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Valenzuela\OneDrive - Wildlife Conservation Society\PVS_fase2\BD_camaras_trampa-LV\"/>
    </mc:Choice>
  </mc:AlternateContent>
  <bookViews>
    <workbookView xWindow="0" yWindow="0" windowWidth="20400" windowHeight="7760" firstSheet="1" activeTab="1"/>
  </bookViews>
  <sheets>
    <sheet name="FeatureStations2016" sheetId="2" r:id="rId1"/>
    <sheet name="Sampling unit" sheetId="4" r:id="rId2"/>
    <sheet name="Study area" sheetId="5" r:id="rId3"/>
    <sheet name="Author information" sheetId="6" r:id="rId4"/>
  </sheets>
  <definedNames>
    <definedName name="_xlnm._FilterDatabase" localSheetId="0" hidden="1">FeatureStations2016!$A$1:$H$64</definedName>
    <definedName name="_xlnm._FilterDatabase" localSheetId="1" hidden="1">'Sampling unit'!$A$1:$AM$319</definedName>
    <definedName name="_xlnm._FilterDatabase" localSheetId="2" hidden="1">'Study area'!$A$1:$AN$52</definedName>
  </definedNames>
  <calcPr calcId="152511"/>
</workbook>
</file>

<file path=xl/calcChain.xml><?xml version="1.0" encoding="utf-8"?>
<calcChain xmlns="http://schemas.openxmlformats.org/spreadsheetml/2006/main">
  <c r="F64" i="2" l="1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65" i="2" s="1"/>
</calcChain>
</file>

<file path=xl/sharedStrings.xml><?xml version="1.0" encoding="utf-8"?>
<sst xmlns="http://schemas.openxmlformats.org/spreadsheetml/2006/main" count="8325" uniqueCount="582">
  <si>
    <t>Station</t>
  </si>
  <si>
    <t>Lat</t>
  </si>
  <si>
    <t>Long</t>
  </si>
  <si>
    <t>Puerto Carreño</t>
  </si>
  <si>
    <t>Proechimys</t>
  </si>
  <si>
    <t>Bos</t>
  </si>
  <si>
    <t>Caprimulgidae</t>
  </si>
  <si>
    <t>SetupDate</t>
  </si>
  <si>
    <t>PullDate</t>
  </si>
  <si>
    <t>Dif</t>
  </si>
  <si>
    <t>DATASET</t>
  </si>
  <si>
    <t>DATA_TEAM</t>
  </si>
  <si>
    <t>RECORD_ID</t>
  </si>
  <si>
    <t>REFERENCE</t>
  </si>
  <si>
    <t>TYPE_REF</t>
  </si>
  <si>
    <t>DATA_TYPE</t>
  </si>
  <si>
    <t>DATA_AIM</t>
  </si>
  <si>
    <t>SITE_NAME_CODE</t>
  </si>
  <si>
    <t>AREA_HA</t>
  </si>
  <si>
    <t>MUNICIPALITY</t>
  </si>
  <si>
    <t>STATE</t>
  </si>
  <si>
    <t>COUNTRY</t>
  </si>
  <si>
    <t>LONG_X_POINT</t>
  </si>
  <si>
    <t>LAT_Y_POINT</t>
  </si>
  <si>
    <t>PRECISION</t>
  </si>
  <si>
    <t>VEG_LANDUSE_TYPE_POINT</t>
  </si>
  <si>
    <t>VEG_LANDUSE_TYPE_POINT_BUFFER5KM</t>
  </si>
  <si>
    <t>PROTECT_AREA</t>
  </si>
  <si>
    <t>PROTECT_AREA_TYPE</t>
  </si>
  <si>
    <t>ORDER</t>
  </si>
  <si>
    <t>FAMILY</t>
  </si>
  <si>
    <t>GENUS</t>
  </si>
  <si>
    <t>SPECIES</t>
  </si>
  <si>
    <t>COL_START_MO</t>
  </si>
  <si>
    <t>COL_START_YR</t>
  </si>
  <si>
    <t>COL_END_MO</t>
  </si>
  <si>
    <t>COL_END_YR</t>
  </si>
  <si>
    <t>METHOD</t>
  </si>
  <si>
    <t>CAM_TYPE</t>
  </si>
  <si>
    <t>BAIT</t>
  </si>
  <si>
    <t>OCCUR</t>
  </si>
  <si>
    <t>N_RECORDS</t>
  </si>
  <si>
    <t>EFFORT_night_cam</t>
  </si>
  <si>
    <t>IND_CAM</t>
  </si>
  <si>
    <t>MIN_DIST_CAM</t>
  </si>
  <si>
    <t>MAX_DIST_CAM</t>
  </si>
  <si>
    <t>OBS</t>
  </si>
  <si>
    <t>Published peer reviewed</t>
  </si>
  <si>
    <t xml:space="preserve">Main vegetation or land cover </t>
  </si>
  <si>
    <t>Vegetation or land cover on a 5km</t>
  </si>
  <si>
    <t>Camera trap</t>
  </si>
  <si>
    <t>Published not-peer reviewed</t>
  </si>
  <si>
    <t>at sampling unit</t>
  </si>
  <si>
    <t>buffer surrounding sampling unit</t>
  </si>
  <si>
    <t>Paired Camera trap</t>
  </si>
  <si>
    <t>Number of independent</t>
  </si>
  <si>
    <t>(in meters)</t>
  </si>
  <si>
    <t>PhD Thesis</t>
  </si>
  <si>
    <t>Forest type</t>
  </si>
  <si>
    <t>photos where species were recored</t>
  </si>
  <si>
    <t>Inform the night.camera</t>
  </si>
  <si>
    <t xml:space="preserve">Interval for </t>
  </si>
  <si>
    <t xml:space="preserve">Minimum distance between </t>
  </si>
  <si>
    <t xml:space="preserve">Maximum distance between </t>
  </si>
  <si>
    <t>Master Thesis</t>
  </si>
  <si>
    <t>Terra firme forest</t>
  </si>
  <si>
    <t xml:space="preserve">     If more than one individuals </t>
  </si>
  <si>
    <t>effort on that camera</t>
  </si>
  <si>
    <t>independence</t>
  </si>
  <si>
    <t>the focal camera</t>
  </si>
  <si>
    <t>Report</t>
  </si>
  <si>
    <t>Use 5 digits</t>
  </si>
  <si>
    <t>(See guidelines)</t>
  </si>
  <si>
    <t>Igapó forest</t>
  </si>
  <si>
    <t xml:space="preserve">     Appears on the photo, it counts</t>
  </si>
  <si>
    <t>trap</t>
  </si>
  <si>
    <t>between records</t>
  </si>
  <si>
    <t>and other cameras</t>
  </si>
  <si>
    <t>Museum data</t>
  </si>
  <si>
    <t>Urban area</t>
  </si>
  <si>
    <t xml:space="preserve">    as only one record of that species</t>
  </si>
  <si>
    <t>in hours</t>
  </si>
  <si>
    <t>when is the case</t>
  </si>
  <si>
    <t>Unpublised data</t>
  </si>
  <si>
    <t>Pasture</t>
  </si>
  <si>
    <t>others</t>
  </si>
  <si>
    <t>add one or more (See guidelines)</t>
  </si>
  <si>
    <t>Yourname_YourTeamName</t>
  </si>
  <si>
    <t>names of data owners</t>
  </si>
  <si>
    <t>your own record</t>
  </si>
  <si>
    <t>Use complete reference</t>
  </si>
  <si>
    <t>Abundance</t>
  </si>
  <si>
    <t>Primary</t>
  </si>
  <si>
    <t>Serra do Japi</t>
  </si>
  <si>
    <t>Jundiaí</t>
  </si>
  <si>
    <t>SP</t>
  </si>
  <si>
    <t>Brazil</t>
  </si>
  <si>
    <t>Semidesciduous forest</t>
  </si>
  <si>
    <t>yes</t>
  </si>
  <si>
    <t>Ia</t>
  </si>
  <si>
    <t>Carnivora</t>
  </si>
  <si>
    <t>Felidae</t>
  </si>
  <si>
    <t>Leopardus</t>
  </si>
  <si>
    <t>Leopardus pardalis</t>
  </si>
  <si>
    <t>Apr</t>
  </si>
  <si>
    <t>Reconyx</t>
  </si>
  <si>
    <t>Yes</t>
  </si>
  <si>
    <t>NA</t>
  </si>
  <si>
    <t>cod</t>
  </si>
  <si>
    <t>point</t>
  </si>
  <si>
    <t>LeonorValenzuela_WCS-Colombia</t>
  </si>
  <si>
    <t>LeonorValenzuela, AnaMaríaHerrera, GermanForero</t>
  </si>
  <si>
    <t>PVS_LL2015_1</t>
  </si>
  <si>
    <t xml:space="preserve">Unpublished </t>
  </si>
  <si>
    <t>Unpublished data</t>
  </si>
  <si>
    <t>Vichada</t>
  </si>
  <si>
    <t>Colombia</t>
  </si>
  <si>
    <t>Gallery forest</t>
  </si>
  <si>
    <t>Savannah</t>
  </si>
  <si>
    <t>VI</t>
  </si>
  <si>
    <t>Odocoileus cariacou</t>
  </si>
  <si>
    <t>Feb</t>
  </si>
  <si>
    <t>Mar</t>
  </si>
  <si>
    <t>No</t>
  </si>
  <si>
    <t>PVS_LL2015_2</t>
  </si>
  <si>
    <t>COL-002</t>
  </si>
  <si>
    <t>Puma concolor</t>
  </si>
  <si>
    <t>PVS_LL2015_3</t>
  </si>
  <si>
    <t>Puma yagouaroundi</t>
  </si>
  <si>
    <t>PVS_LL2015_4</t>
  </si>
  <si>
    <t>Tayassu pecari</t>
  </si>
  <si>
    <t>PVS_LL2015_5</t>
  </si>
  <si>
    <t>PVS_LL2015_6</t>
  </si>
  <si>
    <t>PVS_LL2015_7</t>
  </si>
  <si>
    <t>PVS_LL2015_8</t>
  </si>
  <si>
    <t>no</t>
  </si>
  <si>
    <t>Cebus olivaceus</t>
  </si>
  <si>
    <t>PVS_LL2015_9</t>
  </si>
  <si>
    <t>Cuniculus paca</t>
  </si>
  <si>
    <t>PVS_LL2015_10</t>
  </si>
  <si>
    <t>Dasypus novemcinctus</t>
  </si>
  <si>
    <t>PVS_LL2015_11</t>
  </si>
  <si>
    <t>Mitu tomentosum</t>
  </si>
  <si>
    <t>PVS_LL2015_12</t>
  </si>
  <si>
    <t>PVS_LL2015_13</t>
  </si>
  <si>
    <t>Tapirus terrestris</t>
  </si>
  <si>
    <t>PVS_LL2015_14</t>
  </si>
  <si>
    <t>PVS_LL2015_15</t>
  </si>
  <si>
    <t>PVS_LL2015_16</t>
  </si>
  <si>
    <t>Eira barbara</t>
  </si>
  <si>
    <t>PVS_LL2015_17</t>
  </si>
  <si>
    <t>PVS_LL2015_18</t>
  </si>
  <si>
    <t>PVS_LL2015_19</t>
  </si>
  <si>
    <t>PVS_LL2015_20</t>
  </si>
  <si>
    <t>PVS_LL2015_21</t>
  </si>
  <si>
    <t>PVS_LL2015_22</t>
  </si>
  <si>
    <t>Dasyprocta fuliginosa</t>
  </si>
  <si>
    <t>PVS_LL2015_23</t>
  </si>
  <si>
    <t>PVS_LL2015_24</t>
  </si>
  <si>
    <t>PVS_LL2015_25</t>
  </si>
  <si>
    <t>PVS_LL2015_26</t>
  </si>
  <si>
    <t>PVS_LL2015_27</t>
  </si>
  <si>
    <t>PVS_LL2015_28</t>
  </si>
  <si>
    <t>PVS_LL2015_29</t>
  </si>
  <si>
    <t>PVS_LL2015_30</t>
  </si>
  <si>
    <t>PVS_LL2015_31</t>
  </si>
  <si>
    <t>Tamandua tetradactyla</t>
  </si>
  <si>
    <t>PVS_LL2015_32</t>
  </si>
  <si>
    <t>PVS_LL2015_33</t>
  </si>
  <si>
    <t>PVS_LL2015_34</t>
  </si>
  <si>
    <t>Myrmecophaga tridactyla</t>
  </si>
  <si>
    <t>PVS_LL2015_35</t>
  </si>
  <si>
    <t>PVS_LL2015_36</t>
  </si>
  <si>
    <t>PVS_LL2015_37</t>
  </si>
  <si>
    <t>PVS_LL2015_38</t>
  </si>
  <si>
    <t>PVS_LL2015_39</t>
  </si>
  <si>
    <t>PVS_LL2015_40</t>
  </si>
  <si>
    <t>PVS_LL2015_41</t>
  </si>
  <si>
    <t>Didelphis marsupialis</t>
  </si>
  <si>
    <t>PVS_LL2015_42</t>
  </si>
  <si>
    <t>PVS_LL2015_43</t>
  </si>
  <si>
    <t>PVS_LL2015_44</t>
  </si>
  <si>
    <t>PVS_LL2015_45</t>
  </si>
  <si>
    <t>PVS_LL2015_46</t>
  </si>
  <si>
    <t>PVS_LL2015_47</t>
  </si>
  <si>
    <t>PVS_LL2015_48</t>
  </si>
  <si>
    <t>PVS_LL2015_49</t>
  </si>
  <si>
    <t>PVS_LL2015_50</t>
  </si>
  <si>
    <t>PVS_LL2015_51</t>
  </si>
  <si>
    <t>PVS_LL2015_52</t>
  </si>
  <si>
    <t>PVS_LL2015_53</t>
  </si>
  <si>
    <t>PVS_LL2015_54</t>
  </si>
  <si>
    <t>PVS_LL2015_55</t>
  </si>
  <si>
    <t>PVS_LL2015_56</t>
  </si>
  <si>
    <t>PVS_LL2015_57</t>
  </si>
  <si>
    <t>PVS_LL2015_58</t>
  </si>
  <si>
    <t>PVS_LL2015_59</t>
  </si>
  <si>
    <t>PVS_LL2015_60</t>
  </si>
  <si>
    <t>PVS_LL2015_61</t>
  </si>
  <si>
    <t>PVS_LL2015_62</t>
  </si>
  <si>
    <t>PVS_LL2015_63</t>
  </si>
  <si>
    <t>PVS_LL2015_64</t>
  </si>
  <si>
    <t>PVS_LL2015_65</t>
  </si>
  <si>
    <t>Crypturellus cinereus</t>
  </si>
  <si>
    <t>PVS_LL2015_66</t>
  </si>
  <si>
    <t>PVS_LL2015_67</t>
  </si>
  <si>
    <t>PVS_LL2015_68</t>
  </si>
  <si>
    <t>PVS_LL2015_69</t>
  </si>
  <si>
    <t>PVS_LL2015_70</t>
  </si>
  <si>
    <t>PVS_LL2015_71</t>
  </si>
  <si>
    <t>PVS_LL2015_72</t>
  </si>
  <si>
    <t>PVS_LL2015_73</t>
  </si>
  <si>
    <t>PVS_LL2015_74</t>
  </si>
  <si>
    <t>PVS_LL2015_75</t>
  </si>
  <si>
    <t>Priodontes maximus</t>
  </si>
  <si>
    <t>PVS_LL2015_76</t>
  </si>
  <si>
    <t>PVS_LL2015_77</t>
  </si>
  <si>
    <t>PVS_LL2015_78</t>
  </si>
  <si>
    <t>PVS_LL2015_79</t>
  </si>
  <si>
    <t>PVS_LL2015_80</t>
  </si>
  <si>
    <t>PVS_LL2015_81</t>
  </si>
  <si>
    <t>PVS_LL2015_82</t>
  </si>
  <si>
    <t>PVS_LL2015_83</t>
  </si>
  <si>
    <t>PVS_LL2015_84</t>
  </si>
  <si>
    <t>PVS_LL2015_85</t>
  </si>
  <si>
    <t>PVS_LL2015_86</t>
  </si>
  <si>
    <t>PVS_LL2015_87</t>
  </si>
  <si>
    <t>PVS_LL2015_88</t>
  </si>
  <si>
    <t>PVS_LL2015_89</t>
  </si>
  <si>
    <t>PVS_LL2015_90</t>
  </si>
  <si>
    <t>PVS_LL2015_91</t>
  </si>
  <si>
    <t>PVS_LL2015_92</t>
  </si>
  <si>
    <t>Aramides cajaneus</t>
  </si>
  <si>
    <t>PVS_LL2015_93</t>
  </si>
  <si>
    <t>Buteogallus meridionalis</t>
  </si>
  <si>
    <t>PVS_LL2015_94</t>
  </si>
  <si>
    <t>PVS_LL2015_95</t>
  </si>
  <si>
    <t>PVS_LL2015_96</t>
  </si>
  <si>
    <t>PVS_LL2015_97</t>
  </si>
  <si>
    <t>PVS_LL2015_98</t>
  </si>
  <si>
    <t>PVS_LL2015_99</t>
  </si>
  <si>
    <t>PVS_LL2015_100</t>
  </si>
  <si>
    <t>PVS_LL2015_101</t>
  </si>
  <si>
    <t>PVS_LL2015_102</t>
  </si>
  <si>
    <t>PVS_LL2015_103</t>
  </si>
  <si>
    <t>PVS_LL2015_104</t>
  </si>
  <si>
    <t>PVS_LL2015_105</t>
  </si>
  <si>
    <t>PVS_LL2015_106</t>
  </si>
  <si>
    <t>PVS_LL2015_107</t>
  </si>
  <si>
    <t>PVS_LL2015_108</t>
  </si>
  <si>
    <t>PVS_LL2015_109</t>
  </si>
  <si>
    <t>PVS_LL2015_110</t>
  </si>
  <si>
    <t>PVS_LL2015_111</t>
  </si>
  <si>
    <t>PVS_LL2015_112</t>
  </si>
  <si>
    <t>PVS_LL2015_113</t>
  </si>
  <si>
    <t>PVS_LL2015_114</t>
  </si>
  <si>
    <t>PVS_LL2015_115</t>
  </si>
  <si>
    <t>PVS_LL2015_116</t>
  </si>
  <si>
    <t>PVS_LL2015_117</t>
  </si>
  <si>
    <t>PVS_LL2015_118</t>
  </si>
  <si>
    <t>PVS_LL2015_119</t>
  </si>
  <si>
    <t>PVS_LL2015_120</t>
  </si>
  <si>
    <t>PVS_LL2015_121</t>
  </si>
  <si>
    <t>PVS_LL2015_122</t>
  </si>
  <si>
    <t>PVS_LL2015_123</t>
  </si>
  <si>
    <t>PVS_LL2015_124</t>
  </si>
  <si>
    <t>PVS_LL2015_125</t>
  </si>
  <si>
    <t>PVS_LL2015_126</t>
  </si>
  <si>
    <t>Cerdocyon thous</t>
  </si>
  <si>
    <t>PVS_LL2015_127</t>
  </si>
  <si>
    <t>PVS_LL2015_128</t>
  </si>
  <si>
    <t>PVS_LL2015_129</t>
  </si>
  <si>
    <t>PVS_LL2015_130</t>
  </si>
  <si>
    <t>PVS_LL2015_131</t>
  </si>
  <si>
    <t>PVS_LL2015_132</t>
  </si>
  <si>
    <t>PVS_LL2015_133</t>
  </si>
  <si>
    <t>PVS_LL2015_134</t>
  </si>
  <si>
    <t>PVS_LL2015_135</t>
  </si>
  <si>
    <t>PVS_LL2015_136</t>
  </si>
  <si>
    <t>PVS_LL2015_137</t>
  </si>
  <si>
    <t>PVS_LL2015_138</t>
  </si>
  <si>
    <t>PVS_LL2015_139</t>
  </si>
  <si>
    <t>PVS_LL2015_140</t>
  </si>
  <si>
    <t>PVS_LL2015_141</t>
  </si>
  <si>
    <t>PVS_LL2015_142</t>
  </si>
  <si>
    <t>Sciurus igniventris</t>
  </si>
  <si>
    <t>PVS_LL2015_143</t>
  </si>
  <si>
    <t>PVS_LL2015_144</t>
  </si>
  <si>
    <t>PVS_LL2015_145</t>
  </si>
  <si>
    <t>PVS_LL2015_146</t>
  </si>
  <si>
    <t>PVS_LL2015_147</t>
  </si>
  <si>
    <t>PVS_LL2015_148</t>
  </si>
  <si>
    <t>PVS_LL2015_149</t>
  </si>
  <si>
    <t>PVS_LL2015_150</t>
  </si>
  <si>
    <t>PVS_LL2015_151</t>
  </si>
  <si>
    <t>PVS_LL2015_152</t>
  </si>
  <si>
    <t>PVS_LL2015_153</t>
  </si>
  <si>
    <t>PVS_LL2015_154</t>
  </si>
  <si>
    <t>PVS_LL2015_155</t>
  </si>
  <si>
    <t>PVS_LL2015_156</t>
  </si>
  <si>
    <t>PVS_LL2015_157</t>
  </si>
  <si>
    <t>PVS_LL2015_158</t>
  </si>
  <si>
    <t>PVS_LL2015_159</t>
  </si>
  <si>
    <t>PVS_LL2015_160</t>
  </si>
  <si>
    <t>PVS_LL2015_161</t>
  </si>
  <si>
    <t>PVS_LL2015_162</t>
  </si>
  <si>
    <t>PVS_LL2015_163</t>
  </si>
  <si>
    <t>PVS_LL2015_164</t>
  </si>
  <si>
    <t>PVS_LL2015_165</t>
  </si>
  <si>
    <t>PVS_LL2015_166</t>
  </si>
  <si>
    <t>PVS_LL2015_167</t>
  </si>
  <si>
    <t>PVS_LL2015_168</t>
  </si>
  <si>
    <t>PVS_LL2015_169</t>
  </si>
  <si>
    <t>PVS_LL2015_170</t>
  </si>
  <si>
    <t>PVS_LL2015_171</t>
  </si>
  <si>
    <t>PVS_LL2015_172</t>
  </si>
  <si>
    <t>PVS_LL2015_173</t>
  </si>
  <si>
    <t>PVS_LL2015_174</t>
  </si>
  <si>
    <t>PVS_LL2015_175</t>
  </si>
  <si>
    <t>PVS_LL2015_176</t>
  </si>
  <si>
    <t>PVS_LL2015_177</t>
  </si>
  <si>
    <t>PVS_LL2015_178</t>
  </si>
  <si>
    <t>PVS_LL2015_179</t>
  </si>
  <si>
    <t>PVS_LL2015_180</t>
  </si>
  <si>
    <t>PVS_LL2015_181</t>
  </si>
  <si>
    <t>PVS_LL2015_182</t>
  </si>
  <si>
    <t>PVS_LL2015_183</t>
  </si>
  <si>
    <t>PVS_LL2015_184</t>
  </si>
  <si>
    <t>PVS_LL2015_185</t>
  </si>
  <si>
    <t>PVS_LL2015_186</t>
  </si>
  <si>
    <t>Leptotila sp</t>
  </si>
  <si>
    <t>PVS_LL2015_187</t>
  </si>
  <si>
    <t>PVS_LL2015_188</t>
  </si>
  <si>
    <t>PVS_LL2015_189</t>
  </si>
  <si>
    <t>PVS_LL2015_190</t>
  </si>
  <si>
    <t>Jan</t>
  </si>
  <si>
    <t>PVS_LL2015_191</t>
  </si>
  <si>
    <t>PVS_LL2015_192</t>
  </si>
  <si>
    <t>PVS_LL2015_193</t>
  </si>
  <si>
    <t>PVS_LL2015_194</t>
  </si>
  <si>
    <t>PVS_LL2015_195</t>
  </si>
  <si>
    <t>PVS_LL2015_196</t>
  </si>
  <si>
    <t>PVS_LL2015_197</t>
  </si>
  <si>
    <t>PVS_LL2015_198</t>
  </si>
  <si>
    <t>PVS_LL2015_199</t>
  </si>
  <si>
    <t>PVS_LL2015_200</t>
  </si>
  <si>
    <t>PVS_LL2015_201</t>
  </si>
  <si>
    <t>PVS_LL2015_202</t>
  </si>
  <si>
    <t>PVS_LL2015_203</t>
  </si>
  <si>
    <t>PVS_LL2015_204</t>
  </si>
  <si>
    <t>PVS_LL2015_205</t>
  </si>
  <si>
    <t>PVS_LL2015_206</t>
  </si>
  <si>
    <t>PVS_LL2015_207</t>
  </si>
  <si>
    <t>PVS_LL2015_208</t>
  </si>
  <si>
    <t>PVS_LL2015_209</t>
  </si>
  <si>
    <t>PVS_LL2015_210</t>
  </si>
  <si>
    <t>PVS_LL2015_211</t>
  </si>
  <si>
    <t>PVS_LL2015_212</t>
  </si>
  <si>
    <t>PVS_LL2015_213</t>
  </si>
  <si>
    <t>PVS_LL2015_214</t>
  </si>
  <si>
    <t>PVS_LL2015_215</t>
  </si>
  <si>
    <t>PVS_LL2015_216</t>
  </si>
  <si>
    <t>PVS_LL2015_217</t>
  </si>
  <si>
    <t>PVS_LL2015_218</t>
  </si>
  <si>
    <t>PVS_LL2015_219</t>
  </si>
  <si>
    <t>PVS_LL2015_220</t>
  </si>
  <si>
    <t>PVS_LL2015_221</t>
  </si>
  <si>
    <t>PVS_LL2015_222</t>
  </si>
  <si>
    <t>PVS_LL2015_223</t>
  </si>
  <si>
    <t>PVS_LL2015_224</t>
  </si>
  <si>
    <t>PVS_LL2015_225</t>
  </si>
  <si>
    <t>PVS_LL2015_226</t>
  </si>
  <si>
    <t>PVS_LL2015_227</t>
  </si>
  <si>
    <t>PVS_LL2015_228</t>
  </si>
  <si>
    <t>PVS_LL2015_229</t>
  </si>
  <si>
    <t>PVS_LL2015_230</t>
  </si>
  <si>
    <t>Tupinambis teguixin</t>
  </si>
  <si>
    <t>PVS_LL2015_231</t>
  </si>
  <si>
    <t>PVS_LL2015_232</t>
  </si>
  <si>
    <t>PVS_LL2015_233</t>
  </si>
  <si>
    <t>PVS_LL2015_234</t>
  </si>
  <si>
    <t>PVS_LL2015_235</t>
  </si>
  <si>
    <t>PVS_LL2015_236</t>
  </si>
  <si>
    <t>PVS_LL2015_237</t>
  </si>
  <si>
    <t>PVS_LL2015_238</t>
  </si>
  <si>
    <t>PVS_LL2015_239</t>
  </si>
  <si>
    <t>PVS_LL2015_240</t>
  </si>
  <si>
    <t>PVS_LL2015_241</t>
  </si>
  <si>
    <t>PVS_LL2015_242</t>
  </si>
  <si>
    <t>PVS_LL2015_243</t>
  </si>
  <si>
    <t>PVS_LL2015_244</t>
  </si>
  <si>
    <t>Iguana iguana</t>
  </si>
  <si>
    <t>PVS_LL2015_245</t>
  </si>
  <si>
    <t>PVS_LL2015_246</t>
  </si>
  <si>
    <t>PVS_LL2015_247</t>
  </si>
  <si>
    <t>PVS_LL2015_248</t>
  </si>
  <si>
    <t>PVS_LL2015_249</t>
  </si>
  <si>
    <t>Hydrochoerus hydrochaeris</t>
  </si>
  <si>
    <t>PVS_LL2015_250</t>
  </si>
  <si>
    <t>PVS_LL2015_251</t>
  </si>
  <si>
    <t>PVS_LL2015_252</t>
  </si>
  <si>
    <t>PVS_LL2015_253</t>
  </si>
  <si>
    <t>PVS_LL2015_254</t>
  </si>
  <si>
    <t>PVS_LL2015_255</t>
  </si>
  <si>
    <t>PVS_LL2015_256</t>
  </si>
  <si>
    <t>PVS_LL2015_257</t>
  </si>
  <si>
    <t>PVS_LL2015_258</t>
  </si>
  <si>
    <t>PVS_LL2015_259</t>
  </si>
  <si>
    <t>PVS_LL2015_260</t>
  </si>
  <si>
    <t>PVS_LL2015_261</t>
  </si>
  <si>
    <t>PVS_LL2015_262</t>
  </si>
  <si>
    <t>PVS_LL2015_263</t>
  </si>
  <si>
    <t>PVS_LL2015_264</t>
  </si>
  <si>
    <t>PVS_LL2015_265</t>
  </si>
  <si>
    <t>PVS_LL2015_266</t>
  </si>
  <si>
    <t>PVS_LL2015_267</t>
  </si>
  <si>
    <t>PVS_LL2015_268</t>
  </si>
  <si>
    <t>PVS_LL2015_269</t>
  </si>
  <si>
    <t>PVS_LL2015_270</t>
  </si>
  <si>
    <t>Colinus cristatus</t>
  </si>
  <si>
    <t>PVS_LL2015_271</t>
  </si>
  <si>
    <t>PVS_LL2015_272</t>
  </si>
  <si>
    <t>PVS_LL2015_273</t>
  </si>
  <si>
    <t>PVS_LL2015_274</t>
  </si>
  <si>
    <t>PVS_LL2015_275</t>
  </si>
  <si>
    <t>PVS_LL2015_276</t>
  </si>
  <si>
    <t>PVS_LL2015_277</t>
  </si>
  <si>
    <t>PVS_LL2015_278</t>
  </si>
  <si>
    <t>PVS_LL2015_279</t>
  </si>
  <si>
    <t>PVS_LL2015_280</t>
  </si>
  <si>
    <t>PVS_LL2015_281</t>
  </si>
  <si>
    <t>PVS_LL2015_282</t>
  </si>
  <si>
    <t>SITE</t>
  </si>
  <si>
    <t>LONG_X_AREA</t>
  </si>
  <si>
    <t>LAT_Y_AREA</t>
  </si>
  <si>
    <t>ALTITUDE</t>
  </si>
  <si>
    <t>ANNUAL_RAIN</t>
  </si>
  <si>
    <t>VEG_LANDUSE_TYPE_AREA</t>
  </si>
  <si>
    <t>VEG_LANDUSE_TYPE_AREA_BUFFER5KM</t>
  </si>
  <si>
    <t>TOTAL_EFFORT</t>
  </si>
  <si>
    <t>This is important</t>
  </si>
  <si>
    <t>at study area</t>
  </si>
  <si>
    <t>buffer surrounding study area</t>
  </si>
  <si>
    <t>be the same</t>
  </si>
  <si>
    <t>Cuddeback</t>
  </si>
  <si>
    <t>Bushnell HD</t>
  </si>
  <si>
    <t>summed effort</t>
  </si>
  <si>
    <t>centroid of</t>
  </si>
  <si>
    <t>LeafRiver</t>
  </si>
  <si>
    <t>of all sampling unit</t>
  </si>
  <si>
    <t>study area</t>
  </si>
  <si>
    <t>TrailMaster</t>
  </si>
  <si>
    <t>Camera trap, Paired camera trap</t>
  </si>
  <si>
    <t>DeerCam</t>
  </si>
  <si>
    <t>in minutes</t>
  </si>
  <si>
    <t>Paired camera trap</t>
  </si>
  <si>
    <t>Camtracker</t>
  </si>
  <si>
    <t>Rural residences</t>
  </si>
  <si>
    <t>Cuenca río Bita</t>
  </si>
  <si>
    <t>DATASET_FILE_NAME</t>
  </si>
  <si>
    <t>Author_name (include on author per line)</t>
  </si>
  <si>
    <t>contact_person_for_this_dataset?</t>
  </si>
  <si>
    <t>e-mail</t>
  </si>
  <si>
    <t>ORCID</t>
  </si>
  <si>
    <t>CPF only for Brazilian</t>
  </si>
  <si>
    <t>Filiation_1</t>
  </si>
  <si>
    <t>Filiation_2</t>
  </si>
  <si>
    <t>Filiation_3</t>
  </si>
  <si>
    <t>Funding</t>
  </si>
  <si>
    <t>Acknowledgements</t>
  </si>
  <si>
    <t>input here the name of your XLSx file</t>
  </si>
  <si>
    <t>Example: Francisco Gomes Ribeiro</t>
  </si>
  <si>
    <t>The name of who sent the data to our core team</t>
  </si>
  <si>
    <t>Inform your email used on ORCID</t>
  </si>
  <si>
    <t xml:space="preserve">Indicate your ORCID </t>
  </si>
  <si>
    <t>The simple, the better</t>
  </si>
  <si>
    <t>Include agency of funding and process or project number</t>
  </si>
  <si>
    <t>You can include persons, institutions etc (except funding agencies)</t>
  </si>
  <si>
    <t>WCS Colombia</t>
  </si>
  <si>
    <t>Ecopetrol and Fundación Marío SantoDomingo</t>
  </si>
  <si>
    <t>WCS team and landowners that have participated in the project</t>
  </si>
  <si>
    <t>Chelonoidis carbonaria</t>
  </si>
  <si>
    <t>Leptotila verreauxi</t>
  </si>
  <si>
    <t>Ortalis guttata</t>
  </si>
  <si>
    <t>Mesembrinibis cayennensis</t>
  </si>
  <si>
    <t>Rupornis magnirostris</t>
  </si>
  <si>
    <t>Pecari tajacu</t>
  </si>
  <si>
    <t>Speothos venaticus</t>
  </si>
  <si>
    <t>Canis familiaris</t>
  </si>
  <si>
    <t>Ardea cocoi</t>
  </si>
  <si>
    <t>Homo sapiens</t>
  </si>
  <si>
    <t>Patagioenas cayennensis</t>
  </si>
  <si>
    <t>Cantorchilus leucotis</t>
  </si>
  <si>
    <t>Bos taurus</t>
  </si>
  <si>
    <t>Leonor Valenzuela</t>
  </si>
  <si>
    <t>lvalenzuela@wcs.org</t>
  </si>
  <si>
    <t>Ana María Herrera</t>
  </si>
  <si>
    <t>German Forero</t>
  </si>
  <si>
    <t>EVENT_eMammal_COL-002_Llanos2016</t>
  </si>
  <si>
    <t>Hydrochoeris hydrochaeris</t>
  </si>
  <si>
    <t>GRUIFORMES</t>
  </si>
  <si>
    <t>Rallidae</t>
  </si>
  <si>
    <t>Aramides</t>
  </si>
  <si>
    <t>PELECANIFORMES</t>
  </si>
  <si>
    <t>Ardeidae</t>
  </si>
  <si>
    <t>Ardea</t>
  </si>
  <si>
    <t>ACCIPITRIFORMES</t>
  </si>
  <si>
    <t>Accipitridae</t>
  </si>
  <si>
    <t>Buteogallus</t>
  </si>
  <si>
    <t>CARNIVORA</t>
  </si>
  <si>
    <t>Canidae</t>
  </si>
  <si>
    <t>Canis</t>
  </si>
  <si>
    <t>PASSERIFORMES</t>
  </si>
  <si>
    <t>Troglodytidae</t>
  </si>
  <si>
    <t>Cantorchilus</t>
  </si>
  <si>
    <t>CAPRIMULGIFORMES</t>
  </si>
  <si>
    <t>PRIMATES</t>
  </si>
  <si>
    <t>Cebidae</t>
  </si>
  <si>
    <t>Cebus</t>
  </si>
  <si>
    <t>Cerdocyon</t>
  </si>
  <si>
    <t>TESTUDINES</t>
  </si>
  <si>
    <t>Testudinidae</t>
  </si>
  <si>
    <t>Chelonoidis</t>
  </si>
  <si>
    <t xml:space="preserve"> GALLIFORMES</t>
  </si>
  <si>
    <t>Odontophoridae</t>
  </si>
  <si>
    <t>Colinus</t>
  </si>
  <si>
    <t>TINAMIFORMES</t>
  </si>
  <si>
    <t>Tinamidae</t>
  </si>
  <si>
    <t>Crypturellus</t>
  </si>
  <si>
    <t>RODENTIA</t>
  </si>
  <si>
    <t>Cuniculidae</t>
  </si>
  <si>
    <t>Cuniculus</t>
  </si>
  <si>
    <t>Dasyproctidae</t>
  </si>
  <si>
    <t>Dasyprocta</t>
  </si>
  <si>
    <t>CINGULATA</t>
  </si>
  <si>
    <t>Dasypodidae</t>
  </si>
  <si>
    <t>Dasypus</t>
  </si>
  <si>
    <t>DIDELPHIMORPHIA</t>
  </si>
  <si>
    <t>Didelphidae</t>
  </si>
  <si>
    <t>Didelphis</t>
  </si>
  <si>
    <t>Mustelidae</t>
  </si>
  <si>
    <t>Eira</t>
  </si>
  <si>
    <t>Hominidae</t>
  </si>
  <si>
    <t>Homo</t>
  </si>
  <si>
    <t>Caviidae</t>
  </si>
  <si>
    <t>Hydrochoeris</t>
  </si>
  <si>
    <t>SQUAMATA</t>
  </si>
  <si>
    <t>Iguanidae</t>
  </si>
  <si>
    <t>Iguana</t>
  </si>
  <si>
    <t>COLUMBIFORMES</t>
  </si>
  <si>
    <t>Columbidae</t>
  </si>
  <si>
    <t>Leptotila</t>
  </si>
  <si>
    <t>Threskiornithidae</t>
  </si>
  <si>
    <t>Mesembrinibis</t>
  </si>
  <si>
    <t>GALLIFORMES</t>
  </si>
  <si>
    <t>Cracidae</t>
  </si>
  <si>
    <t>Mitu</t>
  </si>
  <si>
    <t>PILOSA</t>
  </si>
  <si>
    <t>Myrmecophagidae</t>
  </si>
  <si>
    <t>Myrmecophaga</t>
  </si>
  <si>
    <t>ARTIODACTYLA</t>
  </si>
  <si>
    <t>Cervidae</t>
  </si>
  <si>
    <t>Odocoileus</t>
  </si>
  <si>
    <t>Ortalis</t>
  </si>
  <si>
    <t>Patagioenas</t>
  </si>
  <si>
    <t>Tayassuidae</t>
  </si>
  <si>
    <t>Pecari</t>
  </si>
  <si>
    <t>Priodontes</t>
  </si>
  <si>
    <t>Echimyidae</t>
  </si>
  <si>
    <t>Puma</t>
  </si>
  <si>
    <t>Rupornis</t>
  </si>
  <si>
    <t>Sciuridae</t>
  </si>
  <si>
    <t>Sciurus</t>
  </si>
  <si>
    <t>Speothos</t>
  </si>
  <si>
    <t>Tamandua</t>
  </si>
  <si>
    <t>PERISSODACTYLA</t>
  </si>
  <si>
    <t>Tapiridae</t>
  </si>
  <si>
    <t>Tapirus</t>
  </si>
  <si>
    <t>Tayassu</t>
  </si>
  <si>
    <t>Teiidae</t>
  </si>
  <si>
    <t>Tupinambis</t>
  </si>
  <si>
    <t>Bovidae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</si>
</sst>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83">
    <xf numFmtId="0" fontId="0" fillId="0" borderId="0" xfId="0"/>
    <xf numFmtId="14" fontId="0" fillId="0" borderId="0" xfId="0" applyNumberFormat="1"/>
    <xf numFmtId="0" fontId="0" fillId="0" borderId="10" xfId="0" applyFont="1" applyBorder="1"/>
    <xf numFmtId="0" fontId="0" fillId="0" borderId="10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0" xfId="0" applyFont="1" applyFill="1" applyBorder="1" applyAlignment="1" applyProtection="1">
      <alignment horizontal="left" vertical="center"/>
    </xf>
    <xf numFmtId="0" fontId="18" fillId="0" borderId="10" xfId="0" applyFont="1" applyBorder="1"/>
    <xf numFmtId="0" fontId="18" fillId="33" borderId="10" xfId="0" applyFont="1" applyFill="1" applyBorder="1"/>
    <xf numFmtId="0" fontId="0" fillId="0" borderId="10" xfId="0" applyFill="1" applyBorder="1"/>
    <xf numFmtId="0" fontId="18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/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10" xfId="0" applyFont="1" applyFill="1" applyBorder="1"/>
    <xf numFmtId="0" fontId="0" fillId="33" borderId="0" xfId="0" applyFill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 applyProtection="1">
      <alignment horizontal="left" vertical="top" wrapText="1"/>
    </xf>
    <xf numFmtId="0" fontId="0" fillId="34" borderId="10" xfId="0" applyFill="1" applyBorder="1" applyAlignment="1" applyProtection="1">
      <alignment horizontal="left" vertical="top" wrapText="1"/>
    </xf>
    <xf numFmtId="0" fontId="0" fillId="35" borderId="10" xfId="0" applyFont="1" applyFill="1" applyBorder="1" applyAlignment="1" applyProtection="1">
      <alignment horizontal="left" vertical="top" wrapText="1"/>
    </xf>
    <xf numFmtId="0" fontId="18" fillId="35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18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 wrapText="1"/>
    </xf>
    <xf numFmtId="0" fontId="18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  <xf numFmtId="0" fontId="0" fillId="36" borderId="0" xfId="0" applyFill="1"/>
    <xf numFmtId="165" fontId="0" fillId="0" borderId="0" xfId="0" applyNumberFormat="1"/>
    <xf numFmtId="0" fontId="18" fillId="0" borderId="10" xfId="0" applyFont="1" applyFill="1" applyBorder="1"/>
    <xf numFmtId="0" fontId="0" fillId="33" borderId="0" xfId="0" applyFill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33" borderId="0" xfId="0" applyFont="1" applyFill="1" applyAlignment="1">
      <alignment horizontal="left" vertical="top"/>
    </xf>
    <xf numFmtId="164" fontId="0" fillId="0" borderId="0" xfId="0" applyNumberForma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17" fontId="0" fillId="0" borderId="0" xfId="0" applyNumberFormat="1" applyFont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left" vertical="top" wrapText="1"/>
    </xf>
    <xf numFmtId="0" fontId="18" fillId="36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wrapText="1"/>
    </xf>
    <xf numFmtId="0" fontId="23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3" fillId="0" borderId="11" xfId="0" applyFont="1" applyBorder="1" applyAlignment="1">
      <alignment wrapText="1"/>
    </xf>
    <xf numFmtId="0" fontId="24" fillId="0" borderId="11" xfId="42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lvalenzuela@w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44" workbookViewId="0">
      <selection activeCell="F65" sqref="F65"/>
    </sheetView>
  </sheetViews>
  <sheetFormatPr defaultRowHeight="14.5" x14ac:dyDescent="0.35"/>
  <cols>
    <col min="4" max="5" width="10.7265625" bestFit="1" customWidth="1"/>
  </cols>
  <sheetData>
    <row r="1" spans="1:8" ht="29" x14ac:dyDescent="0.35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9</v>
      </c>
      <c r="G1" s="36" t="s">
        <v>33</v>
      </c>
      <c r="H1" s="36" t="s">
        <v>35</v>
      </c>
    </row>
    <row r="2" spans="1:8" x14ac:dyDescent="0.35">
      <c r="A2">
        <v>4</v>
      </c>
      <c r="B2">
        <v>5.6558611110000001</v>
      </c>
      <c r="C2">
        <v>-68.486361110000004</v>
      </c>
      <c r="D2" s="1">
        <v>42409</v>
      </c>
      <c r="E2" s="1">
        <v>42458</v>
      </c>
      <c r="F2">
        <f>E2-D2</f>
        <v>49</v>
      </c>
      <c r="G2" t="s">
        <v>121</v>
      </c>
      <c r="H2" t="s">
        <v>122</v>
      </c>
    </row>
    <row r="3" spans="1:8" x14ac:dyDescent="0.35">
      <c r="A3">
        <v>5</v>
      </c>
      <c r="B3">
        <v>5.6510555560000002</v>
      </c>
      <c r="C3">
        <v>-68.441666670000004</v>
      </c>
      <c r="D3" s="1">
        <v>42409</v>
      </c>
      <c r="E3" s="1">
        <v>42458</v>
      </c>
      <c r="F3">
        <f t="shared" ref="F3:F64" si="0">E3-D3</f>
        <v>49</v>
      </c>
      <c r="G3" t="s">
        <v>121</v>
      </c>
      <c r="H3" t="s">
        <v>122</v>
      </c>
    </row>
    <row r="4" spans="1:8" x14ac:dyDescent="0.35">
      <c r="A4">
        <v>6</v>
      </c>
      <c r="B4">
        <v>5.6616944440000001</v>
      </c>
      <c r="C4">
        <v>-68.455944439999996</v>
      </c>
      <c r="D4" s="1">
        <v>42408</v>
      </c>
      <c r="E4" s="1">
        <v>42457</v>
      </c>
      <c r="F4">
        <f t="shared" si="0"/>
        <v>49</v>
      </c>
      <c r="G4" t="s">
        <v>121</v>
      </c>
      <c r="H4" t="s">
        <v>122</v>
      </c>
    </row>
    <row r="5" spans="1:8" x14ac:dyDescent="0.35">
      <c r="A5">
        <v>7</v>
      </c>
      <c r="B5">
        <v>5.6594166670000003</v>
      </c>
      <c r="C5">
        <v>-68.449749999999995</v>
      </c>
      <c r="D5" s="1">
        <v>42408</v>
      </c>
      <c r="E5" s="1">
        <v>42457</v>
      </c>
      <c r="F5">
        <f t="shared" si="0"/>
        <v>49</v>
      </c>
      <c r="G5" t="s">
        <v>121</v>
      </c>
      <c r="H5" t="s">
        <v>122</v>
      </c>
    </row>
    <row r="6" spans="1:8" x14ac:dyDescent="0.35">
      <c r="A6">
        <v>8</v>
      </c>
      <c r="B6">
        <v>5.6731666670000003</v>
      </c>
      <c r="C6">
        <v>-68.466499999999996</v>
      </c>
      <c r="D6" s="1">
        <v>42408</v>
      </c>
      <c r="E6" s="1">
        <v>42457</v>
      </c>
      <c r="F6">
        <f t="shared" si="0"/>
        <v>49</v>
      </c>
      <c r="G6" t="s">
        <v>121</v>
      </c>
      <c r="H6" t="s">
        <v>122</v>
      </c>
    </row>
    <row r="7" spans="1:8" x14ac:dyDescent="0.35">
      <c r="A7">
        <v>9</v>
      </c>
      <c r="B7">
        <v>5.6779166669999999</v>
      </c>
      <c r="C7">
        <v>-68.468416669999996</v>
      </c>
      <c r="D7" s="1">
        <v>42408</v>
      </c>
      <c r="E7" s="1">
        <v>42457</v>
      </c>
      <c r="F7">
        <f t="shared" si="0"/>
        <v>49</v>
      </c>
      <c r="G7" t="s">
        <v>121</v>
      </c>
      <c r="H7" t="s">
        <v>122</v>
      </c>
    </row>
    <row r="8" spans="1:8" x14ac:dyDescent="0.35">
      <c r="A8">
        <v>18</v>
      </c>
      <c r="B8">
        <v>5.7404444440000004</v>
      </c>
      <c r="C8">
        <v>-68.501166670000003</v>
      </c>
      <c r="D8" s="1">
        <v>42415</v>
      </c>
      <c r="E8" s="1">
        <v>42465</v>
      </c>
      <c r="F8">
        <f t="shared" si="0"/>
        <v>50</v>
      </c>
      <c r="G8" t="s">
        <v>121</v>
      </c>
      <c r="H8" t="s">
        <v>104</v>
      </c>
    </row>
    <row r="9" spans="1:8" x14ac:dyDescent="0.35">
      <c r="A9">
        <v>20</v>
      </c>
      <c r="B9">
        <v>5.744916667</v>
      </c>
      <c r="C9">
        <v>-68.484583330000007</v>
      </c>
      <c r="D9" s="1">
        <v>42415</v>
      </c>
      <c r="E9" s="1">
        <v>42466</v>
      </c>
      <c r="F9">
        <f t="shared" si="0"/>
        <v>51</v>
      </c>
      <c r="G9" t="s">
        <v>121</v>
      </c>
      <c r="H9" t="s">
        <v>104</v>
      </c>
    </row>
    <row r="10" spans="1:8" x14ac:dyDescent="0.35">
      <c r="A10">
        <v>36</v>
      </c>
      <c r="B10">
        <v>5.7646388890000004</v>
      </c>
      <c r="C10">
        <v>-68.177999999999997</v>
      </c>
      <c r="D10" s="1">
        <v>42410</v>
      </c>
      <c r="E10" s="1">
        <v>42460</v>
      </c>
      <c r="F10">
        <f t="shared" si="0"/>
        <v>50</v>
      </c>
      <c r="G10" t="s">
        <v>121</v>
      </c>
      <c r="H10" t="s">
        <v>122</v>
      </c>
    </row>
    <row r="11" spans="1:8" x14ac:dyDescent="0.35">
      <c r="A11">
        <v>49</v>
      </c>
      <c r="B11">
        <v>5.7851666670000004</v>
      </c>
      <c r="C11">
        <v>-68.179166670000001</v>
      </c>
      <c r="D11" s="1">
        <v>42407</v>
      </c>
      <c r="E11" s="1">
        <v>42459</v>
      </c>
      <c r="F11">
        <f t="shared" si="0"/>
        <v>52</v>
      </c>
      <c r="G11" t="s">
        <v>121</v>
      </c>
      <c r="H11" t="s">
        <v>122</v>
      </c>
    </row>
    <row r="12" spans="1:8" x14ac:dyDescent="0.35">
      <c r="A12">
        <v>50</v>
      </c>
      <c r="B12">
        <v>5.7816944440000002</v>
      </c>
      <c r="C12">
        <v>-68.172361109999997</v>
      </c>
      <c r="D12" s="1">
        <v>42407</v>
      </c>
      <c r="E12" s="1">
        <v>42459</v>
      </c>
      <c r="F12">
        <f t="shared" si="0"/>
        <v>52</v>
      </c>
      <c r="G12" t="s">
        <v>121</v>
      </c>
      <c r="H12" t="s">
        <v>122</v>
      </c>
    </row>
    <row r="13" spans="1:8" x14ac:dyDescent="0.35">
      <c r="A13">
        <v>59</v>
      </c>
      <c r="B13">
        <v>5.7939444440000001</v>
      </c>
      <c r="C13">
        <v>-68.178527779999996</v>
      </c>
      <c r="D13" s="1">
        <v>42407</v>
      </c>
      <c r="E13" s="1">
        <v>42459</v>
      </c>
      <c r="F13">
        <f t="shared" si="0"/>
        <v>52</v>
      </c>
      <c r="G13" t="s">
        <v>121</v>
      </c>
      <c r="H13" t="s">
        <v>122</v>
      </c>
    </row>
    <row r="14" spans="1:8" x14ac:dyDescent="0.35">
      <c r="A14">
        <v>60</v>
      </c>
      <c r="B14">
        <v>5.8066388890000002</v>
      </c>
      <c r="C14">
        <v>-68.475972220000003</v>
      </c>
      <c r="D14" s="1">
        <v>42415</v>
      </c>
      <c r="E14" s="1">
        <v>42465</v>
      </c>
      <c r="F14">
        <f t="shared" si="0"/>
        <v>50</v>
      </c>
      <c r="G14" t="s">
        <v>121</v>
      </c>
      <c r="H14" t="s">
        <v>104</v>
      </c>
    </row>
    <row r="15" spans="1:8" x14ac:dyDescent="0.35">
      <c r="A15">
        <v>61</v>
      </c>
      <c r="B15">
        <v>5.806194444</v>
      </c>
      <c r="C15">
        <v>-68.464277780000003</v>
      </c>
      <c r="D15" s="1">
        <v>42415</v>
      </c>
      <c r="E15" s="1">
        <v>42466</v>
      </c>
      <c r="F15">
        <f t="shared" si="0"/>
        <v>51</v>
      </c>
      <c r="G15" t="s">
        <v>121</v>
      </c>
      <c r="H15" t="s">
        <v>104</v>
      </c>
    </row>
    <row r="16" spans="1:8" x14ac:dyDescent="0.35">
      <c r="A16">
        <v>63</v>
      </c>
      <c r="B16">
        <v>5.8054444439999999</v>
      </c>
      <c r="C16">
        <v>-68.429138890000004</v>
      </c>
      <c r="D16" s="1">
        <v>42416</v>
      </c>
      <c r="E16" s="1">
        <v>42466</v>
      </c>
      <c r="F16">
        <f t="shared" si="0"/>
        <v>50</v>
      </c>
      <c r="G16" t="s">
        <v>121</v>
      </c>
      <c r="H16" t="s">
        <v>104</v>
      </c>
    </row>
    <row r="17" spans="1:8" x14ac:dyDescent="0.35">
      <c r="A17">
        <v>64</v>
      </c>
      <c r="B17">
        <v>5.8029444440000004</v>
      </c>
      <c r="C17">
        <v>-68.408055559999994</v>
      </c>
      <c r="D17" s="1">
        <v>42416</v>
      </c>
      <c r="E17" s="1">
        <v>42466</v>
      </c>
      <c r="F17">
        <f t="shared" si="0"/>
        <v>50</v>
      </c>
      <c r="G17" t="s">
        <v>121</v>
      </c>
      <c r="H17" t="s">
        <v>104</v>
      </c>
    </row>
    <row r="18" spans="1:8" x14ac:dyDescent="0.35">
      <c r="A18">
        <v>71</v>
      </c>
      <c r="B18">
        <v>5.8004166670000004</v>
      </c>
      <c r="C18">
        <v>-68.182500000000005</v>
      </c>
      <c r="D18" s="1">
        <v>42407</v>
      </c>
      <c r="E18" s="1">
        <v>42459</v>
      </c>
      <c r="F18">
        <f t="shared" si="0"/>
        <v>52</v>
      </c>
      <c r="G18" t="s">
        <v>121</v>
      </c>
      <c r="H18" t="s">
        <v>122</v>
      </c>
    </row>
    <row r="19" spans="1:8" x14ac:dyDescent="0.35">
      <c r="A19">
        <v>72</v>
      </c>
      <c r="B19">
        <v>5.8009722220000004</v>
      </c>
      <c r="C19">
        <v>-68.123500000000007</v>
      </c>
      <c r="D19" s="1">
        <v>42406</v>
      </c>
      <c r="E19" s="1">
        <v>42456</v>
      </c>
      <c r="F19">
        <f t="shared" si="0"/>
        <v>50</v>
      </c>
      <c r="G19" t="s">
        <v>121</v>
      </c>
      <c r="H19" t="s">
        <v>122</v>
      </c>
    </row>
    <row r="20" spans="1:8" x14ac:dyDescent="0.35">
      <c r="A20">
        <v>73</v>
      </c>
      <c r="B20">
        <v>5.814194444</v>
      </c>
      <c r="C20">
        <v>-68.438666670000003</v>
      </c>
      <c r="D20" s="1">
        <v>42416</v>
      </c>
      <c r="E20" s="1">
        <v>42466</v>
      </c>
      <c r="F20">
        <f t="shared" si="0"/>
        <v>50</v>
      </c>
      <c r="G20" t="s">
        <v>121</v>
      </c>
      <c r="H20" t="s">
        <v>104</v>
      </c>
    </row>
    <row r="21" spans="1:8" x14ac:dyDescent="0.35">
      <c r="A21">
        <v>81</v>
      </c>
      <c r="B21">
        <v>5.8074722220000004</v>
      </c>
      <c r="C21">
        <v>-68.156416669999999</v>
      </c>
      <c r="D21" s="1">
        <v>42406</v>
      </c>
      <c r="E21" s="1">
        <v>42456</v>
      </c>
      <c r="F21">
        <f t="shared" si="0"/>
        <v>50</v>
      </c>
      <c r="G21" t="s">
        <v>121</v>
      </c>
      <c r="H21" t="s">
        <v>122</v>
      </c>
    </row>
    <row r="22" spans="1:8" x14ac:dyDescent="0.35">
      <c r="A22">
        <v>82</v>
      </c>
      <c r="B22">
        <v>5.8063611110000002</v>
      </c>
      <c r="C22">
        <v>-68.145388890000007</v>
      </c>
      <c r="D22" s="1">
        <v>42406</v>
      </c>
      <c r="E22" s="1">
        <v>42456</v>
      </c>
      <c r="F22">
        <f t="shared" si="0"/>
        <v>50</v>
      </c>
      <c r="G22" t="s">
        <v>121</v>
      </c>
      <c r="H22" t="s">
        <v>122</v>
      </c>
    </row>
    <row r="23" spans="1:8" x14ac:dyDescent="0.35">
      <c r="A23">
        <v>83</v>
      </c>
      <c r="B23">
        <v>5.810333333</v>
      </c>
      <c r="C23">
        <v>-68.124555560000005</v>
      </c>
      <c r="D23" s="1">
        <v>42406</v>
      </c>
      <c r="E23" s="1">
        <v>42456</v>
      </c>
      <c r="F23">
        <f t="shared" si="0"/>
        <v>50</v>
      </c>
      <c r="G23" t="s">
        <v>121</v>
      </c>
      <c r="H23" t="s">
        <v>122</v>
      </c>
    </row>
    <row r="24" spans="1:8" x14ac:dyDescent="0.35">
      <c r="A24">
        <v>94</v>
      </c>
      <c r="B24">
        <v>5.8130555560000001</v>
      </c>
      <c r="C24">
        <v>-68.16980556</v>
      </c>
      <c r="D24" s="1">
        <v>42405</v>
      </c>
      <c r="E24" s="1">
        <v>42454</v>
      </c>
      <c r="F24">
        <f t="shared" si="0"/>
        <v>49</v>
      </c>
      <c r="G24" t="s">
        <v>121</v>
      </c>
      <c r="H24" t="s">
        <v>122</v>
      </c>
    </row>
    <row r="25" spans="1:8" x14ac:dyDescent="0.35">
      <c r="A25">
        <v>100</v>
      </c>
      <c r="B25">
        <v>5.8215000000000003</v>
      </c>
      <c r="C25">
        <v>-68.170972219999996</v>
      </c>
      <c r="D25" s="1">
        <v>42405</v>
      </c>
      <c r="E25" s="1">
        <v>42454</v>
      </c>
      <c r="F25">
        <f t="shared" si="0"/>
        <v>49</v>
      </c>
      <c r="G25" t="s">
        <v>121</v>
      </c>
      <c r="H25" t="s">
        <v>122</v>
      </c>
    </row>
    <row r="26" spans="1:8" x14ac:dyDescent="0.35">
      <c r="A26">
        <v>102</v>
      </c>
      <c r="B26">
        <v>5.8283888890000002</v>
      </c>
      <c r="C26">
        <v>-68.128666670000001</v>
      </c>
      <c r="D26" s="1">
        <v>42405</v>
      </c>
      <c r="E26" s="1">
        <v>42460</v>
      </c>
      <c r="F26">
        <f t="shared" si="0"/>
        <v>55</v>
      </c>
      <c r="G26" t="s">
        <v>121</v>
      </c>
      <c r="H26" t="s">
        <v>122</v>
      </c>
    </row>
    <row r="27" spans="1:8" x14ac:dyDescent="0.35">
      <c r="A27">
        <v>109</v>
      </c>
      <c r="B27">
        <v>5.8342222220000002</v>
      </c>
      <c r="C27">
        <v>-68.163638890000001</v>
      </c>
      <c r="D27" s="1">
        <v>42405</v>
      </c>
      <c r="E27" s="1">
        <v>42455</v>
      </c>
      <c r="F27">
        <f t="shared" si="0"/>
        <v>50</v>
      </c>
      <c r="G27" t="s">
        <v>121</v>
      </c>
      <c r="H27" t="s">
        <v>122</v>
      </c>
    </row>
    <row r="28" spans="1:8" x14ac:dyDescent="0.35">
      <c r="A28">
        <v>110</v>
      </c>
      <c r="B28">
        <v>5.8368333330000004</v>
      </c>
      <c r="C28">
        <v>-68.149666670000002</v>
      </c>
      <c r="D28" s="1">
        <v>42405</v>
      </c>
      <c r="E28" s="1">
        <v>42455</v>
      </c>
      <c r="F28">
        <f t="shared" si="0"/>
        <v>50</v>
      </c>
      <c r="G28" t="s">
        <v>121</v>
      </c>
      <c r="H28" t="s">
        <v>122</v>
      </c>
    </row>
    <row r="29" spans="1:8" x14ac:dyDescent="0.35">
      <c r="A29">
        <v>111</v>
      </c>
      <c r="B29">
        <v>5.8343055560000003</v>
      </c>
      <c r="C29">
        <v>-68.135138889999993</v>
      </c>
      <c r="D29" s="1">
        <v>42404</v>
      </c>
      <c r="E29" s="1">
        <v>42454</v>
      </c>
      <c r="F29">
        <f t="shared" si="0"/>
        <v>50</v>
      </c>
      <c r="G29" t="s">
        <v>121</v>
      </c>
      <c r="H29" t="s">
        <v>122</v>
      </c>
    </row>
    <row r="30" spans="1:8" x14ac:dyDescent="0.35">
      <c r="A30">
        <v>120</v>
      </c>
      <c r="B30">
        <v>5.8397222219999998</v>
      </c>
      <c r="C30">
        <v>-68.136583329999993</v>
      </c>
      <c r="D30" s="1">
        <v>42404</v>
      </c>
      <c r="E30" s="1">
        <v>42454</v>
      </c>
      <c r="F30">
        <f t="shared" si="0"/>
        <v>50</v>
      </c>
      <c r="G30" t="s">
        <v>121</v>
      </c>
      <c r="H30" t="s">
        <v>122</v>
      </c>
    </row>
    <row r="31" spans="1:8" x14ac:dyDescent="0.35">
      <c r="A31">
        <v>125</v>
      </c>
      <c r="B31">
        <v>5.8543055559999999</v>
      </c>
      <c r="C31">
        <v>-68.140805560000004</v>
      </c>
      <c r="D31" s="1">
        <v>42404</v>
      </c>
      <c r="E31" s="1">
        <v>42455</v>
      </c>
      <c r="F31">
        <f t="shared" si="0"/>
        <v>51</v>
      </c>
      <c r="G31" t="s">
        <v>121</v>
      </c>
      <c r="H31" t="s">
        <v>122</v>
      </c>
    </row>
    <row r="32" spans="1:8" x14ac:dyDescent="0.35">
      <c r="A32">
        <v>130</v>
      </c>
      <c r="B32">
        <v>5.8748333329999998</v>
      </c>
      <c r="C32">
        <v>-68.225999999999999</v>
      </c>
      <c r="D32" s="1">
        <v>42419</v>
      </c>
      <c r="E32" s="1">
        <v>42469</v>
      </c>
      <c r="F32">
        <f t="shared" si="0"/>
        <v>50</v>
      </c>
      <c r="G32" t="s">
        <v>121</v>
      </c>
      <c r="H32" t="s">
        <v>104</v>
      </c>
    </row>
    <row r="33" spans="1:8" x14ac:dyDescent="0.35">
      <c r="A33">
        <v>137</v>
      </c>
      <c r="B33">
        <v>5.9066944440000002</v>
      </c>
      <c r="C33">
        <v>-68.277500000000003</v>
      </c>
      <c r="D33" s="1">
        <v>42417</v>
      </c>
      <c r="E33" s="1">
        <v>42467</v>
      </c>
      <c r="F33">
        <f t="shared" si="0"/>
        <v>50</v>
      </c>
      <c r="G33" t="s">
        <v>121</v>
      </c>
      <c r="H33" t="s">
        <v>104</v>
      </c>
    </row>
    <row r="34" spans="1:8" x14ac:dyDescent="0.35">
      <c r="A34">
        <v>139</v>
      </c>
      <c r="B34">
        <v>5.915666667</v>
      </c>
      <c r="C34">
        <v>-68.258083330000005</v>
      </c>
      <c r="D34" s="1">
        <v>42417</v>
      </c>
      <c r="E34" s="1">
        <v>42467</v>
      </c>
      <c r="F34">
        <f t="shared" si="0"/>
        <v>50</v>
      </c>
      <c r="G34" t="s">
        <v>121</v>
      </c>
      <c r="H34" t="s">
        <v>104</v>
      </c>
    </row>
    <row r="35" spans="1:8" x14ac:dyDescent="0.35">
      <c r="A35">
        <v>140</v>
      </c>
      <c r="B35">
        <v>5.9152500000000003</v>
      </c>
      <c r="C35">
        <v>-68.230888890000003</v>
      </c>
      <c r="D35" s="1">
        <v>42417</v>
      </c>
      <c r="E35" s="1">
        <v>42467</v>
      </c>
      <c r="F35">
        <f t="shared" si="0"/>
        <v>50</v>
      </c>
      <c r="G35" t="s">
        <v>121</v>
      </c>
      <c r="H35" t="s">
        <v>104</v>
      </c>
    </row>
    <row r="36" spans="1:8" x14ac:dyDescent="0.35">
      <c r="A36">
        <v>150</v>
      </c>
      <c r="B36">
        <v>5.9342222219999998</v>
      </c>
      <c r="C36">
        <v>-68.166250000000005</v>
      </c>
      <c r="D36" s="1">
        <v>42418</v>
      </c>
      <c r="E36" s="1">
        <v>42468</v>
      </c>
      <c r="F36">
        <f t="shared" si="0"/>
        <v>50</v>
      </c>
      <c r="G36" t="s">
        <v>121</v>
      </c>
      <c r="H36" t="s">
        <v>104</v>
      </c>
    </row>
    <row r="37" spans="1:8" x14ac:dyDescent="0.35">
      <c r="A37">
        <v>151</v>
      </c>
      <c r="B37">
        <v>5.9304722219999997</v>
      </c>
      <c r="C37">
        <v>-68.160444440000006</v>
      </c>
      <c r="D37" s="1">
        <v>42418</v>
      </c>
      <c r="E37" s="1">
        <v>42468</v>
      </c>
      <c r="F37">
        <f t="shared" si="0"/>
        <v>50</v>
      </c>
      <c r="G37" t="s">
        <v>121</v>
      </c>
      <c r="H37" t="s">
        <v>104</v>
      </c>
    </row>
    <row r="38" spans="1:8" x14ac:dyDescent="0.35">
      <c r="A38">
        <v>156</v>
      </c>
      <c r="B38">
        <v>5.942583333</v>
      </c>
      <c r="C38">
        <v>-68.053111110000003</v>
      </c>
      <c r="D38" s="1">
        <v>42411</v>
      </c>
      <c r="E38" s="1">
        <v>42461</v>
      </c>
      <c r="F38">
        <f t="shared" si="0"/>
        <v>50</v>
      </c>
      <c r="G38" t="s">
        <v>121</v>
      </c>
      <c r="H38" t="s">
        <v>104</v>
      </c>
    </row>
    <row r="39" spans="1:8" x14ac:dyDescent="0.35">
      <c r="A39">
        <v>159</v>
      </c>
      <c r="B39">
        <v>5.9494722219999998</v>
      </c>
      <c r="C39">
        <v>-68.056388889999994</v>
      </c>
      <c r="D39" s="1">
        <v>42411</v>
      </c>
      <c r="E39" s="1">
        <v>42461</v>
      </c>
      <c r="F39">
        <f t="shared" si="0"/>
        <v>50</v>
      </c>
      <c r="G39" t="s">
        <v>121</v>
      </c>
      <c r="H39" t="s">
        <v>104</v>
      </c>
    </row>
    <row r="40" spans="1:8" x14ac:dyDescent="0.35">
      <c r="A40">
        <v>165</v>
      </c>
      <c r="B40">
        <v>5.9828055559999997</v>
      </c>
      <c r="C40">
        <v>-68.056888889999996</v>
      </c>
      <c r="D40" s="1">
        <v>42411</v>
      </c>
      <c r="E40" s="1">
        <v>42461</v>
      </c>
      <c r="F40">
        <f t="shared" si="0"/>
        <v>50</v>
      </c>
      <c r="G40" t="s">
        <v>121</v>
      </c>
      <c r="H40" t="s">
        <v>104</v>
      </c>
    </row>
    <row r="41" spans="1:8" x14ac:dyDescent="0.35">
      <c r="A41">
        <v>170</v>
      </c>
      <c r="B41">
        <v>6.0047777780000002</v>
      </c>
      <c r="C41">
        <v>-68.050388889999994</v>
      </c>
      <c r="D41" s="1">
        <v>42411</v>
      </c>
      <c r="E41" s="1">
        <v>42461</v>
      </c>
      <c r="F41">
        <f t="shared" si="0"/>
        <v>50</v>
      </c>
      <c r="G41" t="s">
        <v>121</v>
      </c>
      <c r="H41" t="s">
        <v>104</v>
      </c>
    </row>
    <row r="42" spans="1:8" x14ac:dyDescent="0.35">
      <c r="A42">
        <v>180</v>
      </c>
      <c r="B42">
        <v>6.0254444439999997</v>
      </c>
      <c r="C42">
        <v>-68.032472220000002</v>
      </c>
      <c r="D42" s="1">
        <v>42421</v>
      </c>
      <c r="E42" s="1">
        <v>42470</v>
      </c>
      <c r="F42">
        <f t="shared" si="0"/>
        <v>49</v>
      </c>
      <c r="G42" t="s">
        <v>121</v>
      </c>
      <c r="H42" t="s">
        <v>104</v>
      </c>
    </row>
    <row r="43" spans="1:8" x14ac:dyDescent="0.35">
      <c r="A43">
        <v>184</v>
      </c>
      <c r="B43">
        <v>6.0393888889999996</v>
      </c>
      <c r="C43">
        <v>-68.061833329999999</v>
      </c>
      <c r="D43" s="1">
        <v>42420</v>
      </c>
      <c r="E43" s="1">
        <v>42470</v>
      </c>
      <c r="F43">
        <f t="shared" si="0"/>
        <v>50</v>
      </c>
      <c r="G43" t="s">
        <v>121</v>
      </c>
      <c r="H43" t="s">
        <v>104</v>
      </c>
    </row>
    <row r="44" spans="1:8" x14ac:dyDescent="0.35">
      <c r="A44">
        <v>187</v>
      </c>
      <c r="B44">
        <v>6.0348611109999997</v>
      </c>
      <c r="C44">
        <v>-67.914749999999998</v>
      </c>
      <c r="D44" s="1">
        <v>42397</v>
      </c>
      <c r="E44" s="1">
        <v>42448</v>
      </c>
      <c r="F44">
        <f t="shared" si="0"/>
        <v>51</v>
      </c>
      <c r="G44" t="s">
        <v>335</v>
      </c>
      <c r="H44" t="s">
        <v>122</v>
      </c>
    </row>
    <row r="45" spans="1:8" x14ac:dyDescent="0.35">
      <c r="A45">
        <v>192</v>
      </c>
      <c r="B45">
        <v>6.0596944439999998</v>
      </c>
      <c r="C45">
        <v>-68.035416670000004</v>
      </c>
      <c r="D45" s="1">
        <v>42421</v>
      </c>
      <c r="E45" s="1">
        <v>42470</v>
      </c>
      <c r="F45">
        <f t="shared" si="0"/>
        <v>49</v>
      </c>
      <c r="G45" t="s">
        <v>121</v>
      </c>
      <c r="H45" t="s">
        <v>104</v>
      </c>
    </row>
    <row r="46" spans="1:8" x14ac:dyDescent="0.35">
      <c r="A46">
        <v>195</v>
      </c>
      <c r="B46">
        <v>6.055722222</v>
      </c>
      <c r="C46">
        <v>-67.922611110000005</v>
      </c>
      <c r="D46" s="1">
        <v>42397</v>
      </c>
      <c r="E46" s="1">
        <v>42448</v>
      </c>
      <c r="F46">
        <f t="shared" si="0"/>
        <v>51</v>
      </c>
      <c r="G46" t="s">
        <v>335</v>
      </c>
      <c r="H46" t="s">
        <v>122</v>
      </c>
    </row>
    <row r="47" spans="1:8" x14ac:dyDescent="0.35">
      <c r="A47">
        <v>197</v>
      </c>
      <c r="B47">
        <v>6.0668055560000003</v>
      </c>
      <c r="C47">
        <v>-68.060305560000003</v>
      </c>
      <c r="D47" s="1">
        <v>42420</v>
      </c>
      <c r="E47" s="1">
        <v>42470</v>
      </c>
      <c r="F47">
        <f t="shared" si="0"/>
        <v>50</v>
      </c>
      <c r="G47" t="s">
        <v>121</v>
      </c>
      <c r="H47" t="s">
        <v>104</v>
      </c>
    </row>
    <row r="48" spans="1:8" x14ac:dyDescent="0.35">
      <c r="A48">
        <v>201</v>
      </c>
      <c r="B48">
        <v>6.0727222220000003</v>
      </c>
      <c r="C48">
        <v>-68.057305560000003</v>
      </c>
      <c r="D48" s="1">
        <v>42421</v>
      </c>
      <c r="E48" s="1">
        <v>42470</v>
      </c>
      <c r="F48">
        <f t="shared" si="0"/>
        <v>49</v>
      </c>
      <c r="G48" t="s">
        <v>121</v>
      </c>
      <c r="H48" t="s">
        <v>104</v>
      </c>
    </row>
    <row r="49" spans="1:8" x14ac:dyDescent="0.35">
      <c r="A49">
        <v>204</v>
      </c>
      <c r="B49">
        <v>6.0694999999999997</v>
      </c>
      <c r="C49">
        <v>-67.705250000000007</v>
      </c>
      <c r="D49" s="1">
        <v>42395</v>
      </c>
      <c r="E49" s="1">
        <v>42446</v>
      </c>
      <c r="F49">
        <f t="shared" si="0"/>
        <v>51</v>
      </c>
      <c r="G49" t="s">
        <v>335</v>
      </c>
      <c r="H49" t="s">
        <v>122</v>
      </c>
    </row>
    <row r="50" spans="1:8" x14ac:dyDescent="0.35">
      <c r="A50">
        <v>207</v>
      </c>
      <c r="B50">
        <v>6.0818055559999999</v>
      </c>
      <c r="C50">
        <v>-67.897388890000002</v>
      </c>
      <c r="D50" s="1">
        <v>42398</v>
      </c>
      <c r="E50" s="1">
        <v>42449</v>
      </c>
      <c r="F50">
        <f t="shared" si="0"/>
        <v>51</v>
      </c>
      <c r="G50" t="s">
        <v>335</v>
      </c>
      <c r="H50" t="s">
        <v>122</v>
      </c>
    </row>
    <row r="51" spans="1:8" x14ac:dyDescent="0.35">
      <c r="A51">
        <v>208</v>
      </c>
      <c r="B51">
        <v>6.073888889</v>
      </c>
      <c r="C51">
        <v>-67.747277780000005</v>
      </c>
      <c r="D51" s="1">
        <v>42394</v>
      </c>
      <c r="E51" s="1">
        <v>42445</v>
      </c>
      <c r="F51">
        <f t="shared" si="0"/>
        <v>51</v>
      </c>
      <c r="G51" t="s">
        <v>335</v>
      </c>
      <c r="H51" t="s">
        <v>122</v>
      </c>
    </row>
    <row r="52" spans="1:8" x14ac:dyDescent="0.35">
      <c r="A52">
        <v>209</v>
      </c>
      <c r="B52">
        <v>6.0803055559999999</v>
      </c>
      <c r="C52">
        <v>-67.703694440000007</v>
      </c>
      <c r="D52" s="1">
        <v>42396</v>
      </c>
      <c r="E52" s="1">
        <v>42446</v>
      </c>
      <c r="F52">
        <f t="shared" si="0"/>
        <v>50</v>
      </c>
      <c r="G52" t="s">
        <v>335</v>
      </c>
      <c r="H52" t="s">
        <v>122</v>
      </c>
    </row>
    <row r="53" spans="1:8" x14ac:dyDescent="0.35">
      <c r="A53">
        <v>212</v>
      </c>
      <c r="B53">
        <v>6.0906388890000001</v>
      </c>
      <c r="C53">
        <v>-67.879333329999994</v>
      </c>
      <c r="D53" s="1">
        <v>42398</v>
      </c>
      <c r="E53" s="1">
        <v>42449</v>
      </c>
      <c r="F53">
        <f t="shared" si="0"/>
        <v>51</v>
      </c>
      <c r="G53" t="s">
        <v>335</v>
      </c>
      <c r="H53" t="s">
        <v>122</v>
      </c>
    </row>
    <row r="54" spans="1:8" x14ac:dyDescent="0.35">
      <c r="A54">
        <v>214</v>
      </c>
      <c r="B54">
        <v>6.0848888890000001</v>
      </c>
      <c r="C54">
        <v>-67.733555559999999</v>
      </c>
      <c r="D54" s="1">
        <v>42393</v>
      </c>
      <c r="E54" s="1">
        <v>42445</v>
      </c>
      <c r="F54">
        <f t="shared" si="0"/>
        <v>52</v>
      </c>
      <c r="G54" t="s">
        <v>335</v>
      </c>
      <c r="H54" t="s">
        <v>122</v>
      </c>
    </row>
    <row r="55" spans="1:8" x14ac:dyDescent="0.35">
      <c r="A55">
        <v>215</v>
      </c>
      <c r="B55">
        <v>6.0898333329999996</v>
      </c>
      <c r="C55">
        <v>-67.700249999999997</v>
      </c>
      <c r="D55" s="1">
        <v>42395</v>
      </c>
      <c r="E55" s="1">
        <v>42446</v>
      </c>
      <c r="F55">
        <f t="shared" si="0"/>
        <v>51</v>
      </c>
      <c r="G55" t="s">
        <v>335</v>
      </c>
      <c r="H55" t="s">
        <v>122</v>
      </c>
    </row>
    <row r="56" spans="1:8" x14ac:dyDescent="0.35">
      <c r="A56">
        <v>223</v>
      </c>
      <c r="B56">
        <v>6.0992222219999999</v>
      </c>
      <c r="C56">
        <v>-67.722027780000005</v>
      </c>
      <c r="D56" s="1">
        <v>42396</v>
      </c>
      <c r="E56" s="1">
        <v>42445</v>
      </c>
      <c r="F56">
        <f t="shared" si="0"/>
        <v>49</v>
      </c>
      <c r="G56" t="s">
        <v>335</v>
      </c>
      <c r="H56" t="s">
        <v>122</v>
      </c>
    </row>
    <row r="57" spans="1:8" x14ac:dyDescent="0.35">
      <c r="A57">
        <v>224</v>
      </c>
      <c r="B57">
        <v>6.0941666669999996</v>
      </c>
      <c r="C57">
        <v>-67.71238889</v>
      </c>
      <c r="D57" s="1">
        <v>42396</v>
      </c>
      <c r="E57" s="1">
        <v>42445</v>
      </c>
      <c r="F57">
        <f t="shared" si="0"/>
        <v>49</v>
      </c>
      <c r="G57" t="s">
        <v>335</v>
      </c>
      <c r="H57" t="s">
        <v>122</v>
      </c>
    </row>
    <row r="58" spans="1:8" x14ac:dyDescent="0.35">
      <c r="A58">
        <v>235</v>
      </c>
      <c r="B58">
        <v>6.1201388889999997</v>
      </c>
      <c r="C58">
        <v>-67.689277779999998</v>
      </c>
      <c r="D58" s="1">
        <v>42400</v>
      </c>
      <c r="E58" s="1">
        <v>42451</v>
      </c>
      <c r="F58">
        <f t="shared" si="0"/>
        <v>51</v>
      </c>
      <c r="G58" t="s">
        <v>335</v>
      </c>
      <c r="H58" t="s">
        <v>122</v>
      </c>
    </row>
    <row r="59" spans="1:8" x14ac:dyDescent="0.35">
      <c r="A59">
        <v>252</v>
      </c>
      <c r="B59">
        <v>6.1750555560000002</v>
      </c>
      <c r="C59">
        <v>-67.754750000000001</v>
      </c>
      <c r="D59" s="1">
        <v>42400</v>
      </c>
      <c r="E59" s="1">
        <v>42451</v>
      </c>
      <c r="F59">
        <f t="shared" si="0"/>
        <v>51</v>
      </c>
      <c r="G59" t="s">
        <v>335</v>
      </c>
      <c r="H59" t="s">
        <v>122</v>
      </c>
    </row>
    <row r="60" spans="1:8" x14ac:dyDescent="0.35">
      <c r="A60">
        <v>257</v>
      </c>
      <c r="B60">
        <v>5.8419999999999996</v>
      </c>
      <c r="C60">
        <v>-68.186972220000001</v>
      </c>
      <c r="D60" s="1">
        <v>42418</v>
      </c>
      <c r="E60" s="1">
        <v>42468</v>
      </c>
      <c r="F60">
        <f t="shared" si="0"/>
        <v>50</v>
      </c>
      <c r="G60" t="s">
        <v>121</v>
      </c>
      <c r="H60" t="s">
        <v>104</v>
      </c>
    </row>
    <row r="61" spans="1:8" x14ac:dyDescent="0.35">
      <c r="A61">
        <v>258</v>
      </c>
      <c r="B61">
        <v>5.8507499999999997</v>
      </c>
      <c r="C61">
        <v>-68.193555559999993</v>
      </c>
      <c r="D61" s="1">
        <v>42418</v>
      </c>
      <c r="E61" s="1">
        <v>42468</v>
      </c>
      <c r="F61">
        <f t="shared" si="0"/>
        <v>50</v>
      </c>
      <c r="G61" t="s">
        <v>121</v>
      </c>
      <c r="H61" t="s">
        <v>104</v>
      </c>
    </row>
    <row r="62" spans="1:8" x14ac:dyDescent="0.35">
      <c r="A62">
        <v>261</v>
      </c>
      <c r="B62">
        <v>5.8980555560000001</v>
      </c>
      <c r="C62">
        <v>-68.171527780000005</v>
      </c>
      <c r="D62" s="1">
        <v>42419</v>
      </c>
      <c r="E62" s="1">
        <v>42469</v>
      </c>
      <c r="F62">
        <f t="shared" si="0"/>
        <v>50</v>
      </c>
      <c r="G62" t="s">
        <v>121</v>
      </c>
      <c r="H62" t="s">
        <v>104</v>
      </c>
    </row>
    <row r="63" spans="1:8" x14ac:dyDescent="0.35">
      <c r="A63">
        <v>262</v>
      </c>
      <c r="B63">
        <v>5.9036666670000004</v>
      </c>
      <c r="C63">
        <v>-68.166166669999996</v>
      </c>
      <c r="D63" s="1">
        <v>42419</v>
      </c>
      <c r="E63" s="1">
        <v>42469</v>
      </c>
      <c r="F63">
        <f t="shared" si="0"/>
        <v>50</v>
      </c>
      <c r="G63" t="s">
        <v>121</v>
      </c>
      <c r="H63" t="s">
        <v>104</v>
      </c>
    </row>
    <row r="64" spans="1:8" x14ac:dyDescent="0.35">
      <c r="A64">
        <v>263</v>
      </c>
      <c r="B64">
        <v>6.0148055559999998</v>
      </c>
      <c r="C64">
        <v>-67.731638889999999</v>
      </c>
      <c r="D64" s="1">
        <v>42394</v>
      </c>
      <c r="E64" s="1">
        <v>42446</v>
      </c>
      <c r="F64">
        <f t="shared" si="0"/>
        <v>52</v>
      </c>
      <c r="G64" t="s">
        <v>335</v>
      </c>
      <c r="H64" t="s">
        <v>122</v>
      </c>
    </row>
    <row r="65" spans="6:6" x14ac:dyDescent="0.35">
      <c r="F65">
        <f>SUM(F2:F64)</f>
        <v>3166</v>
      </c>
    </row>
  </sheetData>
  <autoFilter ref="A1:H64"/>
  <dataValidations count="1">
    <dataValidation type="list" allowBlank="1" showInputMessage="1" showErrorMessage="1" sqref="G1:H1">
      <formula1>"Jan, Feb, Mar, Apr, May, Jun, Jul, Ago, Sep, Oct, Nov, Dec"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319"/>
  <sheetViews>
    <sheetView tabSelected="1" topLeftCell="U1" zoomScaleNormal="100" workbookViewId="0">
      <selection activeCell="V13" sqref="V13"/>
    </sheetView>
  </sheetViews>
  <sheetFormatPr defaultRowHeight="14.5" x14ac:dyDescent="0.35"/>
  <cols>
    <col min="1" max="1" width="23.81640625" bestFit="1" customWidth="1"/>
    <col min="2" max="2" width="19.26953125" bestFit="1" customWidth="1"/>
    <col min="3" max="3" width="13.1796875" customWidth="1"/>
    <col min="4" max="4" width="19.54296875" customWidth="1"/>
    <col min="5" max="5" width="24.453125" bestFit="1" customWidth="1"/>
    <col min="6" max="6" width="12" customWidth="1"/>
    <col min="7" max="7" width="10.453125" customWidth="1"/>
    <col min="8" max="8" width="22.26953125" customWidth="1"/>
    <col min="9" max="9" width="11" bestFit="1" customWidth="1"/>
    <col min="12" max="12" width="11.453125" bestFit="1" customWidth="1"/>
    <col min="13" max="13" width="10" style="16" bestFit="1" customWidth="1"/>
    <col min="14" max="14" width="9.1796875" style="16"/>
    <col min="15" max="15" width="14.1796875" customWidth="1"/>
    <col min="16" max="16" width="16" customWidth="1"/>
    <col min="17" max="17" width="15.81640625" customWidth="1"/>
    <col min="18" max="18" width="17.26953125" customWidth="1"/>
    <col min="19" max="19" width="16" customWidth="1"/>
    <col min="20" max="21" width="10.453125" customWidth="1"/>
    <col min="22" max="22" width="18.54296875" bestFit="1" customWidth="1"/>
    <col min="23" max="23" width="16.453125" bestFit="1" customWidth="1"/>
    <col min="24" max="24" width="13.90625" bestFit="1" customWidth="1"/>
    <col min="25" max="25" width="26.26953125" bestFit="1" customWidth="1"/>
    <col min="26" max="29" width="9.81640625" customWidth="1"/>
    <col min="30" max="30" width="19.26953125" customWidth="1"/>
    <col min="31" max="31" width="15" customWidth="1"/>
    <col min="32" max="32" width="10.1796875" customWidth="1"/>
    <col min="34" max="34" width="30.1796875" bestFit="1" customWidth="1"/>
    <col min="35" max="35" width="21" bestFit="1" customWidth="1"/>
    <col min="36" max="36" width="14.7265625" bestFit="1" customWidth="1"/>
    <col min="37" max="37" width="26.81640625" bestFit="1" customWidth="1"/>
    <col min="38" max="38" width="27.1796875" bestFit="1" customWidth="1"/>
  </cols>
  <sheetData>
    <row r="1" spans="1:39" x14ac:dyDescent="0.35">
      <c r="A1" s="2" t="s">
        <v>10</v>
      </c>
      <c r="B1" s="2" t="s">
        <v>11</v>
      </c>
      <c r="C1" s="2" t="s">
        <v>12</v>
      </c>
      <c r="D1" s="3" t="s">
        <v>13</v>
      </c>
      <c r="E1" s="4" t="s">
        <v>14</v>
      </c>
      <c r="F1" s="5" t="s">
        <v>15</v>
      </c>
      <c r="G1" s="3" t="s">
        <v>16</v>
      </c>
      <c r="H1" s="6" t="s">
        <v>17</v>
      </c>
      <c r="I1" s="6" t="s">
        <v>18</v>
      </c>
      <c r="J1" s="6" t="s">
        <v>19</v>
      </c>
      <c r="K1" s="6" t="s">
        <v>20</v>
      </c>
      <c r="L1" s="6" t="s">
        <v>21</v>
      </c>
      <c r="M1" s="7"/>
      <c r="N1" s="7"/>
      <c r="O1" s="2" t="s">
        <v>22</v>
      </c>
      <c r="P1" s="2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6" t="s">
        <v>29</v>
      </c>
      <c r="W1" s="2" t="s">
        <v>30</v>
      </c>
      <c r="X1" s="6" t="s">
        <v>31</v>
      </c>
      <c r="Y1" s="6" t="s">
        <v>32</v>
      </c>
      <c r="Z1" s="2" t="s">
        <v>33</v>
      </c>
      <c r="AA1" s="6" t="s">
        <v>34</v>
      </c>
      <c r="AB1" s="2" t="s">
        <v>35</v>
      </c>
      <c r="AC1" s="6" t="s">
        <v>36</v>
      </c>
      <c r="AD1" s="9" t="s">
        <v>37</v>
      </c>
      <c r="AE1" s="10" t="s">
        <v>38</v>
      </c>
      <c r="AF1" s="10" t="s">
        <v>39</v>
      </c>
      <c r="AG1" s="11" t="s">
        <v>40</v>
      </c>
      <c r="AH1" s="12" t="s">
        <v>41</v>
      </c>
      <c r="AI1" s="13" t="s">
        <v>42</v>
      </c>
      <c r="AJ1" s="14" t="s">
        <v>43</v>
      </c>
      <c r="AK1" s="14" t="s">
        <v>44</v>
      </c>
      <c r="AL1" s="14" t="s">
        <v>45</v>
      </c>
      <c r="AM1" s="15" t="s">
        <v>46</v>
      </c>
    </row>
    <row r="2" spans="1:39" x14ac:dyDescent="0.35">
      <c r="E2" t="s">
        <v>47</v>
      </c>
      <c r="R2" t="s">
        <v>48</v>
      </c>
      <c r="S2" t="s">
        <v>49</v>
      </c>
      <c r="AD2" t="s">
        <v>50</v>
      </c>
    </row>
    <row r="3" spans="1:39" x14ac:dyDescent="0.35">
      <c r="E3" t="s">
        <v>51</v>
      </c>
      <c r="R3" t="s">
        <v>52</v>
      </c>
      <c r="S3" t="s">
        <v>53</v>
      </c>
      <c r="AD3" t="s">
        <v>54</v>
      </c>
      <c r="AH3" t="s">
        <v>55</v>
      </c>
      <c r="AK3" t="s">
        <v>56</v>
      </c>
      <c r="AL3" t="s">
        <v>56</v>
      </c>
    </row>
    <row r="4" spans="1:39" x14ac:dyDescent="0.35">
      <c r="E4" t="s">
        <v>57</v>
      </c>
      <c r="R4" t="s">
        <v>58</v>
      </c>
      <c r="S4" t="s">
        <v>58</v>
      </c>
      <c r="AD4" s="17" t="s">
        <v>54</v>
      </c>
      <c r="AH4" t="s">
        <v>59</v>
      </c>
      <c r="AI4" t="s">
        <v>60</v>
      </c>
      <c r="AJ4" t="s">
        <v>61</v>
      </c>
      <c r="AK4" t="s">
        <v>62</v>
      </c>
      <c r="AL4" t="s">
        <v>63</v>
      </c>
    </row>
    <row r="5" spans="1:39" x14ac:dyDescent="0.35">
      <c r="E5" t="s">
        <v>64</v>
      </c>
      <c r="R5" t="s">
        <v>65</v>
      </c>
      <c r="S5" t="s">
        <v>65</v>
      </c>
      <c r="AD5" s="17" t="s">
        <v>50</v>
      </c>
      <c r="AH5" t="s">
        <v>66</v>
      </c>
      <c r="AI5" t="s">
        <v>67</v>
      </c>
      <c r="AJ5" t="s">
        <v>68</v>
      </c>
      <c r="AK5" t="s">
        <v>69</v>
      </c>
      <c r="AL5" t="s">
        <v>69</v>
      </c>
    </row>
    <row r="6" spans="1:39" x14ac:dyDescent="0.35">
      <c r="E6" t="s">
        <v>70</v>
      </c>
      <c r="O6" t="s">
        <v>71</v>
      </c>
      <c r="P6" t="s">
        <v>71</v>
      </c>
      <c r="Q6" t="s">
        <v>72</v>
      </c>
      <c r="R6" t="s">
        <v>73</v>
      </c>
      <c r="S6" t="s">
        <v>73</v>
      </c>
      <c r="AH6" t="s">
        <v>74</v>
      </c>
      <c r="AI6" t="s">
        <v>75</v>
      </c>
      <c r="AJ6" t="s">
        <v>76</v>
      </c>
      <c r="AK6" t="s">
        <v>77</v>
      </c>
      <c r="AL6" t="s">
        <v>77</v>
      </c>
    </row>
    <row r="7" spans="1:39" x14ac:dyDescent="0.35">
      <c r="E7" t="s">
        <v>78</v>
      </c>
      <c r="R7" t="s">
        <v>79</v>
      </c>
      <c r="S7" t="s">
        <v>79</v>
      </c>
      <c r="AH7" t="s">
        <v>80</v>
      </c>
      <c r="AJ7" t="s">
        <v>81</v>
      </c>
      <c r="AK7" t="s">
        <v>82</v>
      </c>
      <c r="AL7" t="s">
        <v>82</v>
      </c>
    </row>
    <row r="8" spans="1:39" x14ac:dyDescent="0.35">
      <c r="E8" t="s">
        <v>83</v>
      </c>
      <c r="R8" t="s">
        <v>84</v>
      </c>
      <c r="S8" t="s">
        <v>84</v>
      </c>
    </row>
    <row r="9" spans="1:39" x14ac:dyDescent="0.35">
      <c r="E9" t="s">
        <v>85</v>
      </c>
      <c r="R9" t="s">
        <v>72</v>
      </c>
      <c r="S9" t="s">
        <v>86</v>
      </c>
    </row>
    <row r="10" spans="1:39" x14ac:dyDescent="0.35">
      <c r="A10" s="17" t="s">
        <v>87</v>
      </c>
      <c r="B10" s="17" t="s">
        <v>88</v>
      </c>
      <c r="C10" s="17" t="s">
        <v>89</v>
      </c>
      <c r="D10" s="18" t="s">
        <v>90</v>
      </c>
      <c r="E10" t="s">
        <v>47</v>
      </c>
      <c r="F10" s="19" t="s">
        <v>91</v>
      </c>
      <c r="G10" s="18" t="s">
        <v>92</v>
      </c>
      <c r="H10" s="17" t="s">
        <v>93</v>
      </c>
      <c r="I10" s="20">
        <v>35000</v>
      </c>
      <c r="J10" s="21" t="s">
        <v>94</v>
      </c>
      <c r="K10" s="22" t="s">
        <v>95</v>
      </c>
      <c r="L10" s="22" t="s">
        <v>96</v>
      </c>
      <c r="M10" s="23"/>
      <c r="N10" s="23"/>
      <c r="O10" s="24">
        <v>-47.005001068115199</v>
      </c>
      <c r="P10" s="24">
        <v>-23.232000350952099</v>
      </c>
      <c r="Q10" s="22">
        <v>10</v>
      </c>
      <c r="R10" s="25" t="s">
        <v>97</v>
      </c>
      <c r="S10" s="25" t="s">
        <v>97</v>
      </c>
      <c r="T10" s="25" t="s">
        <v>98</v>
      </c>
      <c r="U10" s="22" t="s">
        <v>99</v>
      </c>
      <c r="V10" s="26" t="s">
        <v>100</v>
      </c>
      <c r="W10" s="17" t="s">
        <v>101</v>
      </c>
      <c r="X10" s="26" t="s">
        <v>102</v>
      </c>
      <c r="Y10" s="26" t="s">
        <v>103</v>
      </c>
      <c r="Z10" s="17" t="s">
        <v>104</v>
      </c>
      <c r="AA10" s="22">
        <v>2015</v>
      </c>
      <c r="AB10" s="17" t="s">
        <v>104</v>
      </c>
      <c r="AC10" s="22">
        <v>2017</v>
      </c>
      <c r="AD10" s="17" t="s">
        <v>54</v>
      </c>
      <c r="AE10" s="27" t="s">
        <v>105</v>
      </c>
      <c r="AF10" s="27" t="s">
        <v>106</v>
      </c>
      <c r="AG10" s="17">
        <v>1</v>
      </c>
      <c r="AH10" s="21">
        <v>10</v>
      </c>
      <c r="AI10" s="28">
        <v>5000</v>
      </c>
      <c r="AJ10" s="28" t="s">
        <v>107</v>
      </c>
      <c r="AK10" s="28">
        <v>2000</v>
      </c>
      <c r="AL10" s="28">
        <v>3000</v>
      </c>
      <c r="AM10" s="21" t="s">
        <v>107</v>
      </c>
    </row>
    <row r="11" spans="1:39" s="48" customFormat="1" ht="43.5" x14ac:dyDescent="0.35">
      <c r="A11" s="29" t="s">
        <v>10</v>
      </c>
      <c r="B11" s="29" t="s">
        <v>11</v>
      </c>
      <c r="C11" s="29" t="s">
        <v>12</v>
      </c>
      <c r="D11" s="30" t="s">
        <v>13</v>
      </c>
      <c r="E11" s="31" t="s">
        <v>14</v>
      </c>
      <c r="F11" s="32" t="s">
        <v>15</v>
      </c>
      <c r="G11" s="30" t="s">
        <v>16</v>
      </c>
      <c r="H11" s="33" t="s">
        <v>17</v>
      </c>
      <c r="I11" s="33" t="s">
        <v>18</v>
      </c>
      <c r="J11" s="34" t="s">
        <v>19</v>
      </c>
      <c r="K11" s="34" t="s">
        <v>20</v>
      </c>
      <c r="L11" s="33" t="s">
        <v>21</v>
      </c>
      <c r="M11" s="35" t="s">
        <v>108</v>
      </c>
      <c r="N11" s="35" t="s">
        <v>109</v>
      </c>
      <c r="O11" s="36" t="s">
        <v>22</v>
      </c>
      <c r="P11" s="36" t="s">
        <v>23</v>
      </c>
      <c r="Q11" s="37" t="s">
        <v>24</v>
      </c>
      <c r="R11" s="38" t="s">
        <v>25</v>
      </c>
      <c r="S11" s="38" t="s">
        <v>26</v>
      </c>
      <c r="T11" s="38" t="s">
        <v>27</v>
      </c>
      <c r="U11" s="38" t="s">
        <v>28</v>
      </c>
      <c r="V11" s="39" t="s">
        <v>29</v>
      </c>
      <c r="W11" s="40" t="s">
        <v>30</v>
      </c>
      <c r="X11" s="39" t="s">
        <v>31</v>
      </c>
      <c r="Y11" s="33" t="s">
        <v>32</v>
      </c>
      <c r="Z11" s="36" t="s">
        <v>33</v>
      </c>
      <c r="AA11" s="33" t="s">
        <v>34</v>
      </c>
      <c r="AB11" s="36" t="s">
        <v>35</v>
      </c>
      <c r="AC11" s="33" t="s">
        <v>36</v>
      </c>
      <c r="AD11" s="41" t="s">
        <v>37</v>
      </c>
      <c r="AE11" s="42" t="s">
        <v>38</v>
      </c>
      <c r="AF11" s="42" t="s">
        <v>39</v>
      </c>
      <c r="AG11" s="43" t="s">
        <v>40</v>
      </c>
      <c r="AH11" s="33" t="s">
        <v>41</v>
      </c>
      <c r="AI11" s="44" t="s">
        <v>42</v>
      </c>
      <c r="AJ11" s="45" t="s">
        <v>43</v>
      </c>
      <c r="AK11" s="46" t="s">
        <v>44</v>
      </c>
      <c r="AL11" s="46" t="s">
        <v>45</v>
      </c>
      <c r="AM11" s="47" t="s">
        <v>46</v>
      </c>
    </row>
    <row r="12" spans="1:39" x14ac:dyDescent="0.35">
      <c r="A12" t="s">
        <v>110</v>
      </c>
      <c r="B12" t="s">
        <v>111</v>
      </c>
      <c r="C12" t="s">
        <v>112</v>
      </c>
      <c r="D12" t="s">
        <v>113</v>
      </c>
      <c r="E12" t="s">
        <v>114</v>
      </c>
      <c r="F12" t="s">
        <v>91</v>
      </c>
      <c r="G12" t="s">
        <v>92</v>
      </c>
      <c r="H12" s="49" t="s">
        <v>458</v>
      </c>
      <c r="I12" s="50">
        <v>35708.529992999996</v>
      </c>
      <c r="J12" t="s">
        <v>3</v>
      </c>
      <c r="K12" t="s">
        <v>115</v>
      </c>
      <c r="L12" t="s">
        <v>116</v>
      </c>
      <c r="M12" s="16" t="s">
        <v>125</v>
      </c>
      <c r="N12" s="16">
        <v>4</v>
      </c>
      <c r="O12" s="51">
        <v>-68.486360000000005</v>
      </c>
      <c r="P12" s="51">
        <v>5.6558599999999997</v>
      </c>
      <c r="Q12">
        <v>10</v>
      </c>
      <c r="R12" t="s">
        <v>117</v>
      </c>
      <c r="S12" t="s">
        <v>118</v>
      </c>
      <c r="T12" t="s">
        <v>135</v>
      </c>
      <c r="V12" s="52" t="s">
        <v>529</v>
      </c>
      <c r="W12" s="52" t="s">
        <v>530</v>
      </c>
      <c r="X12" s="52" t="s">
        <v>531</v>
      </c>
      <c r="Y12" t="s">
        <v>138</v>
      </c>
      <c r="Z12" t="s">
        <v>121</v>
      </c>
      <c r="AA12">
        <v>2016</v>
      </c>
      <c r="AB12" t="s">
        <v>122</v>
      </c>
      <c r="AC12">
        <v>2016</v>
      </c>
      <c r="AD12" t="s">
        <v>50</v>
      </c>
      <c r="AE12" t="s">
        <v>105</v>
      </c>
      <c r="AF12" t="s">
        <v>123</v>
      </c>
      <c r="AG12">
        <v>1</v>
      </c>
      <c r="AH12">
        <v>45</v>
      </c>
      <c r="AI12" s="50">
        <v>49</v>
      </c>
      <c r="AJ12">
        <v>0.5</v>
      </c>
      <c r="AK12">
        <v>2796.78493622011</v>
      </c>
      <c r="AL12">
        <v>101984.462179642</v>
      </c>
    </row>
    <row r="13" spans="1:39" x14ac:dyDescent="0.35">
      <c r="A13" t="s">
        <v>110</v>
      </c>
      <c r="B13" t="s">
        <v>111</v>
      </c>
      <c r="C13" t="s">
        <v>124</v>
      </c>
      <c r="D13" t="s">
        <v>113</v>
      </c>
      <c r="E13" t="s">
        <v>114</v>
      </c>
      <c r="F13" t="s">
        <v>91</v>
      </c>
      <c r="G13" t="s">
        <v>92</v>
      </c>
      <c r="H13" s="49" t="s">
        <v>458</v>
      </c>
      <c r="I13" s="50">
        <v>35709.529992999996</v>
      </c>
      <c r="J13" t="s">
        <v>3</v>
      </c>
      <c r="K13" t="s">
        <v>115</v>
      </c>
      <c r="L13" t="s">
        <v>116</v>
      </c>
      <c r="M13" s="16" t="s">
        <v>125</v>
      </c>
      <c r="N13" s="16">
        <v>4</v>
      </c>
      <c r="O13" s="51">
        <v>-68.486360000000005</v>
      </c>
      <c r="P13" s="51">
        <v>5.6558599999999997</v>
      </c>
      <c r="Q13">
        <v>10</v>
      </c>
      <c r="R13" t="s">
        <v>117</v>
      </c>
      <c r="S13" t="s">
        <v>118</v>
      </c>
      <c r="T13" t="s">
        <v>135</v>
      </c>
      <c r="V13" s="52" t="s">
        <v>529</v>
      </c>
      <c r="W13" s="52" t="s">
        <v>532</v>
      </c>
      <c r="X13" s="52" t="s">
        <v>533</v>
      </c>
      <c r="Y13" t="s">
        <v>156</v>
      </c>
      <c r="Z13" t="s">
        <v>121</v>
      </c>
      <c r="AA13">
        <v>2016</v>
      </c>
      <c r="AB13" t="s">
        <v>122</v>
      </c>
      <c r="AC13">
        <v>2016</v>
      </c>
      <c r="AD13" t="s">
        <v>50</v>
      </c>
      <c r="AE13" t="s">
        <v>105</v>
      </c>
      <c r="AF13" t="s">
        <v>123</v>
      </c>
      <c r="AG13">
        <v>2</v>
      </c>
      <c r="AH13">
        <v>23</v>
      </c>
      <c r="AI13" s="50">
        <v>49</v>
      </c>
      <c r="AJ13">
        <v>0.5</v>
      </c>
      <c r="AK13">
        <v>2796.78493622011</v>
      </c>
      <c r="AL13">
        <v>101984.462179642</v>
      </c>
    </row>
    <row r="14" spans="1:39" x14ac:dyDescent="0.35">
      <c r="A14" t="s">
        <v>110</v>
      </c>
      <c r="B14" t="s">
        <v>111</v>
      </c>
      <c r="C14" t="s">
        <v>127</v>
      </c>
      <c r="D14" t="s">
        <v>113</v>
      </c>
      <c r="E14" t="s">
        <v>114</v>
      </c>
      <c r="F14" t="s">
        <v>91</v>
      </c>
      <c r="G14" t="s">
        <v>92</v>
      </c>
      <c r="H14" s="49" t="s">
        <v>458</v>
      </c>
      <c r="I14" s="50">
        <v>35710.529992999996</v>
      </c>
      <c r="J14" t="s">
        <v>3</v>
      </c>
      <c r="K14" t="s">
        <v>115</v>
      </c>
      <c r="L14" t="s">
        <v>116</v>
      </c>
      <c r="M14" s="16" t="s">
        <v>125</v>
      </c>
      <c r="N14" s="16">
        <v>4</v>
      </c>
      <c r="O14" s="51">
        <v>-68.486360000000005</v>
      </c>
      <c r="P14" s="51">
        <v>5.6558599999999997</v>
      </c>
      <c r="Q14">
        <v>10</v>
      </c>
      <c r="R14" t="s">
        <v>117</v>
      </c>
      <c r="S14" t="s">
        <v>118</v>
      </c>
      <c r="T14" t="s">
        <v>135</v>
      </c>
      <c r="V14" s="52" t="s">
        <v>534</v>
      </c>
      <c r="W14" s="52" t="s">
        <v>535</v>
      </c>
      <c r="X14" s="52" t="s">
        <v>536</v>
      </c>
      <c r="Y14" t="s">
        <v>140</v>
      </c>
      <c r="Z14" t="s">
        <v>121</v>
      </c>
      <c r="AA14">
        <v>2016</v>
      </c>
      <c r="AB14" t="s">
        <v>122</v>
      </c>
      <c r="AC14">
        <v>2016</v>
      </c>
      <c r="AD14" t="s">
        <v>50</v>
      </c>
      <c r="AE14" t="s">
        <v>105</v>
      </c>
      <c r="AF14" t="s">
        <v>123</v>
      </c>
      <c r="AG14">
        <v>3</v>
      </c>
      <c r="AH14">
        <v>5</v>
      </c>
      <c r="AI14" s="50">
        <v>49</v>
      </c>
      <c r="AJ14">
        <v>0.5</v>
      </c>
      <c r="AK14">
        <v>2796.78493622011</v>
      </c>
      <c r="AL14">
        <v>101984.462179642</v>
      </c>
    </row>
    <row r="15" spans="1:39" x14ac:dyDescent="0.35">
      <c r="A15" t="s">
        <v>110</v>
      </c>
      <c r="B15" t="s">
        <v>111</v>
      </c>
      <c r="C15" t="s">
        <v>129</v>
      </c>
      <c r="D15" t="s">
        <v>113</v>
      </c>
      <c r="E15" t="s">
        <v>114</v>
      </c>
      <c r="F15" t="s">
        <v>91</v>
      </c>
      <c r="G15" t="s">
        <v>92</v>
      </c>
      <c r="H15" s="49" t="s">
        <v>458</v>
      </c>
      <c r="I15" s="50">
        <v>35711.529992999996</v>
      </c>
      <c r="J15" t="s">
        <v>3</v>
      </c>
      <c r="K15" t="s">
        <v>115</v>
      </c>
      <c r="L15" t="s">
        <v>116</v>
      </c>
      <c r="M15" s="16" t="s">
        <v>125</v>
      </c>
      <c r="N15" s="16">
        <v>4</v>
      </c>
      <c r="O15" s="51">
        <v>-68.486360000000005</v>
      </c>
      <c r="P15" s="51">
        <v>5.6558599999999997</v>
      </c>
      <c r="Q15">
        <v>10</v>
      </c>
      <c r="R15" t="s">
        <v>117</v>
      </c>
      <c r="S15" t="s">
        <v>118</v>
      </c>
      <c r="T15" t="s">
        <v>135</v>
      </c>
      <c r="V15" s="52" t="s">
        <v>509</v>
      </c>
      <c r="W15" s="52" t="s">
        <v>540</v>
      </c>
      <c r="X15" s="52" t="s">
        <v>541</v>
      </c>
      <c r="Y15" t="s">
        <v>149</v>
      </c>
      <c r="Z15" t="s">
        <v>121</v>
      </c>
      <c r="AA15">
        <v>2016</v>
      </c>
      <c r="AB15" t="s">
        <v>122</v>
      </c>
      <c r="AC15">
        <v>2016</v>
      </c>
      <c r="AD15" t="s">
        <v>50</v>
      </c>
      <c r="AE15" t="s">
        <v>105</v>
      </c>
      <c r="AF15" t="s">
        <v>123</v>
      </c>
      <c r="AG15">
        <v>4</v>
      </c>
      <c r="AH15">
        <v>1</v>
      </c>
      <c r="AI15" s="50">
        <v>49</v>
      </c>
      <c r="AJ15">
        <v>0.5</v>
      </c>
      <c r="AK15">
        <v>2796.78493622011</v>
      </c>
      <c r="AL15">
        <v>101984.462179642</v>
      </c>
    </row>
    <row r="16" spans="1:39" x14ac:dyDescent="0.35">
      <c r="A16" t="s">
        <v>110</v>
      </c>
      <c r="B16" t="s">
        <v>111</v>
      </c>
      <c r="C16" t="s">
        <v>131</v>
      </c>
      <c r="D16" t="s">
        <v>113</v>
      </c>
      <c r="E16" t="s">
        <v>114</v>
      </c>
      <c r="F16" t="s">
        <v>91</v>
      </c>
      <c r="G16" t="s">
        <v>92</v>
      </c>
      <c r="H16" s="49" t="s">
        <v>458</v>
      </c>
      <c r="I16" s="50">
        <v>35712.529992999996</v>
      </c>
      <c r="J16" t="s">
        <v>3</v>
      </c>
      <c r="K16" t="s">
        <v>115</v>
      </c>
      <c r="L16" t="s">
        <v>116</v>
      </c>
      <c r="M16" s="16" t="s">
        <v>125</v>
      </c>
      <c r="N16" s="16">
        <v>4</v>
      </c>
      <c r="O16" s="51">
        <v>-68.486360000000005</v>
      </c>
      <c r="P16" s="51">
        <v>5.6558599999999997</v>
      </c>
      <c r="Q16">
        <v>10</v>
      </c>
      <c r="R16" t="s">
        <v>117</v>
      </c>
      <c r="S16" t="s">
        <v>118</v>
      </c>
      <c r="T16" t="s">
        <v>135</v>
      </c>
      <c r="V16" s="52" t="s">
        <v>509</v>
      </c>
      <c r="W16" s="52" t="s">
        <v>101</v>
      </c>
      <c r="X16" s="52" t="s">
        <v>102</v>
      </c>
      <c r="Y16" t="s">
        <v>103</v>
      </c>
      <c r="Z16" t="s">
        <v>121</v>
      </c>
      <c r="AA16">
        <v>2016</v>
      </c>
      <c r="AB16" t="s">
        <v>122</v>
      </c>
      <c r="AC16">
        <v>2016</v>
      </c>
      <c r="AD16" t="s">
        <v>50</v>
      </c>
      <c r="AE16" t="s">
        <v>105</v>
      </c>
      <c r="AF16" t="s">
        <v>123</v>
      </c>
      <c r="AG16">
        <v>5</v>
      </c>
      <c r="AH16">
        <v>3</v>
      </c>
      <c r="AI16" s="50">
        <v>49</v>
      </c>
      <c r="AJ16">
        <v>0.5</v>
      </c>
      <c r="AK16">
        <v>2796.78493622011</v>
      </c>
      <c r="AL16">
        <v>101984.462179642</v>
      </c>
    </row>
    <row r="17" spans="1:38" x14ac:dyDescent="0.35">
      <c r="A17" t="s">
        <v>110</v>
      </c>
      <c r="B17" t="s">
        <v>111</v>
      </c>
      <c r="C17" t="s">
        <v>132</v>
      </c>
      <c r="D17" t="s">
        <v>113</v>
      </c>
      <c r="E17" t="s">
        <v>114</v>
      </c>
      <c r="F17" t="s">
        <v>91</v>
      </c>
      <c r="G17" t="s">
        <v>92</v>
      </c>
      <c r="H17" s="49" t="s">
        <v>458</v>
      </c>
      <c r="I17" s="50">
        <v>35713.529992999996</v>
      </c>
      <c r="J17" t="s">
        <v>3</v>
      </c>
      <c r="K17" t="s">
        <v>115</v>
      </c>
      <c r="L17" t="s">
        <v>116</v>
      </c>
      <c r="M17" s="16" t="s">
        <v>125</v>
      </c>
      <c r="N17" s="16">
        <v>4</v>
      </c>
      <c r="O17" s="51">
        <v>-68.486360000000005</v>
      </c>
      <c r="P17" s="51">
        <v>5.6558599999999997</v>
      </c>
      <c r="Q17">
        <v>10</v>
      </c>
      <c r="R17" t="s">
        <v>117</v>
      </c>
      <c r="S17" t="s">
        <v>118</v>
      </c>
      <c r="T17" t="s">
        <v>135</v>
      </c>
      <c r="V17" s="52" t="s">
        <v>554</v>
      </c>
      <c r="W17" s="52" t="s">
        <v>555</v>
      </c>
      <c r="X17" s="52" t="s">
        <v>556</v>
      </c>
      <c r="Y17" t="s">
        <v>142</v>
      </c>
      <c r="Z17" t="s">
        <v>121</v>
      </c>
      <c r="AA17">
        <v>2016</v>
      </c>
      <c r="AB17" t="s">
        <v>122</v>
      </c>
      <c r="AC17">
        <v>2016</v>
      </c>
      <c r="AD17" t="s">
        <v>50</v>
      </c>
      <c r="AE17" t="s">
        <v>105</v>
      </c>
      <c r="AF17" t="s">
        <v>123</v>
      </c>
      <c r="AG17">
        <v>6</v>
      </c>
      <c r="AH17">
        <v>6</v>
      </c>
      <c r="AI17" s="50">
        <v>49</v>
      </c>
      <c r="AJ17">
        <v>0.5</v>
      </c>
      <c r="AK17">
        <v>2796.78493622011</v>
      </c>
      <c r="AL17">
        <v>101984.462179642</v>
      </c>
    </row>
    <row r="18" spans="1:38" x14ac:dyDescent="0.35">
      <c r="A18" t="s">
        <v>110</v>
      </c>
      <c r="B18" t="s">
        <v>111</v>
      </c>
      <c r="C18" t="s">
        <v>133</v>
      </c>
      <c r="D18" t="s">
        <v>113</v>
      </c>
      <c r="E18" t="s">
        <v>114</v>
      </c>
      <c r="F18" t="s">
        <v>91</v>
      </c>
      <c r="G18" t="s">
        <v>92</v>
      </c>
      <c r="H18" s="49" t="s">
        <v>458</v>
      </c>
      <c r="I18" s="50">
        <v>35714.529992999996</v>
      </c>
      <c r="J18" t="s">
        <v>3</v>
      </c>
      <c r="K18" t="s">
        <v>115</v>
      </c>
      <c r="L18" t="s">
        <v>116</v>
      </c>
      <c r="M18" s="16" t="s">
        <v>125</v>
      </c>
      <c r="N18" s="16">
        <v>5</v>
      </c>
      <c r="O18" s="51">
        <v>-68.441670000000002</v>
      </c>
      <c r="P18" s="51">
        <v>5.6510600000000002</v>
      </c>
      <c r="Q18">
        <v>10</v>
      </c>
      <c r="R18" t="s">
        <v>117</v>
      </c>
      <c r="S18" t="s">
        <v>118</v>
      </c>
      <c r="T18" t="s">
        <v>98</v>
      </c>
      <c r="U18" t="s">
        <v>119</v>
      </c>
      <c r="V18" s="52" t="s">
        <v>526</v>
      </c>
      <c r="W18" s="52" t="s">
        <v>527</v>
      </c>
      <c r="X18" s="52" t="s">
        <v>528</v>
      </c>
      <c r="Y18" t="s">
        <v>203</v>
      </c>
      <c r="Z18" t="s">
        <v>121</v>
      </c>
      <c r="AA18">
        <v>2016</v>
      </c>
      <c r="AB18" t="s">
        <v>122</v>
      </c>
      <c r="AC18">
        <v>2016</v>
      </c>
      <c r="AD18" t="s">
        <v>50</v>
      </c>
      <c r="AE18" t="s">
        <v>105</v>
      </c>
      <c r="AF18" t="s">
        <v>123</v>
      </c>
      <c r="AG18">
        <v>7</v>
      </c>
      <c r="AH18">
        <v>1</v>
      </c>
      <c r="AI18" s="50">
        <v>49</v>
      </c>
      <c r="AJ18">
        <v>0.5</v>
      </c>
      <c r="AK18">
        <v>1398.2722225549201</v>
      </c>
      <c r="AL18">
        <v>97803.078797180104</v>
      </c>
    </row>
    <row r="19" spans="1:38" x14ac:dyDescent="0.35">
      <c r="A19" t="s">
        <v>110</v>
      </c>
      <c r="B19" t="s">
        <v>111</v>
      </c>
      <c r="C19" t="s">
        <v>134</v>
      </c>
      <c r="D19" t="s">
        <v>113</v>
      </c>
      <c r="E19" t="s">
        <v>114</v>
      </c>
      <c r="F19" t="s">
        <v>91</v>
      </c>
      <c r="G19" t="s">
        <v>92</v>
      </c>
      <c r="H19" s="49" t="s">
        <v>458</v>
      </c>
      <c r="I19" s="50">
        <v>35715.529992999996</v>
      </c>
      <c r="J19" t="s">
        <v>3</v>
      </c>
      <c r="K19" t="s">
        <v>115</v>
      </c>
      <c r="L19" t="s">
        <v>116</v>
      </c>
      <c r="M19" s="16" t="s">
        <v>125</v>
      </c>
      <c r="N19" s="16">
        <v>5</v>
      </c>
      <c r="O19" s="51">
        <v>-68.441670000000002</v>
      </c>
      <c r="P19" s="51">
        <v>5.6510600000000002</v>
      </c>
      <c r="Q19">
        <v>10</v>
      </c>
      <c r="R19" t="s">
        <v>117</v>
      </c>
      <c r="S19" t="s">
        <v>118</v>
      </c>
      <c r="T19" t="s">
        <v>98</v>
      </c>
      <c r="U19" t="s">
        <v>119</v>
      </c>
      <c r="V19" s="52" t="s">
        <v>534</v>
      </c>
      <c r="W19" s="52" t="s">
        <v>535</v>
      </c>
      <c r="X19" s="52" t="s">
        <v>536</v>
      </c>
      <c r="Y19" t="s">
        <v>140</v>
      </c>
      <c r="Z19" t="s">
        <v>121</v>
      </c>
      <c r="AA19">
        <v>2016</v>
      </c>
      <c r="AB19" t="s">
        <v>122</v>
      </c>
      <c r="AC19">
        <v>2016</v>
      </c>
      <c r="AD19" t="s">
        <v>50</v>
      </c>
      <c r="AE19" t="s">
        <v>105</v>
      </c>
      <c r="AF19" t="s">
        <v>123</v>
      </c>
      <c r="AG19">
        <v>8</v>
      </c>
      <c r="AH19">
        <v>1</v>
      </c>
      <c r="AI19" s="50">
        <v>49</v>
      </c>
      <c r="AJ19">
        <v>0.5</v>
      </c>
      <c r="AK19">
        <v>1398.2722225549201</v>
      </c>
      <c r="AL19">
        <v>97803.078797180104</v>
      </c>
    </row>
    <row r="20" spans="1:38" x14ac:dyDescent="0.35">
      <c r="A20" t="s">
        <v>110</v>
      </c>
      <c r="B20" t="s">
        <v>111</v>
      </c>
      <c r="C20" t="s">
        <v>137</v>
      </c>
      <c r="D20" t="s">
        <v>113</v>
      </c>
      <c r="E20" t="s">
        <v>114</v>
      </c>
      <c r="F20" t="s">
        <v>91</v>
      </c>
      <c r="G20" t="s">
        <v>92</v>
      </c>
      <c r="H20" s="49" t="s">
        <v>458</v>
      </c>
      <c r="I20" s="50">
        <v>35716.529992999996</v>
      </c>
      <c r="J20" t="s">
        <v>3</v>
      </c>
      <c r="K20" t="s">
        <v>115</v>
      </c>
      <c r="L20" t="s">
        <v>116</v>
      </c>
      <c r="M20" s="16" t="s">
        <v>125</v>
      </c>
      <c r="N20" s="16">
        <v>5</v>
      </c>
      <c r="O20" s="51">
        <v>-68.441670000000002</v>
      </c>
      <c r="P20" s="51">
        <v>5.6510600000000002</v>
      </c>
      <c r="Q20">
        <v>10</v>
      </c>
      <c r="R20" t="s">
        <v>117</v>
      </c>
      <c r="S20" t="s">
        <v>118</v>
      </c>
      <c r="T20" t="s">
        <v>98</v>
      </c>
      <c r="U20" t="s">
        <v>119</v>
      </c>
      <c r="V20" s="52" t="s">
        <v>509</v>
      </c>
      <c r="W20" s="52" t="s">
        <v>101</v>
      </c>
      <c r="X20" s="52" t="s">
        <v>102</v>
      </c>
      <c r="Y20" t="s">
        <v>103</v>
      </c>
      <c r="Z20" t="s">
        <v>121</v>
      </c>
      <c r="AA20">
        <v>2016</v>
      </c>
      <c r="AB20" t="s">
        <v>122</v>
      </c>
      <c r="AC20">
        <v>2016</v>
      </c>
      <c r="AD20" t="s">
        <v>50</v>
      </c>
      <c r="AE20" t="s">
        <v>105</v>
      </c>
      <c r="AF20" t="s">
        <v>123</v>
      </c>
      <c r="AG20">
        <v>9</v>
      </c>
      <c r="AH20">
        <v>1</v>
      </c>
      <c r="AI20" s="50">
        <v>49</v>
      </c>
      <c r="AJ20">
        <v>0.5</v>
      </c>
      <c r="AK20">
        <v>1398.2722225549201</v>
      </c>
      <c r="AL20">
        <v>97803.078797180104</v>
      </c>
    </row>
    <row r="21" spans="1:38" x14ac:dyDescent="0.35">
      <c r="A21" t="s">
        <v>110</v>
      </c>
      <c r="B21" t="s">
        <v>111</v>
      </c>
      <c r="C21" t="s">
        <v>139</v>
      </c>
      <c r="D21" t="s">
        <v>113</v>
      </c>
      <c r="E21" t="s">
        <v>114</v>
      </c>
      <c r="F21" t="s">
        <v>91</v>
      </c>
      <c r="G21" t="s">
        <v>92</v>
      </c>
      <c r="H21" s="49" t="s">
        <v>458</v>
      </c>
      <c r="I21" s="50">
        <v>35717.529992999996</v>
      </c>
      <c r="J21" t="s">
        <v>3</v>
      </c>
      <c r="K21" t="s">
        <v>115</v>
      </c>
      <c r="L21" t="s">
        <v>116</v>
      </c>
      <c r="M21" s="16" t="s">
        <v>125</v>
      </c>
      <c r="N21" s="16">
        <v>5</v>
      </c>
      <c r="O21" s="51">
        <v>-68.441670000000002</v>
      </c>
      <c r="P21" s="51">
        <v>5.6510600000000002</v>
      </c>
      <c r="Q21">
        <v>10</v>
      </c>
      <c r="R21" t="s">
        <v>117</v>
      </c>
      <c r="S21" t="s">
        <v>118</v>
      </c>
      <c r="T21" t="s">
        <v>98</v>
      </c>
      <c r="U21" t="s">
        <v>119</v>
      </c>
      <c r="V21" s="52" t="s">
        <v>560</v>
      </c>
      <c r="W21" s="52" t="s">
        <v>565</v>
      </c>
      <c r="X21" s="52" t="s">
        <v>578</v>
      </c>
      <c r="Y21" t="s">
        <v>130</v>
      </c>
      <c r="Z21" t="s">
        <v>121</v>
      </c>
      <c r="AA21">
        <v>2016</v>
      </c>
      <c r="AB21" t="s">
        <v>122</v>
      </c>
      <c r="AC21">
        <v>2016</v>
      </c>
      <c r="AD21" t="s">
        <v>50</v>
      </c>
      <c r="AE21" t="s">
        <v>105</v>
      </c>
      <c r="AF21" t="s">
        <v>123</v>
      </c>
      <c r="AG21">
        <v>10</v>
      </c>
      <c r="AH21">
        <v>2</v>
      </c>
      <c r="AI21" s="50">
        <v>49</v>
      </c>
      <c r="AJ21">
        <v>0.5</v>
      </c>
      <c r="AK21">
        <v>1398.2722225549201</v>
      </c>
      <c r="AL21">
        <v>97803.078797180104</v>
      </c>
    </row>
    <row r="22" spans="1:38" x14ac:dyDescent="0.35">
      <c r="A22" t="s">
        <v>110</v>
      </c>
      <c r="B22" t="s">
        <v>111</v>
      </c>
      <c r="C22" t="s">
        <v>141</v>
      </c>
      <c r="D22" t="s">
        <v>113</v>
      </c>
      <c r="E22" t="s">
        <v>114</v>
      </c>
      <c r="F22" t="s">
        <v>91</v>
      </c>
      <c r="G22" t="s">
        <v>92</v>
      </c>
      <c r="H22" s="49" t="s">
        <v>458</v>
      </c>
      <c r="I22" s="50">
        <v>35718.529992999996</v>
      </c>
      <c r="J22" t="s">
        <v>3</v>
      </c>
      <c r="K22" t="s">
        <v>115</v>
      </c>
      <c r="L22" t="s">
        <v>116</v>
      </c>
      <c r="M22" s="16" t="s">
        <v>125</v>
      </c>
      <c r="N22" s="16">
        <v>6</v>
      </c>
      <c r="O22" s="51">
        <v>-68.455939999999998</v>
      </c>
      <c r="P22" s="51">
        <v>5.6616900000000001</v>
      </c>
      <c r="Q22">
        <v>10</v>
      </c>
      <c r="R22" t="s">
        <v>117</v>
      </c>
      <c r="S22" t="s">
        <v>118</v>
      </c>
      <c r="T22" t="s">
        <v>135</v>
      </c>
      <c r="V22" s="52" t="s">
        <v>529</v>
      </c>
      <c r="W22" s="52" t="s">
        <v>530</v>
      </c>
      <c r="X22" s="52" t="s">
        <v>531</v>
      </c>
      <c r="Y22" t="s">
        <v>138</v>
      </c>
      <c r="Z22" t="s">
        <v>121</v>
      </c>
      <c r="AA22">
        <v>2016</v>
      </c>
      <c r="AB22" t="s">
        <v>122</v>
      </c>
      <c r="AC22">
        <v>2016</v>
      </c>
      <c r="AD22" t="s">
        <v>50</v>
      </c>
      <c r="AE22" t="s">
        <v>105</v>
      </c>
      <c r="AF22" t="s">
        <v>123</v>
      </c>
      <c r="AG22">
        <v>11</v>
      </c>
      <c r="AH22">
        <v>1</v>
      </c>
      <c r="AI22" s="50">
        <v>49</v>
      </c>
      <c r="AJ22">
        <v>0.5</v>
      </c>
      <c r="AK22">
        <v>988.75211491400898</v>
      </c>
      <c r="AL22">
        <v>98941.035025884601</v>
      </c>
    </row>
    <row r="23" spans="1:38" x14ac:dyDescent="0.35">
      <c r="A23" t="s">
        <v>110</v>
      </c>
      <c r="B23" t="s">
        <v>111</v>
      </c>
      <c r="C23" t="s">
        <v>143</v>
      </c>
      <c r="D23" t="s">
        <v>113</v>
      </c>
      <c r="E23" t="s">
        <v>114</v>
      </c>
      <c r="F23" t="s">
        <v>91</v>
      </c>
      <c r="G23" t="s">
        <v>92</v>
      </c>
      <c r="H23" s="49" t="s">
        <v>458</v>
      </c>
      <c r="I23" s="50">
        <v>35719.529992999996</v>
      </c>
      <c r="J23" t="s">
        <v>3</v>
      </c>
      <c r="K23" t="s">
        <v>115</v>
      </c>
      <c r="L23" t="s">
        <v>116</v>
      </c>
      <c r="M23" s="16" t="s">
        <v>125</v>
      </c>
      <c r="N23" s="16">
        <v>6</v>
      </c>
      <c r="O23" s="51">
        <v>-68.455939999999998</v>
      </c>
      <c r="P23" s="51">
        <v>5.6616900000000001</v>
      </c>
      <c r="Q23">
        <v>10</v>
      </c>
      <c r="R23" t="s">
        <v>117</v>
      </c>
      <c r="S23" t="s">
        <v>118</v>
      </c>
      <c r="T23" t="s">
        <v>135</v>
      </c>
      <c r="V23" s="52" t="s">
        <v>529</v>
      </c>
      <c r="W23" s="52" t="s">
        <v>532</v>
      </c>
      <c r="X23" s="52" t="s">
        <v>533</v>
      </c>
      <c r="Y23" t="s">
        <v>156</v>
      </c>
      <c r="Z23" t="s">
        <v>121</v>
      </c>
      <c r="AA23">
        <v>2016</v>
      </c>
      <c r="AB23" t="s">
        <v>122</v>
      </c>
      <c r="AC23">
        <v>2016</v>
      </c>
      <c r="AD23" t="s">
        <v>50</v>
      </c>
      <c r="AE23" t="s">
        <v>105</v>
      </c>
      <c r="AF23" t="s">
        <v>123</v>
      </c>
      <c r="AG23">
        <v>12</v>
      </c>
      <c r="AH23">
        <v>4</v>
      </c>
      <c r="AI23" s="50">
        <v>49</v>
      </c>
      <c r="AJ23">
        <v>0.5</v>
      </c>
      <c r="AK23">
        <v>988.75211491400898</v>
      </c>
      <c r="AL23">
        <v>98941.035025884601</v>
      </c>
    </row>
    <row r="24" spans="1:38" x14ac:dyDescent="0.35">
      <c r="A24" t="s">
        <v>110</v>
      </c>
      <c r="B24" t="s">
        <v>111</v>
      </c>
      <c r="C24" t="s">
        <v>144</v>
      </c>
      <c r="D24" t="s">
        <v>113</v>
      </c>
      <c r="E24" t="s">
        <v>114</v>
      </c>
      <c r="F24" t="s">
        <v>91</v>
      </c>
      <c r="G24" t="s">
        <v>92</v>
      </c>
      <c r="H24" s="49" t="s">
        <v>458</v>
      </c>
      <c r="I24" s="50">
        <v>35720.529992999996</v>
      </c>
      <c r="J24" t="s">
        <v>3</v>
      </c>
      <c r="K24" t="s">
        <v>115</v>
      </c>
      <c r="L24" t="s">
        <v>116</v>
      </c>
      <c r="M24" s="16" t="s">
        <v>125</v>
      </c>
      <c r="N24" s="16">
        <v>6</v>
      </c>
      <c r="O24" s="51">
        <v>-68.455939999999998</v>
      </c>
      <c r="P24" s="51">
        <v>5.6616900000000001</v>
      </c>
      <c r="Q24">
        <v>10</v>
      </c>
      <c r="R24" t="s">
        <v>117</v>
      </c>
      <c r="S24" t="s">
        <v>118</v>
      </c>
      <c r="T24" t="s">
        <v>135</v>
      </c>
      <c r="V24" s="52" t="s">
        <v>534</v>
      </c>
      <c r="W24" s="52" t="s">
        <v>535</v>
      </c>
      <c r="X24" s="52" t="s">
        <v>536</v>
      </c>
      <c r="Y24" t="s">
        <v>140</v>
      </c>
      <c r="Z24" t="s">
        <v>121</v>
      </c>
      <c r="AA24">
        <v>2016</v>
      </c>
      <c r="AB24" t="s">
        <v>122</v>
      </c>
      <c r="AC24">
        <v>2016</v>
      </c>
      <c r="AD24" t="s">
        <v>50</v>
      </c>
      <c r="AE24" t="s">
        <v>105</v>
      </c>
      <c r="AF24" t="s">
        <v>123</v>
      </c>
      <c r="AG24">
        <v>13</v>
      </c>
      <c r="AH24">
        <v>1</v>
      </c>
      <c r="AI24" s="50">
        <v>49</v>
      </c>
      <c r="AJ24">
        <v>0.5</v>
      </c>
      <c r="AK24">
        <v>988.75211491400898</v>
      </c>
      <c r="AL24">
        <v>98941.035025884601</v>
      </c>
    </row>
    <row r="25" spans="1:38" x14ac:dyDescent="0.35">
      <c r="A25" t="s">
        <v>110</v>
      </c>
      <c r="B25" t="s">
        <v>111</v>
      </c>
      <c r="C25" t="s">
        <v>146</v>
      </c>
      <c r="D25" t="s">
        <v>113</v>
      </c>
      <c r="E25" t="s">
        <v>114</v>
      </c>
      <c r="F25" t="s">
        <v>91</v>
      </c>
      <c r="G25" t="s">
        <v>92</v>
      </c>
      <c r="H25" s="49" t="s">
        <v>458</v>
      </c>
      <c r="I25" s="50">
        <v>35721.529992999996</v>
      </c>
      <c r="J25" t="s">
        <v>3</v>
      </c>
      <c r="K25" t="s">
        <v>115</v>
      </c>
      <c r="L25" t="s">
        <v>116</v>
      </c>
      <c r="M25" s="16" t="s">
        <v>125</v>
      </c>
      <c r="N25" s="16">
        <v>6</v>
      </c>
      <c r="O25" s="51">
        <v>-68.455939999999998</v>
      </c>
      <c r="P25" s="51">
        <v>5.6616900000000001</v>
      </c>
      <c r="Q25">
        <v>10</v>
      </c>
      <c r="R25" t="s">
        <v>117</v>
      </c>
      <c r="S25" t="s">
        <v>118</v>
      </c>
      <c r="T25" t="s">
        <v>135</v>
      </c>
      <c r="V25" s="52" t="s">
        <v>509</v>
      </c>
      <c r="W25" s="52" t="s">
        <v>101</v>
      </c>
      <c r="X25" s="52" t="s">
        <v>102</v>
      </c>
      <c r="Y25" t="s">
        <v>103</v>
      </c>
      <c r="Z25" t="s">
        <v>121</v>
      </c>
      <c r="AA25">
        <v>2016</v>
      </c>
      <c r="AB25" t="s">
        <v>122</v>
      </c>
      <c r="AC25">
        <v>2016</v>
      </c>
      <c r="AD25" t="s">
        <v>50</v>
      </c>
      <c r="AE25" t="s">
        <v>105</v>
      </c>
      <c r="AF25" t="s">
        <v>123</v>
      </c>
      <c r="AG25">
        <v>14</v>
      </c>
      <c r="AH25">
        <v>1</v>
      </c>
      <c r="AI25" s="50">
        <v>49</v>
      </c>
      <c r="AJ25">
        <v>0.5</v>
      </c>
      <c r="AK25">
        <v>988.75211491400898</v>
      </c>
      <c r="AL25">
        <v>98941.035025884601</v>
      </c>
    </row>
    <row r="26" spans="1:38" x14ac:dyDescent="0.35">
      <c r="A26" t="s">
        <v>110</v>
      </c>
      <c r="B26" t="s">
        <v>111</v>
      </c>
      <c r="C26" t="s">
        <v>147</v>
      </c>
      <c r="D26" t="s">
        <v>113</v>
      </c>
      <c r="E26" t="s">
        <v>114</v>
      </c>
      <c r="F26" t="s">
        <v>91</v>
      </c>
      <c r="G26" t="s">
        <v>92</v>
      </c>
      <c r="H26" s="49" t="s">
        <v>458</v>
      </c>
      <c r="I26" s="50">
        <v>35722.529992999996</v>
      </c>
      <c r="J26" t="s">
        <v>3</v>
      </c>
      <c r="K26" t="s">
        <v>115</v>
      </c>
      <c r="L26" t="s">
        <v>116</v>
      </c>
      <c r="M26" s="16" t="s">
        <v>125</v>
      </c>
      <c r="N26" s="16">
        <v>6</v>
      </c>
      <c r="O26" s="51">
        <v>-68.455939999999998</v>
      </c>
      <c r="P26" s="51">
        <v>5.6616900000000001</v>
      </c>
      <c r="Q26">
        <v>10</v>
      </c>
      <c r="R26" t="s">
        <v>117</v>
      </c>
      <c r="S26" t="s">
        <v>118</v>
      </c>
      <c r="T26" t="s">
        <v>135</v>
      </c>
      <c r="V26" s="52" t="s">
        <v>554</v>
      </c>
      <c r="W26" s="52" t="s">
        <v>555</v>
      </c>
      <c r="X26" s="52" t="s">
        <v>556</v>
      </c>
      <c r="Y26" t="s">
        <v>142</v>
      </c>
      <c r="Z26" t="s">
        <v>121</v>
      </c>
      <c r="AA26">
        <v>2016</v>
      </c>
      <c r="AB26" t="s">
        <v>122</v>
      </c>
      <c r="AC26">
        <v>2016</v>
      </c>
      <c r="AD26" t="s">
        <v>50</v>
      </c>
      <c r="AE26" t="s">
        <v>105</v>
      </c>
      <c r="AF26" t="s">
        <v>123</v>
      </c>
      <c r="AG26">
        <v>15</v>
      </c>
      <c r="AH26">
        <v>1</v>
      </c>
      <c r="AI26" s="50">
        <v>49</v>
      </c>
      <c r="AJ26">
        <v>0.5</v>
      </c>
      <c r="AK26">
        <v>988.75211491400898</v>
      </c>
      <c r="AL26">
        <v>98941.035025884601</v>
      </c>
    </row>
    <row r="27" spans="1:38" x14ac:dyDescent="0.35">
      <c r="A27" t="s">
        <v>110</v>
      </c>
      <c r="B27" t="s">
        <v>111</v>
      </c>
      <c r="C27" t="s">
        <v>148</v>
      </c>
      <c r="D27" t="s">
        <v>113</v>
      </c>
      <c r="E27" t="s">
        <v>114</v>
      </c>
      <c r="F27" t="s">
        <v>91</v>
      </c>
      <c r="G27" t="s">
        <v>92</v>
      </c>
      <c r="H27" s="49" t="s">
        <v>458</v>
      </c>
      <c r="I27" s="50">
        <v>35723.529992999996</v>
      </c>
      <c r="J27" t="s">
        <v>3</v>
      </c>
      <c r="K27" t="s">
        <v>115</v>
      </c>
      <c r="L27" t="s">
        <v>116</v>
      </c>
      <c r="M27" s="16" t="s">
        <v>125</v>
      </c>
      <c r="N27" s="16">
        <v>6</v>
      </c>
      <c r="O27" s="51">
        <v>-68.455939999999998</v>
      </c>
      <c r="P27" s="51">
        <v>5.6616900000000001</v>
      </c>
      <c r="Q27">
        <v>10</v>
      </c>
      <c r="R27" t="s">
        <v>117</v>
      </c>
      <c r="S27" t="s">
        <v>118</v>
      </c>
      <c r="T27" t="s">
        <v>135</v>
      </c>
      <c r="V27" s="52" t="s">
        <v>557</v>
      </c>
      <c r="W27" s="52" t="s">
        <v>558</v>
      </c>
      <c r="X27" s="52" t="s">
        <v>559</v>
      </c>
      <c r="Y27" t="s">
        <v>170</v>
      </c>
      <c r="Z27" t="s">
        <v>121</v>
      </c>
      <c r="AA27">
        <v>2016</v>
      </c>
      <c r="AB27" t="s">
        <v>122</v>
      </c>
      <c r="AC27">
        <v>2016</v>
      </c>
      <c r="AD27" t="s">
        <v>50</v>
      </c>
      <c r="AE27" t="s">
        <v>105</v>
      </c>
      <c r="AF27" t="s">
        <v>123</v>
      </c>
      <c r="AG27">
        <v>16</v>
      </c>
      <c r="AH27">
        <v>1</v>
      </c>
      <c r="AI27" s="50">
        <v>49</v>
      </c>
      <c r="AJ27">
        <v>0.5</v>
      </c>
      <c r="AK27">
        <v>988.75211491400898</v>
      </c>
      <c r="AL27">
        <v>98941.035025884601</v>
      </c>
    </row>
    <row r="28" spans="1:38" x14ac:dyDescent="0.35">
      <c r="A28" t="s">
        <v>110</v>
      </c>
      <c r="B28" t="s">
        <v>111</v>
      </c>
      <c r="C28" t="s">
        <v>150</v>
      </c>
      <c r="D28" t="s">
        <v>113</v>
      </c>
      <c r="E28" t="s">
        <v>114</v>
      </c>
      <c r="F28" t="s">
        <v>91</v>
      </c>
      <c r="G28" t="s">
        <v>92</v>
      </c>
      <c r="H28" s="49" t="s">
        <v>458</v>
      </c>
      <c r="I28" s="50">
        <v>35724.529992999996</v>
      </c>
      <c r="J28" t="s">
        <v>3</v>
      </c>
      <c r="K28" t="s">
        <v>115</v>
      </c>
      <c r="L28" t="s">
        <v>116</v>
      </c>
      <c r="M28" s="16" t="s">
        <v>125</v>
      </c>
      <c r="N28" s="16">
        <v>6</v>
      </c>
      <c r="O28" s="51">
        <v>-68.455939999999998</v>
      </c>
      <c r="P28" s="51">
        <v>5.6616900000000001</v>
      </c>
      <c r="Q28">
        <v>10</v>
      </c>
      <c r="R28" t="s">
        <v>117</v>
      </c>
      <c r="S28" t="s">
        <v>118</v>
      </c>
      <c r="T28" t="s">
        <v>135</v>
      </c>
      <c r="V28" s="52" t="s">
        <v>575</v>
      </c>
      <c r="W28" s="52" t="s">
        <v>576</v>
      </c>
      <c r="X28" s="52" t="s">
        <v>577</v>
      </c>
      <c r="Y28" t="s">
        <v>145</v>
      </c>
      <c r="Z28" t="s">
        <v>121</v>
      </c>
      <c r="AA28">
        <v>2016</v>
      </c>
      <c r="AB28" t="s">
        <v>122</v>
      </c>
      <c r="AC28">
        <v>2016</v>
      </c>
      <c r="AD28" t="s">
        <v>50</v>
      </c>
      <c r="AE28" t="s">
        <v>105</v>
      </c>
      <c r="AF28" t="s">
        <v>123</v>
      </c>
      <c r="AG28">
        <v>17</v>
      </c>
      <c r="AH28">
        <v>2</v>
      </c>
      <c r="AI28" s="50">
        <v>49</v>
      </c>
      <c r="AJ28">
        <v>0.5</v>
      </c>
      <c r="AK28">
        <v>988.75211491400898</v>
      </c>
      <c r="AL28">
        <v>98941.035025884601</v>
      </c>
    </row>
    <row r="29" spans="1:38" x14ac:dyDescent="0.35">
      <c r="A29" t="s">
        <v>110</v>
      </c>
      <c r="B29" t="s">
        <v>111</v>
      </c>
      <c r="C29" t="s">
        <v>151</v>
      </c>
      <c r="D29" t="s">
        <v>113</v>
      </c>
      <c r="E29" t="s">
        <v>114</v>
      </c>
      <c r="F29" t="s">
        <v>91</v>
      </c>
      <c r="G29" t="s">
        <v>92</v>
      </c>
      <c r="H29" s="49" t="s">
        <v>458</v>
      </c>
      <c r="I29" s="50">
        <v>35725.529992999996</v>
      </c>
      <c r="J29" t="s">
        <v>3</v>
      </c>
      <c r="K29" t="s">
        <v>115</v>
      </c>
      <c r="L29" t="s">
        <v>116</v>
      </c>
      <c r="M29" s="16" t="s">
        <v>125</v>
      </c>
      <c r="N29" s="16">
        <v>6</v>
      </c>
      <c r="O29" s="51">
        <v>-68.455939999999998</v>
      </c>
      <c r="P29" s="51">
        <v>5.6616900000000001</v>
      </c>
      <c r="Q29">
        <v>10</v>
      </c>
      <c r="R29" t="s">
        <v>117</v>
      </c>
      <c r="S29" t="s">
        <v>118</v>
      </c>
      <c r="T29" t="s">
        <v>135</v>
      </c>
      <c r="V29" s="52" t="s">
        <v>560</v>
      </c>
      <c r="W29" s="52" t="s">
        <v>565</v>
      </c>
      <c r="X29" s="52" t="s">
        <v>578</v>
      </c>
      <c r="Y29" t="s">
        <v>130</v>
      </c>
      <c r="Z29" t="s">
        <v>121</v>
      </c>
      <c r="AA29">
        <v>2016</v>
      </c>
      <c r="AB29" t="s">
        <v>122</v>
      </c>
      <c r="AC29">
        <v>2016</v>
      </c>
      <c r="AD29" t="s">
        <v>50</v>
      </c>
      <c r="AE29" t="s">
        <v>105</v>
      </c>
      <c r="AF29" t="s">
        <v>123</v>
      </c>
      <c r="AG29">
        <v>18</v>
      </c>
      <c r="AH29">
        <v>1</v>
      </c>
      <c r="AI29" s="50">
        <v>49</v>
      </c>
      <c r="AJ29">
        <v>0.5</v>
      </c>
      <c r="AK29">
        <v>988.75211491400898</v>
      </c>
      <c r="AL29">
        <v>98941.035025884601</v>
      </c>
    </row>
    <row r="30" spans="1:38" x14ac:dyDescent="0.35">
      <c r="A30" t="s">
        <v>110</v>
      </c>
      <c r="B30" t="s">
        <v>111</v>
      </c>
      <c r="C30" t="s">
        <v>152</v>
      </c>
      <c r="D30" t="s">
        <v>113</v>
      </c>
      <c r="E30" t="s">
        <v>114</v>
      </c>
      <c r="F30" t="s">
        <v>91</v>
      </c>
      <c r="G30" t="s">
        <v>92</v>
      </c>
      <c r="H30" s="49" t="s">
        <v>458</v>
      </c>
      <c r="I30" s="50">
        <v>35726.529992999996</v>
      </c>
      <c r="J30" t="s">
        <v>3</v>
      </c>
      <c r="K30" t="s">
        <v>115</v>
      </c>
      <c r="L30" t="s">
        <v>116</v>
      </c>
      <c r="M30" s="16" t="s">
        <v>125</v>
      </c>
      <c r="N30" s="16">
        <v>7</v>
      </c>
      <c r="O30" s="51">
        <v>-68.449749999999995</v>
      </c>
      <c r="P30" s="51">
        <v>5.6594199999999999</v>
      </c>
      <c r="Q30">
        <v>10</v>
      </c>
      <c r="R30" t="s">
        <v>117</v>
      </c>
      <c r="S30" t="s">
        <v>118</v>
      </c>
      <c r="T30" t="s">
        <v>98</v>
      </c>
      <c r="U30" t="s">
        <v>119</v>
      </c>
      <c r="V30" s="52" t="s">
        <v>509</v>
      </c>
      <c r="W30" s="52" t="s">
        <v>101</v>
      </c>
      <c r="X30" s="52" t="s">
        <v>102</v>
      </c>
      <c r="Y30" t="s">
        <v>103</v>
      </c>
      <c r="Z30" t="s">
        <v>121</v>
      </c>
      <c r="AA30">
        <v>2016</v>
      </c>
      <c r="AB30" t="s">
        <v>122</v>
      </c>
      <c r="AC30">
        <v>2016</v>
      </c>
      <c r="AD30" t="s">
        <v>50</v>
      </c>
      <c r="AE30" t="s">
        <v>105</v>
      </c>
      <c r="AF30" t="s">
        <v>123</v>
      </c>
      <c r="AG30">
        <v>19</v>
      </c>
      <c r="AH30">
        <v>1</v>
      </c>
      <c r="AI30" s="50">
        <v>49</v>
      </c>
      <c r="AJ30">
        <v>0.5</v>
      </c>
      <c r="AK30">
        <v>988.75211491400898</v>
      </c>
      <c r="AL30">
        <v>98103.072601478794</v>
      </c>
    </row>
    <row r="31" spans="1:38" x14ac:dyDescent="0.35">
      <c r="A31" t="s">
        <v>110</v>
      </c>
      <c r="B31" t="s">
        <v>111</v>
      </c>
      <c r="C31" t="s">
        <v>153</v>
      </c>
      <c r="D31" t="s">
        <v>113</v>
      </c>
      <c r="E31" t="s">
        <v>114</v>
      </c>
      <c r="F31" t="s">
        <v>91</v>
      </c>
      <c r="G31" t="s">
        <v>92</v>
      </c>
      <c r="H31" s="49" t="s">
        <v>458</v>
      </c>
      <c r="I31" s="50">
        <v>35727.529992999996</v>
      </c>
      <c r="J31" t="s">
        <v>3</v>
      </c>
      <c r="K31" t="s">
        <v>115</v>
      </c>
      <c r="L31" t="s">
        <v>116</v>
      </c>
      <c r="M31" s="16" t="s">
        <v>125</v>
      </c>
      <c r="N31" s="16">
        <v>7</v>
      </c>
      <c r="O31" s="51">
        <v>-68.449749999999995</v>
      </c>
      <c r="P31" s="51">
        <v>5.6594199999999999</v>
      </c>
      <c r="Q31">
        <v>10</v>
      </c>
      <c r="R31" t="s">
        <v>117</v>
      </c>
      <c r="S31" t="s">
        <v>118</v>
      </c>
      <c r="T31" t="s">
        <v>98</v>
      </c>
      <c r="U31" t="s">
        <v>119</v>
      </c>
      <c r="V31" s="52" t="s">
        <v>557</v>
      </c>
      <c r="W31" s="52" t="s">
        <v>558</v>
      </c>
      <c r="X31" s="52" t="s">
        <v>559</v>
      </c>
      <c r="Y31" t="s">
        <v>170</v>
      </c>
      <c r="Z31" t="s">
        <v>121</v>
      </c>
      <c r="AA31">
        <v>2016</v>
      </c>
      <c r="AB31" t="s">
        <v>122</v>
      </c>
      <c r="AC31">
        <v>2016</v>
      </c>
      <c r="AD31" t="s">
        <v>50</v>
      </c>
      <c r="AE31" t="s">
        <v>105</v>
      </c>
      <c r="AF31" t="s">
        <v>123</v>
      </c>
      <c r="AG31">
        <v>20</v>
      </c>
      <c r="AH31">
        <v>2</v>
      </c>
      <c r="AI31" s="50">
        <v>49</v>
      </c>
      <c r="AJ31">
        <v>0.5</v>
      </c>
      <c r="AK31">
        <v>988.75211491400898</v>
      </c>
      <c r="AL31">
        <v>98103.072601478794</v>
      </c>
    </row>
    <row r="32" spans="1:38" x14ac:dyDescent="0.35">
      <c r="A32" t="s">
        <v>110</v>
      </c>
      <c r="B32" t="s">
        <v>111</v>
      </c>
      <c r="C32" t="s">
        <v>154</v>
      </c>
      <c r="D32" t="s">
        <v>113</v>
      </c>
      <c r="E32" t="s">
        <v>114</v>
      </c>
      <c r="F32" t="s">
        <v>91</v>
      </c>
      <c r="G32" t="s">
        <v>92</v>
      </c>
      <c r="H32" s="49" t="s">
        <v>458</v>
      </c>
      <c r="I32" s="50">
        <v>35728.529992999996</v>
      </c>
      <c r="J32" t="s">
        <v>3</v>
      </c>
      <c r="K32" t="s">
        <v>115</v>
      </c>
      <c r="L32" t="s">
        <v>116</v>
      </c>
      <c r="M32" s="16" t="s">
        <v>125</v>
      </c>
      <c r="N32" s="16">
        <v>7</v>
      </c>
      <c r="O32" s="51">
        <v>-68.449749999999995</v>
      </c>
      <c r="P32" s="51">
        <v>5.6594199999999999</v>
      </c>
      <c r="Q32">
        <v>10</v>
      </c>
      <c r="R32" t="s">
        <v>117</v>
      </c>
      <c r="S32" t="s">
        <v>118</v>
      </c>
      <c r="T32" t="s">
        <v>98</v>
      </c>
      <c r="U32" t="s">
        <v>119</v>
      </c>
      <c r="V32" s="52" t="s">
        <v>575</v>
      </c>
      <c r="W32" s="52" t="s">
        <v>576</v>
      </c>
      <c r="X32" s="52" t="s">
        <v>577</v>
      </c>
      <c r="Y32" t="s">
        <v>145</v>
      </c>
      <c r="Z32" t="s">
        <v>121</v>
      </c>
      <c r="AA32">
        <v>2016</v>
      </c>
      <c r="AB32" t="s">
        <v>122</v>
      </c>
      <c r="AC32">
        <v>2016</v>
      </c>
      <c r="AD32" t="s">
        <v>50</v>
      </c>
      <c r="AE32" t="s">
        <v>105</v>
      </c>
      <c r="AF32" t="s">
        <v>123</v>
      </c>
      <c r="AG32">
        <v>21</v>
      </c>
      <c r="AH32">
        <v>1</v>
      </c>
      <c r="AI32" s="50">
        <v>49</v>
      </c>
      <c r="AJ32">
        <v>0.5</v>
      </c>
      <c r="AK32">
        <v>988.75211491400898</v>
      </c>
      <c r="AL32">
        <v>98103.072601478794</v>
      </c>
    </row>
    <row r="33" spans="1:38" x14ac:dyDescent="0.35">
      <c r="A33" t="s">
        <v>110</v>
      </c>
      <c r="B33" t="s">
        <v>111</v>
      </c>
      <c r="C33" t="s">
        <v>155</v>
      </c>
      <c r="D33" t="s">
        <v>113</v>
      </c>
      <c r="E33" t="s">
        <v>114</v>
      </c>
      <c r="F33" t="s">
        <v>91</v>
      </c>
      <c r="G33" t="s">
        <v>92</v>
      </c>
      <c r="H33" s="49" t="s">
        <v>458</v>
      </c>
      <c r="I33" s="50">
        <v>35729.529992999996</v>
      </c>
      <c r="J33" t="s">
        <v>3</v>
      </c>
      <c r="K33" t="s">
        <v>115</v>
      </c>
      <c r="L33" t="s">
        <v>116</v>
      </c>
      <c r="M33" s="16" t="s">
        <v>125</v>
      </c>
      <c r="N33" s="16">
        <v>7</v>
      </c>
      <c r="O33" s="51">
        <v>-68.449749999999995</v>
      </c>
      <c r="P33" s="51">
        <v>5.6594199999999999</v>
      </c>
      <c r="Q33">
        <v>10</v>
      </c>
      <c r="R33" t="s">
        <v>117</v>
      </c>
      <c r="S33" t="s">
        <v>118</v>
      </c>
      <c r="T33" t="s">
        <v>98</v>
      </c>
      <c r="U33" t="s">
        <v>119</v>
      </c>
      <c r="V33" s="52" t="s">
        <v>560</v>
      </c>
      <c r="W33" s="52" t="s">
        <v>565</v>
      </c>
      <c r="X33" s="52" t="s">
        <v>578</v>
      </c>
      <c r="Y33" t="s">
        <v>130</v>
      </c>
      <c r="Z33" t="s">
        <v>121</v>
      </c>
      <c r="AA33">
        <v>2016</v>
      </c>
      <c r="AB33" t="s">
        <v>122</v>
      </c>
      <c r="AC33">
        <v>2016</v>
      </c>
      <c r="AD33" t="s">
        <v>50</v>
      </c>
      <c r="AE33" t="s">
        <v>105</v>
      </c>
      <c r="AF33" t="s">
        <v>123</v>
      </c>
      <c r="AG33">
        <v>22</v>
      </c>
      <c r="AH33">
        <v>3</v>
      </c>
      <c r="AI33" s="50">
        <v>49</v>
      </c>
      <c r="AJ33">
        <v>0.5</v>
      </c>
      <c r="AK33">
        <v>988.75211491400898</v>
      </c>
      <c r="AL33">
        <v>98103.072601478794</v>
      </c>
    </row>
    <row r="34" spans="1:38" x14ac:dyDescent="0.35">
      <c r="A34" t="s">
        <v>110</v>
      </c>
      <c r="B34" t="s">
        <v>111</v>
      </c>
      <c r="C34" t="s">
        <v>157</v>
      </c>
      <c r="D34" t="s">
        <v>113</v>
      </c>
      <c r="E34" t="s">
        <v>114</v>
      </c>
      <c r="F34" t="s">
        <v>91</v>
      </c>
      <c r="G34" t="s">
        <v>92</v>
      </c>
      <c r="H34" s="49" t="s">
        <v>458</v>
      </c>
      <c r="I34" s="50">
        <v>35730.529992999996</v>
      </c>
      <c r="J34" t="s">
        <v>3</v>
      </c>
      <c r="K34" t="s">
        <v>115</v>
      </c>
      <c r="L34" t="s">
        <v>116</v>
      </c>
      <c r="M34" s="16" t="s">
        <v>125</v>
      </c>
      <c r="N34" s="16">
        <v>8</v>
      </c>
      <c r="O34" s="51">
        <v>-68.466499999999996</v>
      </c>
      <c r="P34" s="51">
        <v>5.6731699999999998</v>
      </c>
      <c r="Q34">
        <v>10</v>
      </c>
      <c r="R34" t="s">
        <v>117</v>
      </c>
      <c r="S34" t="s">
        <v>118</v>
      </c>
      <c r="T34" t="s">
        <v>135</v>
      </c>
      <c r="V34" s="52" t="s">
        <v>529</v>
      </c>
      <c r="W34" s="52" t="s">
        <v>530</v>
      </c>
      <c r="X34" s="52" t="s">
        <v>531</v>
      </c>
      <c r="Y34" t="s">
        <v>138</v>
      </c>
      <c r="Z34" t="s">
        <v>121</v>
      </c>
      <c r="AA34">
        <v>2016</v>
      </c>
      <c r="AB34" t="s">
        <v>122</v>
      </c>
      <c r="AC34">
        <v>2016</v>
      </c>
      <c r="AD34" t="s">
        <v>50</v>
      </c>
      <c r="AE34" t="s">
        <v>105</v>
      </c>
      <c r="AF34" t="s">
        <v>123</v>
      </c>
      <c r="AG34">
        <v>23</v>
      </c>
      <c r="AH34">
        <v>15</v>
      </c>
      <c r="AI34" s="50">
        <v>49</v>
      </c>
      <c r="AJ34">
        <v>0.5</v>
      </c>
      <c r="AK34">
        <v>988.78848709074896</v>
      </c>
      <c r="AL34">
        <v>99267.120679903703</v>
      </c>
    </row>
    <row r="35" spans="1:38" x14ac:dyDescent="0.35">
      <c r="A35" t="s">
        <v>110</v>
      </c>
      <c r="B35" t="s">
        <v>111</v>
      </c>
      <c r="C35" t="s">
        <v>158</v>
      </c>
      <c r="D35" t="s">
        <v>113</v>
      </c>
      <c r="E35" t="s">
        <v>114</v>
      </c>
      <c r="F35" t="s">
        <v>91</v>
      </c>
      <c r="G35" t="s">
        <v>92</v>
      </c>
      <c r="H35" s="49" t="s">
        <v>458</v>
      </c>
      <c r="I35" s="50">
        <v>35731.529992999996</v>
      </c>
      <c r="J35" t="s">
        <v>3</v>
      </c>
      <c r="K35" t="s">
        <v>115</v>
      </c>
      <c r="L35" t="s">
        <v>116</v>
      </c>
      <c r="M35" s="16" t="s">
        <v>125</v>
      </c>
      <c r="N35" s="16">
        <v>8</v>
      </c>
      <c r="O35" s="51">
        <v>-68.466499999999996</v>
      </c>
      <c r="P35" s="51">
        <v>5.6731699999999998</v>
      </c>
      <c r="Q35">
        <v>10</v>
      </c>
      <c r="R35" t="s">
        <v>117</v>
      </c>
      <c r="S35" t="s">
        <v>118</v>
      </c>
      <c r="T35" t="s">
        <v>135</v>
      </c>
      <c r="V35" s="52" t="s">
        <v>529</v>
      </c>
      <c r="W35" s="52" t="s">
        <v>532</v>
      </c>
      <c r="X35" s="52" t="s">
        <v>533</v>
      </c>
      <c r="Y35" t="s">
        <v>156</v>
      </c>
      <c r="Z35" t="s">
        <v>121</v>
      </c>
      <c r="AA35">
        <v>2016</v>
      </c>
      <c r="AB35" t="s">
        <v>122</v>
      </c>
      <c r="AC35">
        <v>2016</v>
      </c>
      <c r="AD35" t="s">
        <v>50</v>
      </c>
      <c r="AE35" t="s">
        <v>105</v>
      </c>
      <c r="AF35" t="s">
        <v>123</v>
      </c>
      <c r="AG35">
        <v>24</v>
      </c>
      <c r="AH35">
        <v>10</v>
      </c>
      <c r="AI35" s="50">
        <v>49</v>
      </c>
      <c r="AJ35">
        <v>0.5</v>
      </c>
      <c r="AK35">
        <v>988.78848709074896</v>
      </c>
      <c r="AL35">
        <v>99267.120679903703</v>
      </c>
    </row>
    <row r="36" spans="1:38" x14ac:dyDescent="0.35">
      <c r="A36" t="s">
        <v>110</v>
      </c>
      <c r="B36" t="s">
        <v>111</v>
      </c>
      <c r="C36" t="s">
        <v>159</v>
      </c>
      <c r="D36" t="s">
        <v>113</v>
      </c>
      <c r="E36" t="s">
        <v>114</v>
      </c>
      <c r="F36" t="s">
        <v>91</v>
      </c>
      <c r="G36" t="s">
        <v>92</v>
      </c>
      <c r="H36" s="49" t="s">
        <v>458</v>
      </c>
      <c r="I36" s="50">
        <v>35732.529992999996</v>
      </c>
      <c r="J36" t="s">
        <v>3</v>
      </c>
      <c r="K36" t="s">
        <v>115</v>
      </c>
      <c r="L36" t="s">
        <v>116</v>
      </c>
      <c r="M36" s="16" t="s">
        <v>125</v>
      </c>
      <c r="N36" s="16">
        <v>8</v>
      </c>
      <c r="O36" s="51">
        <v>-68.466499999999996</v>
      </c>
      <c r="P36" s="51">
        <v>5.6731699999999998</v>
      </c>
      <c r="Q36">
        <v>10</v>
      </c>
      <c r="R36" t="s">
        <v>117</v>
      </c>
      <c r="S36" t="s">
        <v>118</v>
      </c>
      <c r="T36" t="s">
        <v>135</v>
      </c>
      <c r="V36" s="52" t="s">
        <v>534</v>
      </c>
      <c r="W36" s="52" t="s">
        <v>535</v>
      </c>
      <c r="X36" s="52" t="s">
        <v>536</v>
      </c>
      <c r="Y36" t="s">
        <v>140</v>
      </c>
      <c r="Z36" t="s">
        <v>121</v>
      </c>
      <c r="AA36">
        <v>2016</v>
      </c>
      <c r="AB36" t="s">
        <v>122</v>
      </c>
      <c r="AC36">
        <v>2016</v>
      </c>
      <c r="AD36" t="s">
        <v>50</v>
      </c>
      <c r="AE36" t="s">
        <v>105</v>
      </c>
      <c r="AF36" t="s">
        <v>123</v>
      </c>
      <c r="AG36">
        <v>25</v>
      </c>
      <c r="AH36">
        <v>1</v>
      </c>
      <c r="AI36" s="50">
        <v>49</v>
      </c>
      <c r="AJ36">
        <v>0.5</v>
      </c>
      <c r="AK36">
        <v>988.78848709074896</v>
      </c>
      <c r="AL36">
        <v>99267.120679903703</v>
      </c>
    </row>
    <row r="37" spans="1:38" x14ac:dyDescent="0.35">
      <c r="A37" t="s">
        <v>110</v>
      </c>
      <c r="B37" t="s">
        <v>111</v>
      </c>
      <c r="C37" t="s">
        <v>160</v>
      </c>
      <c r="D37" t="s">
        <v>113</v>
      </c>
      <c r="E37" t="s">
        <v>114</v>
      </c>
      <c r="F37" t="s">
        <v>91</v>
      </c>
      <c r="G37" t="s">
        <v>92</v>
      </c>
      <c r="H37" s="49" t="s">
        <v>458</v>
      </c>
      <c r="I37" s="50">
        <v>35733.529992999996</v>
      </c>
      <c r="J37" t="s">
        <v>3</v>
      </c>
      <c r="K37" t="s">
        <v>115</v>
      </c>
      <c r="L37" t="s">
        <v>116</v>
      </c>
      <c r="M37" s="16" t="s">
        <v>125</v>
      </c>
      <c r="N37" s="16">
        <v>8</v>
      </c>
      <c r="O37" s="51">
        <v>-68.466499999999996</v>
      </c>
      <c r="P37" s="51">
        <v>5.6731699999999998</v>
      </c>
      <c r="Q37">
        <v>10</v>
      </c>
      <c r="R37" t="s">
        <v>117</v>
      </c>
      <c r="S37" t="s">
        <v>118</v>
      </c>
      <c r="T37" t="s">
        <v>135</v>
      </c>
      <c r="V37" s="52" t="s">
        <v>509</v>
      </c>
      <c r="W37" s="52" t="s">
        <v>540</v>
      </c>
      <c r="X37" s="52" t="s">
        <v>541</v>
      </c>
      <c r="Y37" t="s">
        <v>149</v>
      </c>
      <c r="Z37" t="s">
        <v>121</v>
      </c>
      <c r="AA37">
        <v>2016</v>
      </c>
      <c r="AB37" t="s">
        <v>122</v>
      </c>
      <c r="AC37">
        <v>2016</v>
      </c>
      <c r="AD37" t="s">
        <v>50</v>
      </c>
      <c r="AE37" t="s">
        <v>105</v>
      </c>
      <c r="AF37" t="s">
        <v>123</v>
      </c>
      <c r="AG37">
        <v>26</v>
      </c>
      <c r="AH37">
        <v>1</v>
      </c>
      <c r="AI37" s="50">
        <v>49</v>
      </c>
      <c r="AJ37">
        <v>0.5</v>
      </c>
      <c r="AK37">
        <v>988.78848709074896</v>
      </c>
      <c r="AL37">
        <v>99267.120679903703</v>
      </c>
    </row>
    <row r="38" spans="1:38" x14ac:dyDescent="0.35">
      <c r="A38" t="s">
        <v>110</v>
      </c>
      <c r="B38" t="s">
        <v>111</v>
      </c>
      <c r="C38" t="s">
        <v>161</v>
      </c>
      <c r="D38" t="s">
        <v>113</v>
      </c>
      <c r="E38" t="s">
        <v>114</v>
      </c>
      <c r="F38" t="s">
        <v>91</v>
      </c>
      <c r="G38" t="s">
        <v>92</v>
      </c>
      <c r="H38" s="49" t="s">
        <v>458</v>
      </c>
      <c r="I38" s="50">
        <v>35734.529992999996</v>
      </c>
      <c r="J38" t="s">
        <v>3</v>
      </c>
      <c r="K38" t="s">
        <v>115</v>
      </c>
      <c r="L38" t="s">
        <v>116</v>
      </c>
      <c r="M38" s="16" t="s">
        <v>125</v>
      </c>
      <c r="N38" s="16">
        <v>8</v>
      </c>
      <c r="O38" s="51">
        <v>-68.466499999999996</v>
      </c>
      <c r="P38" s="51">
        <v>5.6731699999999998</v>
      </c>
      <c r="Q38">
        <v>10</v>
      </c>
      <c r="R38" t="s">
        <v>117</v>
      </c>
      <c r="S38" t="s">
        <v>118</v>
      </c>
      <c r="T38" t="s">
        <v>135</v>
      </c>
      <c r="V38" s="52" t="s">
        <v>509</v>
      </c>
      <c r="W38" s="52" t="s">
        <v>101</v>
      </c>
      <c r="X38" s="52" t="s">
        <v>102</v>
      </c>
      <c r="Y38" t="s">
        <v>103</v>
      </c>
      <c r="Z38" t="s">
        <v>121</v>
      </c>
      <c r="AA38">
        <v>2016</v>
      </c>
      <c r="AB38" t="s">
        <v>122</v>
      </c>
      <c r="AC38">
        <v>2016</v>
      </c>
      <c r="AD38" t="s">
        <v>50</v>
      </c>
      <c r="AE38" t="s">
        <v>105</v>
      </c>
      <c r="AF38" t="s">
        <v>123</v>
      </c>
      <c r="AG38">
        <v>27</v>
      </c>
      <c r="AH38">
        <v>3</v>
      </c>
      <c r="AI38" s="50">
        <v>49</v>
      </c>
      <c r="AJ38">
        <v>0.5</v>
      </c>
      <c r="AK38">
        <v>988.78848709074896</v>
      </c>
      <c r="AL38">
        <v>99267.120679903703</v>
      </c>
    </row>
    <row r="39" spans="1:38" x14ac:dyDescent="0.35">
      <c r="A39" t="s">
        <v>110</v>
      </c>
      <c r="B39" t="s">
        <v>111</v>
      </c>
      <c r="C39" t="s">
        <v>162</v>
      </c>
      <c r="D39" t="s">
        <v>113</v>
      </c>
      <c r="E39" t="s">
        <v>114</v>
      </c>
      <c r="F39" t="s">
        <v>91</v>
      </c>
      <c r="G39" t="s">
        <v>92</v>
      </c>
      <c r="H39" s="49" t="s">
        <v>458</v>
      </c>
      <c r="I39" s="50">
        <v>35735.529992999996</v>
      </c>
      <c r="J39" t="s">
        <v>3</v>
      </c>
      <c r="K39" t="s">
        <v>115</v>
      </c>
      <c r="L39" t="s">
        <v>116</v>
      </c>
      <c r="M39" s="16" t="s">
        <v>125</v>
      </c>
      <c r="N39" s="16">
        <v>8</v>
      </c>
      <c r="O39" s="51">
        <v>-68.466499999999996</v>
      </c>
      <c r="P39" s="51">
        <v>5.6731699999999998</v>
      </c>
      <c r="Q39">
        <v>10</v>
      </c>
      <c r="R39" t="s">
        <v>117</v>
      </c>
      <c r="S39" t="s">
        <v>118</v>
      </c>
      <c r="T39" t="s">
        <v>135</v>
      </c>
      <c r="V39" s="52" t="s">
        <v>554</v>
      </c>
      <c r="W39" s="52" t="s">
        <v>555</v>
      </c>
      <c r="X39" s="52" t="s">
        <v>556</v>
      </c>
      <c r="Y39" t="s">
        <v>142</v>
      </c>
      <c r="Z39" t="s">
        <v>121</v>
      </c>
      <c r="AA39">
        <v>2016</v>
      </c>
      <c r="AB39" t="s">
        <v>122</v>
      </c>
      <c r="AC39">
        <v>2016</v>
      </c>
      <c r="AD39" t="s">
        <v>50</v>
      </c>
      <c r="AE39" t="s">
        <v>105</v>
      </c>
      <c r="AF39" t="s">
        <v>123</v>
      </c>
      <c r="AG39">
        <v>28</v>
      </c>
      <c r="AH39">
        <v>1</v>
      </c>
      <c r="AI39" s="50">
        <v>49</v>
      </c>
      <c r="AJ39">
        <v>0.5</v>
      </c>
      <c r="AK39">
        <v>988.78848709074896</v>
      </c>
      <c r="AL39">
        <v>99267.120679903703</v>
      </c>
    </row>
    <row r="40" spans="1:38" x14ac:dyDescent="0.35">
      <c r="A40" t="s">
        <v>110</v>
      </c>
      <c r="B40" t="s">
        <v>111</v>
      </c>
      <c r="C40" t="s">
        <v>163</v>
      </c>
      <c r="D40" t="s">
        <v>113</v>
      </c>
      <c r="E40" t="s">
        <v>114</v>
      </c>
      <c r="F40" t="s">
        <v>91</v>
      </c>
      <c r="G40" t="s">
        <v>92</v>
      </c>
      <c r="H40" s="49" t="s">
        <v>458</v>
      </c>
      <c r="I40" s="50">
        <v>35736.529992999996</v>
      </c>
      <c r="J40" t="s">
        <v>3</v>
      </c>
      <c r="K40" t="s">
        <v>115</v>
      </c>
      <c r="L40" t="s">
        <v>116</v>
      </c>
      <c r="M40" s="16" t="s">
        <v>125</v>
      </c>
      <c r="N40" s="16">
        <v>8</v>
      </c>
      <c r="O40" s="51">
        <v>-68.466499999999996</v>
      </c>
      <c r="P40" s="51">
        <v>5.6731699999999998</v>
      </c>
      <c r="Q40">
        <v>10</v>
      </c>
      <c r="R40" t="s">
        <v>117</v>
      </c>
      <c r="S40" t="s">
        <v>118</v>
      </c>
      <c r="T40" t="s">
        <v>135</v>
      </c>
      <c r="V40" s="52" t="s">
        <v>509</v>
      </c>
      <c r="W40" s="52" t="s">
        <v>101</v>
      </c>
      <c r="X40" s="52" t="s">
        <v>569</v>
      </c>
      <c r="Y40" t="s">
        <v>128</v>
      </c>
      <c r="Z40" t="s">
        <v>121</v>
      </c>
      <c r="AA40">
        <v>2016</v>
      </c>
      <c r="AB40" t="s">
        <v>122</v>
      </c>
      <c r="AC40">
        <v>2016</v>
      </c>
      <c r="AD40" t="s">
        <v>50</v>
      </c>
      <c r="AE40" t="s">
        <v>105</v>
      </c>
      <c r="AF40" t="s">
        <v>123</v>
      </c>
      <c r="AG40">
        <v>29</v>
      </c>
      <c r="AH40">
        <v>1</v>
      </c>
      <c r="AI40" s="50">
        <v>49</v>
      </c>
      <c r="AJ40">
        <v>0.5</v>
      </c>
      <c r="AK40">
        <v>988.78848709074896</v>
      </c>
      <c r="AL40">
        <v>99267.120679903703</v>
      </c>
    </row>
    <row r="41" spans="1:38" x14ac:dyDescent="0.35">
      <c r="A41" t="s">
        <v>110</v>
      </c>
      <c r="B41" t="s">
        <v>111</v>
      </c>
      <c r="C41" t="s">
        <v>164</v>
      </c>
      <c r="D41" t="s">
        <v>113</v>
      </c>
      <c r="E41" t="s">
        <v>114</v>
      </c>
      <c r="F41" t="s">
        <v>91</v>
      </c>
      <c r="G41" t="s">
        <v>92</v>
      </c>
      <c r="H41" s="49" t="s">
        <v>458</v>
      </c>
      <c r="I41" s="50">
        <v>35737.529992999996</v>
      </c>
      <c r="J41" t="s">
        <v>3</v>
      </c>
      <c r="K41" t="s">
        <v>115</v>
      </c>
      <c r="L41" t="s">
        <v>116</v>
      </c>
      <c r="M41" s="16" t="s">
        <v>125</v>
      </c>
      <c r="N41" s="16">
        <v>8</v>
      </c>
      <c r="O41" s="51">
        <v>-68.466499999999996</v>
      </c>
      <c r="P41" s="51">
        <v>5.6731699999999998</v>
      </c>
      <c r="Q41">
        <v>10</v>
      </c>
      <c r="R41" t="s">
        <v>117</v>
      </c>
      <c r="S41" t="s">
        <v>118</v>
      </c>
      <c r="T41" t="s">
        <v>135</v>
      </c>
      <c r="V41" s="52" t="s">
        <v>575</v>
      </c>
      <c r="W41" s="52" t="s">
        <v>576</v>
      </c>
      <c r="X41" s="52" t="s">
        <v>577</v>
      </c>
      <c r="Y41" t="s">
        <v>145</v>
      </c>
      <c r="Z41" t="s">
        <v>121</v>
      </c>
      <c r="AA41">
        <v>2016</v>
      </c>
      <c r="AB41" t="s">
        <v>122</v>
      </c>
      <c r="AC41">
        <v>2016</v>
      </c>
      <c r="AD41" t="s">
        <v>50</v>
      </c>
      <c r="AE41" t="s">
        <v>105</v>
      </c>
      <c r="AF41" t="s">
        <v>123</v>
      </c>
      <c r="AG41">
        <v>30</v>
      </c>
      <c r="AH41">
        <v>6</v>
      </c>
      <c r="AI41" s="50">
        <v>49</v>
      </c>
      <c r="AJ41">
        <v>0.5</v>
      </c>
      <c r="AK41">
        <v>988.78848709074896</v>
      </c>
      <c r="AL41">
        <v>99267.120679903703</v>
      </c>
    </row>
    <row r="42" spans="1:38" x14ac:dyDescent="0.35">
      <c r="A42" t="s">
        <v>110</v>
      </c>
      <c r="B42" t="s">
        <v>111</v>
      </c>
      <c r="C42" t="s">
        <v>165</v>
      </c>
      <c r="D42" t="s">
        <v>113</v>
      </c>
      <c r="E42" t="s">
        <v>114</v>
      </c>
      <c r="F42" t="s">
        <v>91</v>
      </c>
      <c r="G42" t="s">
        <v>92</v>
      </c>
      <c r="H42" s="49" t="s">
        <v>458</v>
      </c>
      <c r="I42" s="50">
        <v>35738.529992999996</v>
      </c>
      <c r="J42" t="s">
        <v>3</v>
      </c>
      <c r="K42" t="s">
        <v>115</v>
      </c>
      <c r="L42" t="s">
        <v>116</v>
      </c>
      <c r="M42" s="16" t="s">
        <v>125</v>
      </c>
      <c r="N42" s="16">
        <v>8</v>
      </c>
      <c r="O42" s="51">
        <v>-68.466499999999996</v>
      </c>
      <c r="P42" s="51">
        <v>5.6731699999999998</v>
      </c>
      <c r="Q42">
        <v>10</v>
      </c>
      <c r="R42" t="s">
        <v>117</v>
      </c>
      <c r="S42" t="s">
        <v>118</v>
      </c>
      <c r="T42" t="s">
        <v>135</v>
      </c>
      <c r="V42" s="52" t="s">
        <v>560</v>
      </c>
      <c r="W42" s="52" t="s">
        <v>565</v>
      </c>
      <c r="X42" s="52" t="s">
        <v>578</v>
      </c>
      <c r="Y42" t="s">
        <v>130</v>
      </c>
      <c r="Z42" t="s">
        <v>121</v>
      </c>
      <c r="AA42">
        <v>2016</v>
      </c>
      <c r="AB42" t="s">
        <v>122</v>
      </c>
      <c r="AC42">
        <v>2016</v>
      </c>
      <c r="AD42" t="s">
        <v>50</v>
      </c>
      <c r="AE42" t="s">
        <v>105</v>
      </c>
      <c r="AF42" t="s">
        <v>123</v>
      </c>
      <c r="AG42">
        <v>31</v>
      </c>
      <c r="AH42">
        <v>3</v>
      </c>
      <c r="AI42" s="50">
        <v>49</v>
      </c>
      <c r="AJ42">
        <v>0.5</v>
      </c>
      <c r="AK42">
        <v>988.78848709074896</v>
      </c>
      <c r="AL42">
        <v>99267.120679903703</v>
      </c>
    </row>
    <row r="43" spans="1:38" x14ac:dyDescent="0.35">
      <c r="A43" t="s">
        <v>110</v>
      </c>
      <c r="B43" t="s">
        <v>111</v>
      </c>
      <c r="C43" t="s">
        <v>167</v>
      </c>
      <c r="D43" t="s">
        <v>113</v>
      </c>
      <c r="E43" t="s">
        <v>114</v>
      </c>
      <c r="F43" t="s">
        <v>91</v>
      </c>
      <c r="G43" t="s">
        <v>92</v>
      </c>
      <c r="H43" s="49" t="s">
        <v>458</v>
      </c>
      <c r="I43" s="50">
        <v>35739.529992999996</v>
      </c>
      <c r="J43" t="s">
        <v>3</v>
      </c>
      <c r="K43" t="s">
        <v>115</v>
      </c>
      <c r="L43" t="s">
        <v>116</v>
      </c>
      <c r="M43" s="16" t="s">
        <v>125</v>
      </c>
      <c r="N43" s="16">
        <v>9</v>
      </c>
      <c r="O43" s="51">
        <v>-68.468419999999995</v>
      </c>
      <c r="P43" s="51">
        <v>5.6779200000000003</v>
      </c>
      <c r="Q43">
        <v>10</v>
      </c>
      <c r="R43" t="s">
        <v>117</v>
      </c>
      <c r="S43" t="s">
        <v>118</v>
      </c>
      <c r="T43" t="s">
        <v>135</v>
      </c>
      <c r="V43" s="52" t="s">
        <v>554</v>
      </c>
      <c r="W43" s="52" t="s">
        <v>555</v>
      </c>
      <c r="X43" s="52" t="s">
        <v>556</v>
      </c>
      <c r="Y43" t="s">
        <v>142</v>
      </c>
      <c r="Z43" t="s">
        <v>121</v>
      </c>
      <c r="AA43">
        <v>2016</v>
      </c>
      <c r="AB43" t="s">
        <v>122</v>
      </c>
      <c r="AC43">
        <v>2016</v>
      </c>
      <c r="AD43" t="s">
        <v>50</v>
      </c>
      <c r="AE43" t="s">
        <v>105</v>
      </c>
      <c r="AF43" t="s">
        <v>123</v>
      </c>
      <c r="AG43">
        <v>32</v>
      </c>
      <c r="AH43">
        <v>5</v>
      </c>
      <c r="AI43" s="50">
        <v>49</v>
      </c>
      <c r="AJ43">
        <v>0.5</v>
      </c>
      <c r="AK43">
        <v>988.78848709074896</v>
      </c>
      <c r="AL43">
        <v>98759.659881929198</v>
      </c>
    </row>
    <row r="44" spans="1:38" x14ac:dyDescent="0.35">
      <c r="A44" t="s">
        <v>110</v>
      </c>
      <c r="B44" t="s">
        <v>111</v>
      </c>
      <c r="C44" t="s">
        <v>168</v>
      </c>
      <c r="D44" t="s">
        <v>113</v>
      </c>
      <c r="E44" t="s">
        <v>114</v>
      </c>
      <c r="F44" t="s">
        <v>91</v>
      </c>
      <c r="G44" t="s">
        <v>92</v>
      </c>
      <c r="H44" s="49" t="s">
        <v>458</v>
      </c>
      <c r="I44" s="50">
        <v>35740.529992999996</v>
      </c>
      <c r="J44" t="s">
        <v>3</v>
      </c>
      <c r="K44" t="s">
        <v>115</v>
      </c>
      <c r="L44" t="s">
        <v>116</v>
      </c>
      <c r="M44" s="16" t="s">
        <v>125</v>
      </c>
      <c r="N44" s="16">
        <v>9</v>
      </c>
      <c r="O44" s="51">
        <v>-68.468419999999995</v>
      </c>
      <c r="P44" s="51">
        <v>5.6779200000000003</v>
      </c>
      <c r="Q44">
        <v>10</v>
      </c>
      <c r="R44" t="s">
        <v>117</v>
      </c>
      <c r="S44" t="s">
        <v>118</v>
      </c>
      <c r="T44" t="s">
        <v>135</v>
      </c>
      <c r="V44" s="52" t="s">
        <v>557</v>
      </c>
      <c r="W44" s="52" t="s">
        <v>558</v>
      </c>
      <c r="X44" s="52" t="s">
        <v>559</v>
      </c>
      <c r="Y44" t="s">
        <v>170</v>
      </c>
      <c r="Z44" t="s">
        <v>121</v>
      </c>
      <c r="AA44">
        <v>2016</v>
      </c>
      <c r="AB44" t="s">
        <v>122</v>
      </c>
      <c r="AC44">
        <v>2016</v>
      </c>
      <c r="AD44" t="s">
        <v>50</v>
      </c>
      <c r="AE44" t="s">
        <v>105</v>
      </c>
      <c r="AF44" t="s">
        <v>123</v>
      </c>
      <c r="AG44">
        <v>33</v>
      </c>
      <c r="AH44">
        <v>2</v>
      </c>
      <c r="AI44" s="50">
        <v>49</v>
      </c>
      <c r="AJ44">
        <v>0.5</v>
      </c>
      <c r="AK44">
        <v>988.78848709074896</v>
      </c>
      <c r="AL44">
        <v>98759.659881929198</v>
      </c>
    </row>
    <row r="45" spans="1:38" x14ac:dyDescent="0.35">
      <c r="A45" t="s">
        <v>110</v>
      </c>
      <c r="B45" t="s">
        <v>111</v>
      </c>
      <c r="C45" t="s">
        <v>169</v>
      </c>
      <c r="D45" t="s">
        <v>113</v>
      </c>
      <c r="E45" t="s">
        <v>114</v>
      </c>
      <c r="F45" t="s">
        <v>91</v>
      </c>
      <c r="G45" t="s">
        <v>92</v>
      </c>
      <c r="H45" s="49" t="s">
        <v>458</v>
      </c>
      <c r="I45" s="50">
        <v>35741.529992999996</v>
      </c>
      <c r="J45" t="s">
        <v>3</v>
      </c>
      <c r="K45" t="s">
        <v>115</v>
      </c>
      <c r="L45" t="s">
        <v>116</v>
      </c>
      <c r="M45" s="16" t="s">
        <v>125</v>
      </c>
      <c r="N45" s="16">
        <v>9</v>
      </c>
      <c r="O45" s="51">
        <v>-68.468419999999995</v>
      </c>
      <c r="P45" s="51">
        <v>5.6779200000000003</v>
      </c>
      <c r="Q45">
        <v>10</v>
      </c>
      <c r="R45" t="s">
        <v>117</v>
      </c>
      <c r="S45" t="s">
        <v>118</v>
      </c>
      <c r="T45" t="s">
        <v>135</v>
      </c>
      <c r="V45" s="52" t="s">
        <v>509</v>
      </c>
      <c r="W45" s="52" t="s">
        <v>101</v>
      </c>
      <c r="X45" s="52" t="s">
        <v>569</v>
      </c>
      <c r="Y45" t="s">
        <v>126</v>
      </c>
      <c r="Z45" t="s">
        <v>121</v>
      </c>
      <c r="AA45">
        <v>2016</v>
      </c>
      <c r="AB45" t="s">
        <v>122</v>
      </c>
      <c r="AC45">
        <v>2016</v>
      </c>
      <c r="AD45" t="s">
        <v>50</v>
      </c>
      <c r="AE45" t="s">
        <v>105</v>
      </c>
      <c r="AF45" t="s">
        <v>123</v>
      </c>
      <c r="AG45">
        <v>34</v>
      </c>
      <c r="AH45">
        <v>1</v>
      </c>
      <c r="AI45" s="50">
        <v>49</v>
      </c>
      <c r="AJ45">
        <v>0.5</v>
      </c>
      <c r="AK45">
        <v>988.78848709074896</v>
      </c>
      <c r="AL45">
        <v>98759.659881929198</v>
      </c>
    </row>
    <row r="46" spans="1:38" x14ac:dyDescent="0.35">
      <c r="A46" t="s">
        <v>110</v>
      </c>
      <c r="B46" t="s">
        <v>111</v>
      </c>
      <c r="C46" t="s">
        <v>171</v>
      </c>
      <c r="D46" t="s">
        <v>113</v>
      </c>
      <c r="E46" t="s">
        <v>114</v>
      </c>
      <c r="F46" t="s">
        <v>91</v>
      </c>
      <c r="G46" t="s">
        <v>92</v>
      </c>
      <c r="H46" s="49" t="s">
        <v>458</v>
      </c>
      <c r="I46" s="50">
        <v>35742.529992999996</v>
      </c>
      <c r="J46" t="s">
        <v>3</v>
      </c>
      <c r="K46" t="s">
        <v>115</v>
      </c>
      <c r="L46" t="s">
        <v>116</v>
      </c>
      <c r="M46" s="16" t="s">
        <v>125</v>
      </c>
      <c r="N46" s="16">
        <v>9</v>
      </c>
      <c r="O46" s="51">
        <v>-68.468419999999995</v>
      </c>
      <c r="P46" s="51">
        <v>5.6779200000000003</v>
      </c>
      <c r="Q46">
        <v>10</v>
      </c>
      <c r="R46" t="s">
        <v>117</v>
      </c>
      <c r="S46" t="s">
        <v>118</v>
      </c>
      <c r="T46" t="s">
        <v>135</v>
      </c>
      <c r="V46" s="52" t="s">
        <v>575</v>
      </c>
      <c r="W46" s="52" t="s">
        <v>576</v>
      </c>
      <c r="X46" s="52" t="s">
        <v>577</v>
      </c>
      <c r="Y46" t="s">
        <v>145</v>
      </c>
      <c r="Z46" t="s">
        <v>121</v>
      </c>
      <c r="AA46">
        <v>2016</v>
      </c>
      <c r="AB46" t="s">
        <v>122</v>
      </c>
      <c r="AC46">
        <v>2016</v>
      </c>
      <c r="AD46" t="s">
        <v>50</v>
      </c>
      <c r="AE46" t="s">
        <v>105</v>
      </c>
      <c r="AF46" t="s">
        <v>123</v>
      </c>
      <c r="AG46">
        <v>35</v>
      </c>
      <c r="AH46">
        <v>1</v>
      </c>
      <c r="AI46" s="50">
        <v>49</v>
      </c>
      <c r="AJ46">
        <v>0.5</v>
      </c>
      <c r="AK46">
        <v>988.78848709074896</v>
      </c>
      <c r="AL46">
        <v>98759.659881929198</v>
      </c>
    </row>
    <row r="47" spans="1:38" x14ac:dyDescent="0.35">
      <c r="A47" t="s">
        <v>110</v>
      </c>
      <c r="B47" t="s">
        <v>111</v>
      </c>
      <c r="C47" t="s">
        <v>172</v>
      </c>
      <c r="D47" t="s">
        <v>113</v>
      </c>
      <c r="E47" t="s">
        <v>114</v>
      </c>
      <c r="F47" t="s">
        <v>91</v>
      </c>
      <c r="G47" t="s">
        <v>92</v>
      </c>
      <c r="H47" s="49" t="s">
        <v>458</v>
      </c>
      <c r="I47" s="50">
        <v>35743.529992999996</v>
      </c>
      <c r="J47" t="s">
        <v>3</v>
      </c>
      <c r="K47" t="s">
        <v>115</v>
      </c>
      <c r="L47" t="s">
        <v>116</v>
      </c>
      <c r="M47" s="16" t="s">
        <v>125</v>
      </c>
      <c r="N47" s="16">
        <v>9</v>
      </c>
      <c r="O47" s="51">
        <v>-68.468419999999995</v>
      </c>
      <c r="P47" s="51">
        <v>5.6779200000000003</v>
      </c>
      <c r="Q47">
        <v>10</v>
      </c>
      <c r="R47" t="s">
        <v>117</v>
      </c>
      <c r="S47" t="s">
        <v>118</v>
      </c>
      <c r="T47" t="s">
        <v>135</v>
      </c>
      <c r="V47" s="52" t="s">
        <v>560</v>
      </c>
      <c r="W47" s="52" t="s">
        <v>565</v>
      </c>
      <c r="X47" s="52" t="s">
        <v>578</v>
      </c>
      <c r="Y47" t="s">
        <v>130</v>
      </c>
      <c r="Z47" t="s">
        <v>121</v>
      </c>
      <c r="AA47">
        <v>2016</v>
      </c>
      <c r="AB47" t="s">
        <v>122</v>
      </c>
      <c r="AC47">
        <v>2016</v>
      </c>
      <c r="AD47" t="s">
        <v>50</v>
      </c>
      <c r="AE47" t="s">
        <v>105</v>
      </c>
      <c r="AF47" t="s">
        <v>123</v>
      </c>
      <c r="AG47">
        <v>36</v>
      </c>
      <c r="AH47">
        <v>6</v>
      </c>
      <c r="AI47" s="50">
        <v>49</v>
      </c>
      <c r="AJ47">
        <v>0.5</v>
      </c>
      <c r="AK47">
        <v>988.78848709074896</v>
      </c>
      <c r="AL47">
        <v>98759.659881929198</v>
      </c>
    </row>
    <row r="48" spans="1:38" x14ac:dyDescent="0.35">
      <c r="A48" t="s">
        <v>110</v>
      </c>
      <c r="B48" t="s">
        <v>111</v>
      </c>
      <c r="C48" t="s">
        <v>173</v>
      </c>
      <c r="D48" t="s">
        <v>113</v>
      </c>
      <c r="E48" t="s">
        <v>114</v>
      </c>
      <c r="F48" t="s">
        <v>91</v>
      </c>
      <c r="G48" t="s">
        <v>92</v>
      </c>
      <c r="H48" s="49" t="s">
        <v>458</v>
      </c>
      <c r="I48" s="50">
        <v>35744.529992999996</v>
      </c>
      <c r="J48" t="s">
        <v>3</v>
      </c>
      <c r="K48" t="s">
        <v>115</v>
      </c>
      <c r="L48" t="s">
        <v>116</v>
      </c>
      <c r="M48" s="16" t="s">
        <v>125</v>
      </c>
      <c r="N48" s="16">
        <v>18</v>
      </c>
      <c r="O48" s="51">
        <v>-68.501170000000002</v>
      </c>
      <c r="P48" s="51">
        <v>5.7404400000000004</v>
      </c>
      <c r="Q48">
        <v>10</v>
      </c>
      <c r="R48" t="s">
        <v>117</v>
      </c>
      <c r="S48" t="s">
        <v>118</v>
      </c>
      <c r="T48" t="s">
        <v>135</v>
      </c>
      <c r="V48" s="52" t="s">
        <v>554</v>
      </c>
      <c r="W48" s="52" t="s">
        <v>555</v>
      </c>
      <c r="X48" s="52" t="s">
        <v>556</v>
      </c>
      <c r="Y48" t="s">
        <v>142</v>
      </c>
      <c r="Z48" t="s">
        <v>121</v>
      </c>
      <c r="AA48">
        <v>2016</v>
      </c>
      <c r="AB48" t="s">
        <v>104</v>
      </c>
      <c r="AC48">
        <v>2016</v>
      </c>
      <c r="AD48" t="s">
        <v>50</v>
      </c>
      <c r="AE48" t="s">
        <v>105</v>
      </c>
      <c r="AF48" t="s">
        <v>123</v>
      </c>
      <c r="AG48">
        <v>37</v>
      </c>
      <c r="AH48">
        <v>2</v>
      </c>
      <c r="AI48" s="50">
        <v>50</v>
      </c>
      <c r="AJ48">
        <v>0.5</v>
      </c>
      <c r="AK48">
        <v>1977.7226300959201</v>
      </c>
      <c r="AL48">
        <v>98956.9760420729</v>
      </c>
    </row>
    <row r="49" spans="1:38" x14ac:dyDescent="0.35">
      <c r="A49" t="s">
        <v>110</v>
      </c>
      <c r="B49" t="s">
        <v>111</v>
      </c>
      <c r="C49" t="s">
        <v>174</v>
      </c>
      <c r="D49" t="s">
        <v>113</v>
      </c>
      <c r="E49" t="s">
        <v>114</v>
      </c>
      <c r="F49" t="s">
        <v>91</v>
      </c>
      <c r="G49" t="s">
        <v>92</v>
      </c>
      <c r="H49" s="49" t="s">
        <v>458</v>
      </c>
      <c r="I49" s="50">
        <v>35745.529992999996</v>
      </c>
      <c r="J49" t="s">
        <v>3</v>
      </c>
      <c r="K49" t="s">
        <v>115</v>
      </c>
      <c r="L49" t="s">
        <v>116</v>
      </c>
      <c r="M49" s="16" t="s">
        <v>125</v>
      </c>
      <c r="N49" s="16">
        <v>18</v>
      </c>
      <c r="O49" s="51">
        <v>-68.501170000000002</v>
      </c>
      <c r="P49" s="51">
        <v>5.7404400000000004</v>
      </c>
      <c r="Q49">
        <v>10</v>
      </c>
      <c r="R49" t="s">
        <v>117</v>
      </c>
      <c r="S49" t="s">
        <v>118</v>
      </c>
      <c r="T49" t="s">
        <v>135</v>
      </c>
      <c r="V49" s="52" t="s">
        <v>560</v>
      </c>
      <c r="W49" s="52" t="s">
        <v>565</v>
      </c>
      <c r="X49" s="52" t="s">
        <v>578</v>
      </c>
      <c r="Y49" t="s">
        <v>130</v>
      </c>
      <c r="Z49" t="s">
        <v>121</v>
      </c>
      <c r="AA49">
        <v>2016</v>
      </c>
      <c r="AB49" t="s">
        <v>104</v>
      </c>
      <c r="AC49">
        <v>2016</v>
      </c>
      <c r="AD49" t="s">
        <v>50</v>
      </c>
      <c r="AE49" t="s">
        <v>105</v>
      </c>
      <c r="AF49" t="s">
        <v>123</v>
      </c>
      <c r="AG49">
        <v>38</v>
      </c>
      <c r="AH49">
        <v>2</v>
      </c>
      <c r="AI49" s="50">
        <v>50</v>
      </c>
      <c r="AJ49">
        <v>0.5</v>
      </c>
      <c r="AK49">
        <v>1977.7226300959201</v>
      </c>
      <c r="AL49">
        <v>98956.9760420729</v>
      </c>
    </row>
    <row r="50" spans="1:38" x14ac:dyDescent="0.35">
      <c r="A50" t="s">
        <v>110</v>
      </c>
      <c r="B50" t="s">
        <v>111</v>
      </c>
      <c r="C50" t="s">
        <v>175</v>
      </c>
      <c r="D50" t="s">
        <v>113</v>
      </c>
      <c r="E50" t="s">
        <v>114</v>
      </c>
      <c r="F50" t="s">
        <v>91</v>
      </c>
      <c r="G50" t="s">
        <v>92</v>
      </c>
      <c r="H50" s="49" t="s">
        <v>458</v>
      </c>
      <c r="I50" s="50">
        <v>35746.529992999996</v>
      </c>
      <c r="J50" t="s">
        <v>3</v>
      </c>
      <c r="K50" t="s">
        <v>115</v>
      </c>
      <c r="L50" t="s">
        <v>116</v>
      </c>
      <c r="M50" s="16" t="s">
        <v>125</v>
      </c>
      <c r="N50" s="16">
        <v>20</v>
      </c>
      <c r="O50" s="51">
        <v>-68.484579999999994</v>
      </c>
      <c r="P50" s="51">
        <v>5.7449199999999996</v>
      </c>
      <c r="Q50">
        <v>10</v>
      </c>
      <c r="R50" t="s">
        <v>117</v>
      </c>
      <c r="S50" t="s">
        <v>118</v>
      </c>
      <c r="T50" t="s">
        <v>135</v>
      </c>
      <c r="V50" s="52" t="s">
        <v>529</v>
      </c>
      <c r="W50" s="52" t="s">
        <v>530</v>
      </c>
      <c r="X50" s="52" t="s">
        <v>531</v>
      </c>
      <c r="Y50" t="s">
        <v>138</v>
      </c>
      <c r="Z50" t="s">
        <v>121</v>
      </c>
      <c r="AA50">
        <v>2016</v>
      </c>
      <c r="AB50" t="s">
        <v>104</v>
      </c>
      <c r="AC50">
        <v>2016</v>
      </c>
      <c r="AD50" t="s">
        <v>50</v>
      </c>
      <c r="AE50" t="s">
        <v>105</v>
      </c>
      <c r="AF50" t="s">
        <v>123</v>
      </c>
      <c r="AG50">
        <v>39</v>
      </c>
      <c r="AH50">
        <v>3</v>
      </c>
      <c r="AI50" s="50">
        <v>51</v>
      </c>
      <c r="AJ50">
        <v>0.5</v>
      </c>
      <c r="AK50">
        <v>1977.7226300959201</v>
      </c>
      <c r="AL50">
        <v>97183.625534050807</v>
      </c>
    </row>
    <row r="51" spans="1:38" x14ac:dyDescent="0.35">
      <c r="A51" t="s">
        <v>110</v>
      </c>
      <c r="B51" t="s">
        <v>111</v>
      </c>
      <c r="C51" t="s">
        <v>176</v>
      </c>
      <c r="D51" t="s">
        <v>113</v>
      </c>
      <c r="E51" t="s">
        <v>114</v>
      </c>
      <c r="F51" t="s">
        <v>91</v>
      </c>
      <c r="G51" t="s">
        <v>92</v>
      </c>
      <c r="H51" s="49" t="s">
        <v>458</v>
      </c>
      <c r="I51" s="50">
        <v>35747.529992999996</v>
      </c>
      <c r="J51" t="s">
        <v>3</v>
      </c>
      <c r="K51" t="s">
        <v>115</v>
      </c>
      <c r="L51" t="s">
        <v>116</v>
      </c>
      <c r="M51" s="16" t="s">
        <v>125</v>
      </c>
      <c r="N51" s="16">
        <v>20</v>
      </c>
      <c r="O51" s="51">
        <v>-68.484579999999994</v>
      </c>
      <c r="P51" s="51">
        <v>5.7449199999999996</v>
      </c>
      <c r="Q51">
        <v>10</v>
      </c>
      <c r="R51" t="s">
        <v>117</v>
      </c>
      <c r="S51" t="s">
        <v>118</v>
      </c>
      <c r="T51" t="s">
        <v>135</v>
      </c>
      <c r="V51" s="52" t="s">
        <v>509</v>
      </c>
      <c r="W51" s="52" t="s">
        <v>540</v>
      </c>
      <c r="X51" s="52" t="s">
        <v>541</v>
      </c>
      <c r="Y51" t="s">
        <v>149</v>
      </c>
      <c r="Z51" t="s">
        <v>121</v>
      </c>
      <c r="AA51">
        <v>2016</v>
      </c>
      <c r="AB51" t="s">
        <v>104</v>
      </c>
      <c r="AC51">
        <v>2016</v>
      </c>
      <c r="AD51" t="s">
        <v>50</v>
      </c>
      <c r="AE51" t="s">
        <v>105</v>
      </c>
      <c r="AF51" t="s">
        <v>123</v>
      </c>
      <c r="AG51">
        <v>40</v>
      </c>
      <c r="AH51">
        <v>1</v>
      </c>
      <c r="AI51" s="50">
        <v>51</v>
      </c>
      <c r="AJ51">
        <v>0.5</v>
      </c>
      <c r="AK51">
        <v>1977.7226300959201</v>
      </c>
      <c r="AL51">
        <v>97183.625534050807</v>
      </c>
    </row>
    <row r="52" spans="1:38" x14ac:dyDescent="0.35">
      <c r="A52" t="s">
        <v>110</v>
      </c>
      <c r="B52" t="s">
        <v>111</v>
      </c>
      <c r="C52" t="s">
        <v>177</v>
      </c>
      <c r="D52" t="s">
        <v>113</v>
      </c>
      <c r="E52" t="s">
        <v>114</v>
      </c>
      <c r="F52" t="s">
        <v>91</v>
      </c>
      <c r="G52" t="s">
        <v>92</v>
      </c>
      <c r="H52" s="49" t="s">
        <v>458</v>
      </c>
      <c r="I52" s="50">
        <v>35748.529992999996</v>
      </c>
      <c r="J52" t="s">
        <v>3</v>
      </c>
      <c r="K52" t="s">
        <v>115</v>
      </c>
      <c r="L52" t="s">
        <v>116</v>
      </c>
      <c r="M52" s="16" t="s">
        <v>125</v>
      </c>
      <c r="N52" s="16">
        <v>20</v>
      </c>
      <c r="O52" s="51">
        <v>-68.484579999999994</v>
      </c>
      <c r="P52" s="51">
        <v>5.7449199999999996</v>
      </c>
      <c r="Q52">
        <v>10</v>
      </c>
      <c r="R52" t="s">
        <v>117</v>
      </c>
      <c r="S52" t="s">
        <v>118</v>
      </c>
      <c r="T52" t="s">
        <v>135</v>
      </c>
      <c r="V52" s="52" t="s">
        <v>554</v>
      </c>
      <c r="W52" s="52" t="s">
        <v>555</v>
      </c>
      <c r="X52" s="52" t="s">
        <v>556</v>
      </c>
      <c r="Y52" t="s">
        <v>142</v>
      </c>
      <c r="Z52" t="s">
        <v>121</v>
      </c>
      <c r="AA52">
        <v>2016</v>
      </c>
      <c r="AB52" t="s">
        <v>104</v>
      </c>
      <c r="AC52">
        <v>2016</v>
      </c>
      <c r="AD52" t="s">
        <v>50</v>
      </c>
      <c r="AE52" t="s">
        <v>105</v>
      </c>
      <c r="AF52" t="s">
        <v>123</v>
      </c>
      <c r="AG52">
        <v>41</v>
      </c>
      <c r="AH52">
        <v>8</v>
      </c>
      <c r="AI52" s="50">
        <v>51</v>
      </c>
      <c r="AJ52">
        <v>0.5</v>
      </c>
      <c r="AK52">
        <v>1977.7226300959201</v>
      </c>
      <c r="AL52">
        <v>97183.625534050807</v>
      </c>
    </row>
    <row r="53" spans="1:38" x14ac:dyDescent="0.35">
      <c r="A53" t="s">
        <v>110</v>
      </c>
      <c r="B53" t="s">
        <v>111</v>
      </c>
      <c r="C53" t="s">
        <v>179</v>
      </c>
      <c r="D53" t="s">
        <v>113</v>
      </c>
      <c r="E53" t="s">
        <v>114</v>
      </c>
      <c r="F53" t="s">
        <v>91</v>
      </c>
      <c r="G53" t="s">
        <v>92</v>
      </c>
      <c r="H53" s="49" t="s">
        <v>458</v>
      </c>
      <c r="I53" s="50">
        <v>35749.529992999996</v>
      </c>
      <c r="J53" t="s">
        <v>3</v>
      </c>
      <c r="K53" t="s">
        <v>115</v>
      </c>
      <c r="L53" t="s">
        <v>116</v>
      </c>
      <c r="M53" s="16" t="s">
        <v>125</v>
      </c>
      <c r="N53" s="16">
        <v>20</v>
      </c>
      <c r="O53" s="51">
        <v>-68.484579999999994</v>
      </c>
      <c r="P53" s="51">
        <v>5.7449199999999996</v>
      </c>
      <c r="Q53">
        <v>10</v>
      </c>
      <c r="R53" t="s">
        <v>117</v>
      </c>
      <c r="S53" t="s">
        <v>118</v>
      </c>
      <c r="T53" t="s">
        <v>135</v>
      </c>
      <c r="V53" s="52" t="s">
        <v>560</v>
      </c>
      <c r="W53" s="52" t="s">
        <v>561</v>
      </c>
      <c r="X53" s="52" t="s">
        <v>562</v>
      </c>
      <c r="Y53" t="s">
        <v>120</v>
      </c>
      <c r="Z53" t="s">
        <v>121</v>
      </c>
      <c r="AA53">
        <v>2016</v>
      </c>
      <c r="AB53" t="s">
        <v>104</v>
      </c>
      <c r="AC53">
        <v>2016</v>
      </c>
      <c r="AD53" t="s">
        <v>50</v>
      </c>
      <c r="AE53" t="s">
        <v>105</v>
      </c>
      <c r="AF53" t="s">
        <v>123</v>
      </c>
      <c r="AG53">
        <v>42</v>
      </c>
      <c r="AH53">
        <v>1</v>
      </c>
      <c r="AI53" s="50">
        <v>51</v>
      </c>
      <c r="AJ53">
        <v>0.5</v>
      </c>
      <c r="AK53">
        <v>1977.7226300959201</v>
      </c>
      <c r="AL53">
        <v>97183.625534050807</v>
      </c>
    </row>
    <row r="54" spans="1:38" x14ac:dyDescent="0.35">
      <c r="A54" t="s">
        <v>110</v>
      </c>
      <c r="B54" t="s">
        <v>111</v>
      </c>
      <c r="C54" t="s">
        <v>180</v>
      </c>
      <c r="D54" t="s">
        <v>113</v>
      </c>
      <c r="E54" t="s">
        <v>114</v>
      </c>
      <c r="F54" t="s">
        <v>91</v>
      </c>
      <c r="G54" t="s">
        <v>92</v>
      </c>
      <c r="H54" s="49" t="s">
        <v>458</v>
      </c>
      <c r="I54" s="50">
        <v>35750.529992999996</v>
      </c>
      <c r="J54" t="s">
        <v>3</v>
      </c>
      <c r="K54" t="s">
        <v>115</v>
      </c>
      <c r="L54" t="s">
        <v>116</v>
      </c>
      <c r="M54" s="16" t="s">
        <v>125</v>
      </c>
      <c r="N54" s="16">
        <v>36</v>
      </c>
      <c r="O54" s="51">
        <v>-68.177999999999997</v>
      </c>
      <c r="P54" s="51">
        <v>5.76464</v>
      </c>
      <c r="Q54">
        <v>10</v>
      </c>
      <c r="R54" t="s">
        <v>117</v>
      </c>
      <c r="S54" t="s">
        <v>118</v>
      </c>
      <c r="T54" t="s">
        <v>98</v>
      </c>
      <c r="U54" t="s">
        <v>119</v>
      </c>
      <c r="V54" s="52" t="s">
        <v>529</v>
      </c>
      <c r="W54" s="52" t="s">
        <v>530</v>
      </c>
      <c r="X54" s="52" t="s">
        <v>531</v>
      </c>
      <c r="Y54" t="s">
        <v>138</v>
      </c>
      <c r="Z54" t="s">
        <v>121</v>
      </c>
      <c r="AA54">
        <v>2016</v>
      </c>
      <c r="AB54" t="s">
        <v>122</v>
      </c>
      <c r="AC54">
        <v>2016</v>
      </c>
      <c r="AD54" t="s">
        <v>50</v>
      </c>
      <c r="AE54" t="s">
        <v>105</v>
      </c>
      <c r="AF54" t="s">
        <v>123</v>
      </c>
      <c r="AG54">
        <v>43</v>
      </c>
      <c r="AH54">
        <v>4</v>
      </c>
      <c r="AI54" s="50">
        <v>50</v>
      </c>
      <c r="AJ54">
        <v>0.5</v>
      </c>
      <c r="AK54">
        <v>1976.02269288701</v>
      </c>
      <c r="AL54">
        <v>66943.941863924105</v>
      </c>
    </row>
    <row r="55" spans="1:38" x14ac:dyDescent="0.35">
      <c r="A55" t="s">
        <v>110</v>
      </c>
      <c r="B55" t="s">
        <v>111</v>
      </c>
      <c r="C55" t="s">
        <v>181</v>
      </c>
      <c r="D55" t="s">
        <v>113</v>
      </c>
      <c r="E55" t="s">
        <v>114</v>
      </c>
      <c r="F55" t="s">
        <v>91</v>
      </c>
      <c r="G55" t="s">
        <v>92</v>
      </c>
      <c r="H55" s="49" t="s">
        <v>458</v>
      </c>
      <c r="I55" s="50">
        <v>35751.529992999996</v>
      </c>
      <c r="J55" t="s">
        <v>3</v>
      </c>
      <c r="K55" t="s">
        <v>115</v>
      </c>
      <c r="L55" t="s">
        <v>116</v>
      </c>
      <c r="M55" s="16" t="s">
        <v>125</v>
      </c>
      <c r="N55" s="16">
        <v>36</v>
      </c>
      <c r="O55" s="51">
        <v>-68.177999999999997</v>
      </c>
      <c r="P55" s="51">
        <v>5.76464</v>
      </c>
      <c r="Q55">
        <v>10</v>
      </c>
      <c r="R55" t="s">
        <v>117</v>
      </c>
      <c r="S55" t="s">
        <v>118</v>
      </c>
      <c r="T55" t="s">
        <v>98</v>
      </c>
      <c r="U55" t="s">
        <v>119</v>
      </c>
      <c r="V55" s="52" t="s">
        <v>509</v>
      </c>
      <c r="W55" s="52" t="s">
        <v>101</v>
      </c>
      <c r="X55" s="52" t="s">
        <v>102</v>
      </c>
      <c r="Y55" t="s">
        <v>103</v>
      </c>
      <c r="Z55" t="s">
        <v>121</v>
      </c>
      <c r="AA55">
        <v>2016</v>
      </c>
      <c r="AB55" t="s">
        <v>122</v>
      </c>
      <c r="AC55">
        <v>2016</v>
      </c>
      <c r="AD55" t="s">
        <v>50</v>
      </c>
      <c r="AE55" t="s">
        <v>105</v>
      </c>
      <c r="AF55" t="s">
        <v>123</v>
      </c>
      <c r="AG55">
        <v>44</v>
      </c>
      <c r="AH55">
        <v>1</v>
      </c>
      <c r="AI55" s="50">
        <v>50</v>
      </c>
      <c r="AJ55">
        <v>0.5</v>
      </c>
      <c r="AK55">
        <v>1976.02269288701</v>
      </c>
      <c r="AL55">
        <v>66943.941863924105</v>
      </c>
    </row>
    <row r="56" spans="1:38" x14ac:dyDescent="0.35">
      <c r="A56" t="s">
        <v>110</v>
      </c>
      <c r="B56" t="s">
        <v>111</v>
      </c>
      <c r="C56" t="s">
        <v>182</v>
      </c>
      <c r="D56" t="s">
        <v>113</v>
      </c>
      <c r="E56" t="s">
        <v>114</v>
      </c>
      <c r="F56" t="s">
        <v>91</v>
      </c>
      <c r="G56" t="s">
        <v>92</v>
      </c>
      <c r="H56" s="49" t="s">
        <v>458</v>
      </c>
      <c r="I56" s="50">
        <v>35752.529992999996</v>
      </c>
      <c r="J56" t="s">
        <v>3</v>
      </c>
      <c r="K56" t="s">
        <v>115</v>
      </c>
      <c r="L56" t="s">
        <v>116</v>
      </c>
      <c r="M56" s="16" t="s">
        <v>125</v>
      </c>
      <c r="N56" s="16">
        <v>36</v>
      </c>
      <c r="O56" s="51">
        <v>-68.177999999999997</v>
      </c>
      <c r="P56" s="51">
        <v>5.76464</v>
      </c>
      <c r="Q56">
        <v>10</v>
      </c>
      <c r="R56" t="s">
        <v>117</v>
      </c>
      <c r="S56" t="s">
        <v>118</v>
      </c>
      <c r="T56" t="s">
        <v>98</v>
      </c>
      <c r="U56" t="s">
        <v>119</v>
      </c>
      <c r="V56" s="52" t="s">
        <v>554</v>
      </c>
      <c r="W56" s="52" t="s">
        <v>555</v>
      </c>
      <c r="X56" s="52" t="s">
        <v>556</v>
      </c>
      <c r="Y56" t="s">
        <v>142</v>
      </c>
      <c r="Z56" t="s">
        <v>121</v>
      </c>
      <c r="AA56">
        <v>2016</v>
      </c>
      <c r="AB56" t="s">
        <v>122</v>
      </c>
      <c r="AC56">
        <v>2016</v>
      </c>
      <c r="AD56" t="s">
        <v>50</v>
      </c>
      <c r="AE56" t="s">
        <v>105</v>
      </c>
      <c r="AF56" t="s">
        <v>123</v>
      </c>
      <c r="AG56">
        <v>45</v>
      </c>
      <c r="AH56">
        <v>4</v>
      </c>
      <c r="AI56" s="50">
        <v>50</v>
      </c>
      <c r="AJ56">
        <v>0.5</v>
      </c>
      <c r="AK56">
        <v>1976.02269288701</v>
      </c>
      <c r="AL56">
        <v>66943.941863924105</v>
      </c>
    </row>
    <row r="57" spans="1:38" x14ac:dyDescent="0.35">
      <c r="A57" t="s">
        <v>110</v>
      </c>
      <c r="B57" t="s">
        <v>111</v>
      </c>
      <c r="C57" t="s">
        <v>183</v>
      </c>
      <c r="D57" t="s">
        <v>113</v>
      </c>
      <c r="E57" t="s">
        <v>114</v>
      </c>
      <c r="F57" t="s">
        <v>91</v>
      </c>
      <c r="G57" t="s">
        <v>92</v>
      </c>
      <c r="H57" s="49" t="s">
        <v>458</v>
      </c>
      <c r="I57" s="50">
        <v>35753.529992999996</v>
      </c>
      <c r="J57" t="s">
        <v>3</v>
      </c>
      <c r="K57" t="s">
        <v>115</v>
      </c>
      <c r="L57" t="s">
        <v>116</v>
      </c>
      <c r="M57" s="16" t="s">
        <v>125</v>
      </c>
      <c r="N57" s="16">
        <v>36</v>
      </c>
      <c r="O57" s="51">
        <v>-68.177999999999997</v>
      </c>
      <c r="P57" s="51">
        <v>5.76464</v>
      </c>
      <c r="Q57">
        <v>10</v>
      </c>
      <c r="R57" t="s">
        <v>117</v>
      </c>
      <c r="S57" t="s">
        <v>118</v>
      </c>
      <c r="T57" t="s">
        <v>98</v>
      </c>
      <c r="U57" t="s">
        <v>119</v>
      </c>
      <c r="V57" s="52" t="s">
        <v>575</v>
      </c>
      <c r="W57" s="52" t="s">
        <v>576</v>
      </c>
      <c r="X57" s="52" t="s">
        <v>577</v>
      </c>
      <c r="Y57" t="s">
        <v>145</v>
      </c>
      <c r="Z57" t="s">
        <v>121</v>
      </c>
      <c r="AA57">
        <v>2016</v>
      </c>
      <c r="AB57" t="s">
        <v>122</v>
      </c>
      <c r="AC57">
        <v>2016</v>
      </c>
      <c r="AD57" t="s">
        <v>50</v>
      </c>
      <c r="AE57" t="s">
        <v>105</v>
      </c>
      <c r="AF57" t="s">
        <v>123</v>
      </c>
      <c r="AG57">
        <v>46</v>
      </c>
      <c r="AH57">
        <v>4</v>
      </c>
      <c r="AI57" s="50">
        <v>50</v>
      </c>
      <c r="AJ57">
        <v>0.5</v>
      </c>
      <c r="AK57">
        <v>1976.02269288701</v>
      </c>
      <c r="AL57">
        <v>66943.941863924105</v>
      </c>
    </row>
    <row r="58" spans="1:38" x14ac:dyDescent="0.35">
      <c r="A58" t="s">
        <v>110</v>
      </c>
      <c r="B58" t="s">
        <v>111</v>
      </c>
      <c r="C58" t="s">
        <v>184</v>
      </c>
      <c r="D58" t="s">
        <v>113</v>
      </c>
      <c r="E58" t="s">
        <v>114</v>
      </c>
      <c r="F58" t="s">
        <v>91</v>
      </c>
      <c r="G58" t="s">
        <v>92</v>
      </c>
      <c r="H58" s="49" t="s">
        <v>458</v>
      </c>
      <c r="I58" s="50">
        <v>35754.529992999996</v>
      </c>
      <c r="J58" t="s">
        <v>3</v>
      </c>
      <c r="K58" t="s">
        <v>115</v>
      </c>
      <c r="L58" t="s">
        <v>116</v>
      </c>
      <c r="M58" s="16" t="s">
        <v>125</v>
      </c>
      <c r="N58" s="16">
        <v>36</v>
      </c>
      <c r="O58" s="51">
        <v>-68.177999999999997</v>
      </c>
      <c r="P58" s="51">
        <v>5.76464</v>
      </c>
      <c r="Q58">
        <v>10</v>
      </c>
      <c r="R58" t="s">
        <v>117</v>
      </c>
      <c r="S58" t="s">
        <v>118</v>
      </c>
      <c r="T58" t="s">
        <v>98</v>
      </c>
      <c r="U58" t="s">
        <v>119</v>
      </c>
      <c r="V58" s="52" t="s">
        <v>560</v>
      </c>
      <c r="W58" s="52" t="s">
        <v>565</v>
      </c>
      <c r="X58" s="52" t="s">
        <v>578</v>
      </c>
      <c r="Y58" t="s">
        <v>130</v>
      </c>
      <c r="Z58" t="s">
        <v>121</v>
      </c>
      <c r="AA58">
        <v>2016</v>
      </c>
      <c r="AB58" t="s">
        <v>122</v>
      </c>
      <c r="AC58">
        <v>2016</v>
      </c>
      <c r="AD58" t="s">
        <v>50</v>
      </c>
      <c r="AE58" t="s">
        <v>105</v>
      </c>
      <c r="AF58" t="s">
        <v>123</v>
      </c>
      <c r="AG58">
        <v>47</v>
      </c>
      <c r="AH58">
        <v>2</v>
      </c>
      <c r="AI58" s="50">
        <v>50</v>
      </c>
      <c r="AJ58">
        <v>0.5</v>
      </c>
      <c r="AK58">
        <v>1976.02269288701</v>
      </c>
      <c r="AL58">
        <v>66943.941863924105</v>
      </c>
    </row>
    <row r="59" spans="1:38" x14ac:dyDescent="0.35">
      <c r="A59" t="s">
        <v>110</v>
      </c>
      <c r="B59" t="s">
        <v>111</v>
      </c>
      <c r="C59" t="s">
        <v>185</v>
      </c>
      <c r="D59" t="s">
        <v>113</v>
      </c>
      <c r="E59" t="s">
        <v>114</v>
      </c>
      <c r="F59" t="s">
        <v>91</v>
      </c>
      <c r="G59" t="s">
        <v>92</v>
      </c>
      <c r="H59" s="49" t="s">
        <v>458</v>
      </c>
      <c r="I59" s="50">
        <v>35755.529992999996</v>
      </c>
      <c r="J59" t="s">
        <v>3</v>
      </c>
      <c r="K59" t="s">
        <v>115</v>
      </c>
      <c r="L59" t="s">
        <v>116</v>
      </c>
      <c r="M59" s="16" t="s">
        <v>125</v>
      </c>
      <c r="N59" s="16">
        <v>49</v>
      </c>
      <c r="O59" s="51">
        <v>-68.179169999999999</v>
      </c>
      <c r="P59" s="51">
        <v>5.7851699999999999</v>
      </c>
      <c r="Q59">
        <v>10</v>
      </c>
      <c r="R59" t="s">
        <v>117</v>
      </c>
      <c r="S59" t="s">
        <v>118</v>
      </c>
      <c r="T59" t="s">
        <v>98</v>
      </c>
      <c r="U59" t="s">
        <v>119</v>
      </c>
      <c r="V59" s="52" t="s">
        <v>529</v>
      </c>
      <c r="W59" s="52" t="s">
        <v>530</v>
      </c>
      <c r="X59" s="52" t="s">
        <v>531</v>
      </c>
      <c r="Y59" t="s">
        <v>138</v>
      </c>
      <c r="Z59" t="s">
        <v>121</v>
      </c>
      <c r="AA59">
        <v>2016</v>
      </c>
      <c r="AB59" t="s">
        <v>122</v>
      </c>
      <c r="AC59">
        <v>2016</v>
      </c>
      <c r="AD59" t="s">
        <v>50</v>
      </c>
      <c r="AE59" t="s">
        <v>105</v>
      </c>
      <c r="AF59" t="s">
        <v>123</v>
      </c>
      <c r="AG59">
        <v>48</v>
      </c>
      <c r="AH59">
        <v>17</v>
      </c>
      <c r="AI59" s="50">
        <v>52</v>
      </c>
      <c r="AJ59">
        <v>0.5</v>
      </c>
      <c r="AK59">
        <v>987.99928132577202</v>
      </c>
      <c r="AL59">
        <v>65768.623079453304</v>
      </c>
    </row>
    <row r="60" spans="1:38" x14ac:dyDescent="0.35">
      <c r="A60" t="s">
        <v>110</v>
      </c>
      <c r="B60" t="s">
        <v>111</v>
      </c>
      <c r="C60" t="s">
        <v>186</v>
      </c>
      <c r="D60" t="s">
        <v>113</v>
      </c>
      <c r="E60" t="s">
        <v>114</v>
      </c>
      <c r="F60" t="s">
        <v>91</v>
      </c>
      <c r="G60" t="s">
        <v>92</v>
      </c>
      <c r="H60" s="49" t="s">
        <v>458</v>
      </c>
      <c r="I60" s="50">
        <v>35756.529992999996</v>
      </c>
      <c r="J60" t="s">
        <v>3</v>
      </c>
      <c r="K60" t="s">
        <v>115</v>
      </c>
      <c r="L60" t="s">
        <v>116</v>
      </c>
      <c r="M60" s="16" t="s">
        <v>125</v>
      </c>
      <c r="N60" s="16">
        <v>49</v>
      </c>
      <c r="O60" s="51">
        <v>-68.179169999999999</v>
      </c>
      <c r="P60" s="51">
        <v>5.7851699999999999</v>
      </c>
      <c r="Q60">
        <v>10</v>
      </c>
      <c r="R60" t="s">
        <v>117</v>
      </c>
      <c r="S60" t="s">
        <v>118</v>
      </c>
      <c r="T60" t="s">
        <v>98</v>
      </c>
      <c r="U60" t="s">
        <v>119</v>
      </c>
      <c r="V60" s="52" t="s">
        <v>529</v>
      </c>
      <c r="W60" s="52" t="s">
        <v>532</v>
      </c>
      <c r="X60" s="52" t="s">
        <v>533</v>
      </c>
      <c r="Y60" t="s">
        <v>156</v>
      </c>
      <c r="Z60" t="s">
        <v>121</v>
      </c>
      <c r="AA60">
        <v>2016</v>
      </c>
      <c r="AB60" t="s">
        <v>122</v>
      </c>
      <c r="AC60">
        <v>2016</v>
      </c>
      <c r="AD60" t="s">
        <v>50</v>
      </c>
      <c r="AE60" t="s">
        <v>105</v>
      </c>
      <c r="AF60" t="s">
        <v>123</v>
      </c>
      <c r="AG60">
        <v>49</v>
      </c>
      <c r="AH60">
        <v>8</v>
      </c>
      <c r="AI60" s="50">
        <v>52</v>
      </c>
      <c r="AJ60">
        <v>0.5</v>
      </c>
      <c r="AK60">
        <v>987.99928132577202</v>
      </c>
      <c r="AL60">
        <v>65768.623079453304</v>
      </c>
    </row>
    <row r="61" spans="1:38" x14ac:dyDescent="0.35">
      <c r="A61" t="s">
        <v>110</v>
      </c>
      <c r="B61" t="s">
        <v>111</v>
      </c>
      <c r="C61" t="s">
        <v>187</v>
      </c>
      <c r="D61" t="s">
        <v>113</v>
      </c>
      <c r="E61" t="s">
        <v>114</v>
      </c>
      <c r="F61" t="s">
        <v>91</v>
      </c>
      <c r="G61" t="s">
        <v>92</v>
      </c>
      <c r="H61" s="49" t="s">
        <v>458</v>
      </c>
      <c r="I61" s="50">
        <v>35757.529992999996</v>
      </c>
      <c r="J61" t="s">
        <v>3</v>
      </c>
      <c r="K61" t="s">
        <v>115</v>
      </c>
      <c r="L61" t="s">
        <v>116</v>
      </c>
      <c r="M61" s="16" t="s">
        <v>125</v>
      </c>
      <c r="N61" s="16">
        <v>49</v>
      </c>
      <c r="O61" s="51">
        <v>-68.179169999999999</v>
      </c>
      <c r="P61" s="51">
        <v>5.7851699999999999</v>
      </c>
      <c r="Q61">
        <v>10</v>
      </c>
      <c r="R61" t="s">
        <v>117</v>
      </c>
      <c r="S61" t="s">
        <v>118</v>
      </c>
      <c r="T61" t="s">
        <v>98</v>
      </c>
      <c r="U61" t="s">
        <v>119</v>
      </c>
      <c r="V61" s="52" t="s">
        <v>534</v>
      </c>
      <c r="W61" s="52" t="s">
        <v>535</v>
      </c>
      <c r="X61" s="52" t="s">
        <v>536</v>
      </c>
      <c r="Y61" t="s">
        <v>140</v>
      </c>
      <c r="Z61" t="s">
        <v>121</v>
      </c>
      <c r="AA61">
        <v>2016</v>
      </c>
      <c r="AB61" t="s">
        <v>122</v>
      </c>
      <c r="AC61">
        <v>2016</v>
      </c>
      <c r="AD61" t="s">
        <v>50</v>
      </c>
      <c r="AE61" t="s">
        <v>105</v>
      </c>
      <c r="AF61" t="s">
        <v>123</v>
      </c>
      <c r="AG61">
        <v>50</v>
      </c>
      <c r="AH61">
        <v>1</v>
      </c>
      <c r="AI61" s="50">
        <v>52</v>
      </c>
      <c r="AJ61">
        <v>0.5</v>
      </c>
      <c r="AK61">
        <v>987.99928132577202</v>
      </c>
      <c r="AL61">
        <v>65768.623079453304</v>
      </c>
    </row>
    <row r="62" spans="1:38" x14ac:dyDescent="0.35">
      <c r="A62" t="s">
        <v>110</v>
      </c>
      <c r="B62" t="s">
        <v>111</v>
      </c>
      <c r="C62" t="s">
        <v>188</v>
      </c>
      <c r="D62" t="s">
        <v>113</v>
      </c>
      <c r="E62" t="s">
        <v>114</v>
      </c>
      <c r="F62" t="s">
        <v>91</v>
      </c>
      <c r="G62" t="s">
        <v>92</v>
      </c>
      <c r="H62" s="49" t="s">
        <v>458</v>
      </c>
      <c r="I62" s="50">
        <v>35758.529992999996</v>
      </c>
      <c r="J62" t="s">
        <v>3</v>
      </c>
      <c r="K62" t="s">
        <v>115</v>
      </c>
      <c r="L62" t="s">
        <v>116</v>
      </c>
      <c r="M62" s="16" t="s">
        <v>125</v>
      </c>
      <c r="N62" s="16">
        <v>49</v>
      </c>
      <c r="O62" s="51">
        <v>-68.179169999999999</v>
      </c>
      <c r="P62" s="51">
        <v>5.7851699999999999</v>
      </c>
      <c r="Q62">
        <v>10</v>
      </c>
      <c r="R62" t="s">
        <v>117</v>
      </c>
      <c r="S62" t="s">
        <v>118</v>
      </c>
      <c r="T62" t="s">
        <v>98</v>
      </c>
      <c r="U62" t="s">
        <v>119</v>
      </c>
      <c r="V62" s="52" t="s">
        <v>509</v>
      </c>
      <c r="W62" s="52" t="s">
        <v>540</v>
      </c>
      <c r="X62" s="52" t="s">
        <v>541</v>
      </c>
      <c r="Y62" t="s">
        <v>149</v>
      </c>
      <c r="Z62" t="s">
        <v>121</v>
      </c>
      <c r="AA62">
        <v>2016</v>
      </c>
      <c r="AB62" t="s">
        <v>122</v>
      </c>
      <c r="AC62">
        <v>2016</v>
      </c>
      <c r="AD62" t="s">
        <v>50</v>
      </c>
      <c r="AE62" t="s">
        <v>105</v>
      </c>
      <c r="AF62" t="s">
        <v>123</v>
      </c>
      <c r="AG62">
        <v>51</v>
      </c>
      <c r="AH62">
        <v>1</v>
      </c>
      <c r="AI62" s="50">
        <v>52</v>
      </c>
      <c r="AJ62">
        <v>0.5</v>
      </c>
      <c r="AK62">
        <v>987.99928132577202</v>
      </c>
      <c r="AL62">
        <v>65768.623079453304</v>
      </c>
    </row>
    <row r="63" spans="1:38" x14ac:dyDescent="0.35">
      <c r="A63" t="s">
        <v>110</v>
      </c>
      <c r="B63" t="s">
        <v>111</v>
      </c>
      <c r="C63" t="s">
        <v>189</v>
      </c>
      <c r="D63" t="s">
        <v>113</v>
      </c>
      <c r="E63" t="s">
        <v>114</v>
      </c>
      <c r="F63" t="s">
        <v>91</v>
      </c>
      <c r="G63" t="s">
        <v>92</v>
      </c>
      <c r="H63" s="49" t="s">
        <v>458</v>
      </c>
      <c r="I63" s="50">
        <v>35759.529992999996</v>
      </c>
      <c r="J63" t="s">
        <v>3</v>
      </c>
      <c r="K63" t="s">
        <v>115</v>
      </c>
      <c r="L63" t="s">
        <v>116</v>
      </c>
      <c r="M63" s="16" t="s">
        <v>125</v>
      </c>
      <c r="N63" s="16">
        <v>49</v>
      </c>
      <c r="O63" s="51">
        <v>-68.179169999999999</v>
      </c>
      <c r="P63" s="51">
        <v>5.7851699999999999</v>
      </c>
      <c r="Q63">
        <v>10</v>
      </c>
      <c r="R63" t="s">
        <v>117</v>
      </c>
      <c r="S63" t="s">
        <v>118</v>
      </c>
      <c r="T63" t="s">
        <v>98</v>
      </c>
      <c r="U63" t="s">
        <v>119</v>
      </c>
      <c r="V63" s="52" t="s">
        <v>509</v>
      </c>
      <c r="W63" s="52" t="s">
        <v>101</v>
      </c>
      <c r="X63" s="52" t="s">
        <v>102</v>
      </c>
      <c r="Y63" t="s">
        <v>103</v>
      </c>
      <c r="Z63" t="s">
        <v>121</v>
      </c>
      <c r="AA63">
        <v>2016</v>
      </c>
      <c r="AB63" t="s">
        <v>122</v>
      </c>
      <c r="AC63">
        <v>2016</v>
      </c>
      <c r="AD63" t="s">
        <v>50</v>
      </c>
      <c r="AE63" t="s">
        <v>105</v>
      </c>
      <c r="AF63" t="s">
        <v>123</v>
      </c>
      <c r="AG63">
        <v>52</v>
      </c>
      <c r="AH63">
        <v>2</v>
      </c>
      <c r="AI63" s="50">
        <v>52</v>
      </c>
      <c r="AJ63">
        <v>0.5</v>
      </c>
      <c r="AK63">
        <v>987.99928132577202</v>
      </c>
      <c r="AL63">
        <v>65768.623079453304</v>
      </c>
    </row>
    <row r="64" spans="1:38" x14ac:dyDescent="0.35">
      <c r="A64" t="s">
        <v>110</v>
      </c>
      <c r="B64" t="s">
        <v>111</v>
      </c>
      <c r="C64" t="s">
        <v>190</v>
      </c>
      <c r="D64" t="s">
        <v>113</v>
      </c>
      <c r="E64" t="s">
        <v>114</v>
      </c>
      <c r="F64" t="s">
        <v>91</v>
      </c>
      <c r="G64" t="s">
        <v>92</v>
      </c>
      <c r="H64" s="49" t="s">
        <v>458</v>
      </c>
      <c r="I64" s="50">
        <v>35760.529992999996</v>
      </c>
      <c r="J64" t="s">
        <v>3</v>
      </c>
      <c r="K64" t="s">
        <v>115</v>
      </c>
      <c r="L64" t="s">
        <v>116</v>
      </c>
      <c r="M64" s="16" t="s">
        <v>125</v>
      </c>
      <c r="N64" s="16">
        <v>49</v>
      </c>
      <c r="O64" s="51">
        <v>-68.179169999999999</v>
      </c>
      <c r="P64" s="51">
        <v>5.7851699999999999</v>
      </c>
      <c r="Q64">
        <v>10</v>
      </c>
      <c r="R64" t="s">
        <v>117</v>
      </c>
      <c r="S64" t="s">
        <v>118</v>
      </c>
      <c r="T64" t="s">
        <v>98</v>
      </c>
      <c r="U64" t="s">
        <v>119</v>
      </c>
      <c r="V64" s="52" t="s">
        <v>554</v>
      </c>
      <c r="W64" s="52" t="s">
        <v>555</v>
      </c>
      <c r="X64" s="52" t="s">
        <v>556</v>
      </c>
      <c r="Y64" t="s">
        <v>142</v>
      </c>
      <c r="Z64" t="s">
        <v>121</v>
      </c>
      <c r="AA64">
        <v>2016</v>
      </c>
      <c r="AB64" t="s">
        <v>122</v>
      </c>
      <c r="AC64">
        <v>2016</v>
      </c>
      <c r="AD64" t="s">
        <v>50</v>
      </c>
      <c r="AE64" t="s">
        <v>105</v>
      </c>
      <c r="AF64" t="s">
        <v>123</v>
      </c>
      <c r="AG64">
        <v>53</v>
      </c>
      <c r="AH64">
        <v>3</v>
      </c>
      <c r="AI64" s="50">
        <v>52</v>
      </c>
      <c r="AJ64">
        <v>0.5</v>
      </c>
      <c r="AK64">
        <v>987.99928132577202</v>
      </c>
      <c r="AL64">
        <v>65768.623079453304</v>
      </c>
    </row>
    <row r="65" spans="1:38" x14ac:dyDescent="0.35">
      <c r="A65" t="s">
        <v>110</v>
      </c>
      <c r="B65" t="s">
        <v>111</v>
      </c>
      <c r="C65" t="s">
        <v>191</v>
      </c>
      <c r="D65" t="s">
        <v>113</v>
      </c>
      <c r="E65" t="s">
        <v>114</v>
      </c>
      <c r="F65" t="s">
        <v>91</v>
      </c>
      <c r="G65" t="s">
        <v>92</v>
      </c>
      <c r="H65" s="49" t="s">
        <v>458</v>
      </c>
      <c r="I65" s="50">
        <v>35761.529992999996</v>
      </c>
      <c r="J65" t="s">
        <v>3</v>
      </c>
      <c r="K65" t="s">
        <v>115</v>
      </c>
      <c r="L65" t="s">
        <v>116</v>
      </c>
      <c r="M65" s="16" t="s">
        <v>125</v>
      </c>
      <c r="N65" s="16">
        <v>49</v>
      </c>
      <c r="O65" s="51">
        <v>-68.179169999999999</v>
      </c>
      <c r="P65" s="51">
        <v>5.7851699999999999</v>
      </c>
      <c r="Q65">
        <v>10</v>
      </c>
      <c r="R65" t="s">
        <v>117</v>
      </c>
      <c r="S65" t="s">
        <v>118</v>
      </c>
      <c r="T65" t="s">
        <v>98</v>
      </c>
      <c r="U65" t="s">
        <v>119</v>
      </c>
      <c r="V65" s="52" t="s">
        <v>534</v>
      </c>
      <c r="W65" s="52" t="s">
        <v>535</v>
      </c>
      <c r="X65" s="52" t="s">
        <v>567</v>
      </c>
      <c r="Y65" t="s">
        <v>214</v>
      </c>
      <c r="Z65" t="s">
        <v>121</v>
      </c>
      <c r="AA65">
        <v>2016</v>
      </c>
      <c r="AB65" t="s">
        <v>122</v>
      </c>
      <c r="AC65">
        <v>2016</v>
      </c>
      <c r="AD65" t="s">
        <v>50</v>
      </c>
      <c r="AE65" t="s">
        <v>105</v>
      </c>
      <c r="AF65" t="s">
        <v>123</v>
      </c>
      <c r="AG65">
        <v>54</v>
      </c>
      <c r="AH65">
        <v>3</v>
      </c>
      <c r="AI65" s="50">
        <v>52</v>
      </c>
      <c r="AJ65">
        <v>0.5</v>
      </c>
      <c r="AK65">
        <v>987.99928132577202</v>
      </c>
      <c r="AL65">
        <v>65768.623079453304</v>
      </c>
    </row>
    <row r="66" spans="1:38" x14ac:dyDescent="0.35">
      <c r="A66" t="s">
        <v>110</v>
      </c>
      <c r="B66" t="s">
        <v>111</v>
      </c>
      <c r="C66" t="s">
        <v>192</v>
      </c>
      <c r="D66" t="s">
        <v>113</v>
      </c>
      <c r="E66" t="s">
        <v>114</v>
      </c>
      <c r="F66" t="s">
        <v>91</v>
      </c>
      <c r="G66" t="s">
        <v>92</v>
      </c>
      <c r="H66" s="49" t="s">
        <v>458</v>
      </c>
      <c r="I66" s="50">
        <v>35762.529992999996</v>
      </c>
      <c r="J66" t="s">
        <v>3</v>
      </c>
      <c r="K66" t="s">
        <v>115</v>
      </c>
      <c r="L66" t="s">
        <v>116</v>
      </c>
      <c r="M66" s="16" t="s">
        <v>125</v>
      </c>
      <c r="N66" s="16">
        <v>49</v>
      </c>
      <c r="O66" s="51">
        <v>-68.179169999999999</v>
      </c>
      <c r="P66" s="51">
        <v>5.7851699999999999</v>
      </c>
      <c r="Q66">
        <v>10</v>
      </c>
      <c r="R66" t="s">
        <v>117</v>
      </c>
      <c r="S66" t="s">
        <v>118</v>
      </c>
      <c r="T66" t="s">
        <v>98</v>
      </c>
      <c r="U66" t="s">
        <v>119</v>
      </c>
      <c r="V66" s="52" t="s">
        <v>529</v>
      </c>
      <c r="W66" s="52" t="s">
        <v>568</v>
      </c>
      <c r="X66" s="52" t="s">
        <v>4</v>
      </c>
      <c r="Y66" t="s">
        <v>4</v>
      </c>
      <c r="Z66" t="s">
        <v>121</v>
      </c>
      <c r="AA66">
        <v>2016</v>
      </c>
      <c r="AB66" t="s">
        <v>122</v>
      </c>
      <c r="AC66">
        <v>2016</v>
      </c>
      <c r="AD66" t="s">
        <v>50</v>
      </c>
      <c r="AE66" t="s">
        <v>105</v>
      </c>
      <c r="AF66" t="s">
        <v>123</v>
      </c>
      <c r="AG66">
        <v>55</v>
      </c>
      <c r="AH66">
        <v>2</v>
      </c>
      <c r="AI66" s="50">
        <v>52</v>
      </c>
      <c r="AJ66">
        <v>0.5</v>
      </c>
      <c r="AK66">
        <v>987.99928132577202</v>
      </c>
      <c r="AL66">
        <v>65768.623079453304</v>
      </c>
    </row>
    <row r="67" spans="1:38" x14ac:dyDescent="0.35">
      <c r="A67" t="s">
        <v>110</v>
      </c>
      <c r="B67" t="s">
        <v>111</v>
      </c>
      <c r="C67" t="s">
        <v>193</v>
      </c>
      <c r="D67" t="s">
        <v>113</v>
      </c>
      <c r="E67" t="s">
        <v>114</v>
      </c>
      <c r="F67" t="s">
        <v>91</v>
      </c>
      <c r="G67" t="s">
        <v>92</v>
      </c>
      <c r="H67" s="49" t="s">
        <v>458</v>
      </c>
      <c r="I67" s="50">
        <v>35763.529992999996</v>
      </c>
      <c r="J67" t="s">
        <v>3</v>
      </c>
      <c r="K67" t="s">
        <v>115</v>
      </c>
      <c r="L67" t="s">
        <v>116</v>
      </c>
      <c r="M67" s="16" t="s">
        <v>125</v>
      </c>
      <c r="N67" s="16">
        <v>49</v>
      </c>
      <c r="O67" s="51">
        <v>-68.179169999999999</v>
      </c>
      <c r="P67" s="51">
        <v>5.7851699999999999</v>
      </c>
      <c r="Q67">
        <v>10</v>
      </c>
      <c r="R67" t="s">
        <v>117</v>
      </c>
      <c r="S67" t="s">
        <v>118</v>
      </c>
      <c r="T67" t="s">
        <v>98</v>
      </c>
      <c r="U67" t="s">
        <v>119</v>
      </c>
      <c r="V67" s="52" t="s">
        <v>509</v>
      </c>
      <c r="W67" s="52" t="s">
        <v>101</v>
      </c>
      <c r="X67" s="52" t="s">
        <v>569</v>
      </c>
      <c r="Y67" t="s">
        <v>126</v>
      </c>
      <c r="Z67" t="s">
        <v>121</v>
      </c>
      <c r="AA67">
        <v>2016</v>
      </c>
      <c r="AB67" t="s">
        <v>122</v>
      </c>
      <c r="AC67">
        <v>2016</v>
      </c>
      <c r="AD67" t="s">
        <v>50</v>
      </c>
      <c r="AE67" t="s">
        <v>105</v>
      </c>
      <c r="AF67" t="s">
        <v>123</v>
      </c>
      <c r="AG67">
        <v>56</v>
      </c>
      <c r="AH67">
        <v>1</v>
      </c>
      <c r="AI67" s="50">
        <v>52</v>
      </c>
      <c r="AJ67">
        <v>0.5</v>
      </c>
      <c r="AK67">
        <v>987.99928132577202</v>
      </c>
      <c r="AL67">
        <v>65768.623079453304</v>
      </c>
    </row>
    <row r="68" spans="1:38" x14ac:dyDescent="0.35">
      <c r="A68" t="s">
        <v>110</v>
      </c>
      <c r="B68" t="s">
        <v>111</v>
      </c>
      <c r="C68" t="s">
        <v>194</v>
      </c>
      <c r="D68" t="s">
        <v>113</v>
      </c>
      <c r="E68" t="s">
        <v>114</v>
      </c>
      <c r="F68" t="s">
        <v>91</v>
      </c>
      <c r="G68" t="s">
        <v>92</v>
      </c>
      <c r="H68" s="49" t="s">
        <v>458</v>
      </c>
      <c r="I68" s="50">
        <v>35764.529992999996</v>
      </c>
      <c r="J68" t="s">
        <v>3</v>
      </c>
      <c r="K68" t="s">
        <v>115</v>
      </c>
      <c r="L68" t="s">
        <v>116</v>
      </c>
      <c r="M68" s="16" t="s">
        <v>125</v>
      </c>
      <c r="N68" s="16">
        <v>50</v>
      </c>
      <c r="O68" s="51">
        <v>-68.172359999999998</v>
      </c>
      <c r="P68" s="51">
        <v>5.7816900000000002</v>
      </c>
      <c r="Q68">
        <v>10</v>
      </c>
      <c r="R68" t="s">
        <v>117</v>
      </c>
      <c r="S68" t="s">
        <v>118</v>
      </c>
      <c r="T68" t="s">
        <v>98</v>
      </c>
      <c r="U68" t="s">
        <v>119</v>
      </c>
      <c r="V68" s="52" t="s">
        <v>529</v>
      </c>
      <c r="W68" s="52" t="s">
        <v>530</v>
      </c>
      <c r="X68" s="52" t="s">
        <v>531</v>
      </c>
      <c r="Y68" t="s">
        <v>138</v>
      </c>
      <c r="Z68" t="s">
        <v>121</v>
      </c>
      <c r="AA68">
        <v>2016</v>
      </c>
      <c r="AB68" t="s">
        <v>122</v>
      </c>
      <c r="AC68">
        <v>2016</v>
      </c>
      <c r="AD68" t="s">
        <v>50</v>
      </c>
      <c r="AE68" t="s">
        <v>105</v>
      </c>
      <c r="AF68" t="s">
        <v>123</v>
      </c>
      <c r="AG68">
        <v>57</v>
      </c>
      <c r="AH68">
        <v>3</v>
      </c>
      <c r="AI68" s="50">
        <v>52</v>
      </c>
      <c r="AJ68">
        <v>0.5</v>
      </c>
      <c r="AK68">
        <v>987.99928132577202</v>
      </c>
      <c r="AL68">
        <v>64969.967367978301</v>
      </c>
    </row>
    <row r="69" spans="1:38" x14ac:dyDescent="0.35">
      <c r="A69" t="s">
        <v>110</v>
      </c>
      <c r="B69" t="s">
        <v>111</v>
      </c>
      <c r="C69" t="s">
        <v>195</v>
      </c>
      <c r="D69" t="s">
        <v>113</v>
      </c>
      <c r="E69" t="s">
        <v>114</v>
      </c>
      <c r="F69" t="s">
        <v>91</v>
      </c>
      <c r="G69" t="s">
        <v>92</v>
      </c>
      <c r="H69" s="49" t="s">
        <v>458</v>
      </c>
      <c r="I69" s="50">
        <v>35765.529992999996</v>
      </c>
      <c r="J69" t="s">
        <v>3</v>
      </c>
      <c r="K69" t="s">
        <v>115</v>
      </c>
      <c r="L69" t="s">
        <v>116</v>
      </c>
      <c r="M69" s="16" t="s">
        <v>125</v>
      </c>
      <c r="N69" s="16">
        <v>50</v>
      </c>
      <c r="O69" s="51">
        <v>-68.172359999999998</v>
      </c>
      <c r="P69" s="51">
        <v>5.7816900000000002</v>
      </c>
      <c r="Q69">
        <v>10</v>
      </c>
      <c r="R69" t="s">
        <v>117</v>
      </c>
      <c r="S69" t="s">
        <v>118</v>
      </c>
      <c r="T69" t="s">
        <v>98</v>
      </c>
      <c r="U69" t="s">
        <v>119</v>
      </c>
      <c r="V69" s="52" t="s">
        <v>529</v>
      </c>
      <c r="W69" s="52" t="s">
        <v>532</v>
      </c>
      <c r="X69" s="52" t="s">
        <v>533</v>
      </c>
      <c r="Y69" t="s">
        <v>156</v>
      </c>
      <c r="Z69" t="s">
        <v>121</v>
      </c>
      <c r="AA69">
        <v>2016</v>
      </c>
      <c r="AB69" t="s">
        <v>122</v>
      </c>
      <c r="AC69">
        <v>2016</v>
      </c>
      <c r="AD69" t="s">
        <v>50</v>
      </c>
      <c r="AE69" t="s">
        <v>105</v>
      </c>
      <c r="AF69" t="s">
        <v>123</v>
      </c>
      <c r="AG69">
        <v>58</v>
      </c>
      <c r="AH69">
        <v>1</v>
      </c>
      <c r="AI69" s="50">
        <v>52</v>
      </c>
      <c r="AJ69">
        <v>0.5</v>
      </c>
      <c r="AK69">
        <v>987.99928132577202</v>
      </c>
      <c r="AL69">
        <v>64969.967367978301</v>
      </c>
    </row>
    <row r="70" spans="1:38" x14ac:dyDescent="0.35">
      <c r="A70" t="s">
        <v>110</v>
      </c>
      <c r="B70" t="s">
        <v>111</v>
      </c>
      <c r="C70" t="s">
        <v>196</v>
      </c>
      <c r="D70" t="s">
        <v>113</v>
      </c>
      <c r="E70" t="s">
        <v>114</v>
      </c>
      <c r="F70" t="s">
        <v>91</v>
      </c>
      <c r="G70" t="s">
        <v>92</v>
      </c>
      <c r="H70" s="49" t="s">
        <v>458</v>
      </c>
      <c r="I70" s="50">
        <v>35766.529992999996</v>
      </c>
      <c r="J70" t="s">
        <v>3</v>
      </c>
      <c r="K70" t="s">
        <v>115</v>
      </c>
      <c r="L70" t="s">
        <v>116</v>
      </c>
      <c r="M70" s="16" t="s">
        <v>125</v>
      </c>
      <c r="N70" s="16">
        <v>50</v>
      </c>
      <c r="O70" s="51">
        <v>-68.172359999999998</v>
      </c>
      <c r="P70" s="51">
        <v>5.7816900000000002</v>
      </c>
      <c r="Q70">
        <v>10</v>
      </c>
      <c r="R70" t="s">
        <v>117</v>
      </c>
      <c r="S70" t="s">
        <v>118</v>
      </c>
      <c r="T70" t="s">
        <v>98</v>
      </c>
      <c r="U70" t="s">
        <v>119</v>
      </c>
      <c r="V70" s="52" t="s">
        <v>557</v>
      </c>
      <c r="W70" s="52" t="s">
        <v>558</v>
      </c>
      <c r="X70" s="52" t="s">
        <v>559</v>
      </c>
      <c r="Y70" t="s">
        <v>170</v>
      </c>
      <c r="Z70" t="s">
        <v>121</v>
      </c>
      <c r="AA70">
        <v>2016</v>
      </c>
      <c r="AB70" t="s">
        <v>122</v>
      </c>
      <c r="AC70">
        <v>2016</v>
      </c>
      <c r="AD70" t="s">
        <v>50</v>
      </c>
      <c r="AE70" t="s">
        <v>105</v>
      </c>
      <c r="AF70" t="s">
        <v>123</v>
      </c>
      <c r="AG70">
        <v>59</v>
      </c>
      <c r="AH70">
        <v>1</v>
      </c>
      <c r="AI70" s="50">
        <v>52</v>
      </c>
      <c r="AJ70">
        <v>0.5</v>
      </c>
      <c r="AK70">
        <v>987.99928132577202</v>
      </c>
      <c r="AL70">
        <v>64969.967367978301</v>
      </c>
    </row>
    <row r="71" spans="1:38" x14ac:dyDescent="0.35">
      <c r="A71" t="s">
        <v>110</v>
      </c>
      <c r="B71" t="s">
        <v>111</v>
      </c>
      <c r="C71" t="s">
        <v>197</v>
      </c>
      <c r="D71" t="s">
        <v>113</v>
      </c>
      <c r="E71" t="s">
        <v>114</v>
      </c>
      <c r="F71" t="s">
        <v>91</v>
      </c>
      <c r="G71" t="s">
        <v>92</v>
      </c>
      <c r="H71" s="49" t="s">
        <v>458</v>
      </c>
      <c r="I71" s="50">
        <v>35767.529992999996</v>
      </c>
      <c r="J71" t="s">
        <v>3</v>
      </c>
      <c r="K71" t="s">
        <v>115</v>
      </c>
      <c r="L71" t="s">
        <v>116</v>
      </c>
      <c r="M71" s="16" t="s">
        <v>125</v>
      </c>
      <c r="N71" s="16">
        <v>50</v>
      </c>
      <c r="O71" s="51">
        <v>-68.172359999999998</v>
      </c>
      <c r="P71" s="51">
        <v>5.7816900000000002</v>
      </c>
      <c r="Q71">
        <v>10</v>
      </c>
      <c r="R71" t="s">
        <v>117</v>
      </c>
      <c r="S71" t="s">
        <v>118</v>
      </c>
      <c r="T71" t="s">
        <v>98</v>
      </c>
      <c r="U71" t="s">
        <v>119</v>
      </c>
      <c r="V71" s="52" t="s">
        <v>529</v>
      </c>
      <c r="W71" s="52" t="s">
        <v>568</v>
      </c>
      <c r="X71" s="52" t="s">
        <v>4</v>
      </c>
      <c r="Y71" t="s">
        <v>4</v>
      </c>
      <c r="Z71" t="s">
        <v>121</v>
      </c>
      <c r="AA71">
        <v>2016</v>
      </c>
      <c r="AB71" t="s">
        <v>122</v>
      </c>
      <c r="AC71">
        <v>2016</v>
      </c>
      <c r="AD71" t="s">
        <v>50</v>
      </c>
      <c r="AE71" t="s">
        <v>105</v>
      </c>
      <c r="AF71" t="s">
        <v>123</v>
      </c>
      <c r="AG71">
        <v>60</v>
      </c>
      <c r="AH71">
        <v>1</v>
      </c>
      <c r="AI71" s="50">
        <v>52</v>
      </c>
      <c r="AJ71">
        <v>0.5</v>
      </c>
      <c r="AK71">
        <v>987.99928132577202</v>
      </c>
      <c r="AL71">
        <v>64969.967367978301</v>
      </c>
    </row>
    <row r="72" spans="1:38" x14ac:dyDescent="0.35">
      <c r="A72" t="s">
        <v>110</v>
      </c>
      <c r="B72" t="s">
        <v>111</v>
      </c>
      <c r="C72" t="s">
        <v>198</v>
      </c>
      <c r="D72" t="s">
        <v>113</v>
      </c>
      <c r="E72" t="s">
        <v>114</v>
      </c>
      <c r="F72" t="s">
        <v>91</v>
      </c>
      <c r="G72" t="s">
        <v>92</v>
      </c>
      <c r="H72" s="49" t="s">
        <v>458</v>
      </c>
      <c r="I72" s="50">
        <v>35768.529992999996</v>
      </c>
      <c r="J72" t="s">
        <v>3</v>
      </c>
      <c r="K72" t="s">
        <v>115</v>
      </c>
      <c r="L72" t="s">
        <v>116</v>
      </c>
      <c r="M72" s="16" t="s">
        <v>125</v>
      </c>
      <c r="N72" s="16">
        <v>50</v>
      </c>
      <c r="O72" s="51">
        <v>-68.172359999999998</v>
      </c>
      <c r="P72" s="51">
        <v>5.7816900000000002</v>
      </c>
      <c r="Q72">
        <v>10</v>
      </c>
      <c r="R72" t="s">
        <v>117</v>
      </c>
      <c r="S72" t="s">
        <v>118</v>
      </c>
      <c r="T72" t="s">
        <v>98</v>
      </c>
      <c r="U72" t="s">
        <v>119</v>
      </c>
      <c r="V72" s="52" t="s">
        <v>575</v>
      </c>
      <c r="W72" s="52" t="s">
        <v>576</v>
      </c>
      <c r="X72" s="52" t="s">
        <v>577</v>
      </c>
      <c r="Y72" t="s">
        <v>145</v>
      </c>
      <c r="Z72" t="s">
        <v>121</v>
      </c>
      <c r="AA72">
        <v>2016</v>
      </c>
      <c r="AB72" t="s">
        <v>122</v>
      </c>
      <c r="AC72">
        <v>2016</v>
      </c>
      <c r="AD72" t="s">
        <v>50</v>
      </c>
      <c r="AE72" t="s">
        <v>105</v>
      </c>
      <c r="AF72" t="s">
        <v>123</v>
      </c>
      <c r="AG72">
        <v>61</v>
      </c>
      <c r="AH72">
        <v>1</v>
      </c>
      <c r="AI72" s="50">
        <v>52</v>
      </c>
      <c r="AJ72">
        <v>0.5</v>
      </c>
      <c r="AK72">
        <v>987.99928132577202</v>
      </c>
      <c r="AL72">
        <v>64969.967367978301</v>
      </c>
    </row>
    <row r="73" spans="1:38" x14ac:dyDescent="0.35">
      <c r="A73" t="s">
        <v>110</v>
      </c>
      <c r="B73" t="s">
        <v>111</v>
      </c>
      <c r="C73" t="s">
        <v>199</v>
      </c>
      <c r="D73" t="s">
        <v>113</v>
      </c>
      <c r="E73" t="s">
        <v>114</v>
      </c>
      <c r="F73" t="s">
        <v>91</v>
      </c>
      <c r="G73" t="s">
        <v>92</v>
      </c>
      <c r="H73" s="49" t="s">
        <v>458</v>
      </c>
      <c r="I73" s="50">
        <v>35769.529992999996</v>
      </c>
      <c r="J73" t="s">
        <v>3</v>
      </c>
      <c r="K73" t="s">
        <v>115</v>
      </c>
      <c r="L73" t="s">
        <v>116</v>
      </c>
      <c r="M73" s="16" t="s">
        <v>125</v>
      </c>
      <c r="N73" s="16">
        <v>59</v>
      </c>
      <c r="O73" s="51">
        <v>-68.178529999999995</v>
      </c>
      <c r="P73" s="51">
        <v>5.7939400000000001</v>
      </c>
      <c r="Q73">
        <v>10</v>
      </c>
      <c r="R73" t="s">
        <v>117</v>
      </c>
      <c r="S73" t="s">
        <v>118</v>
      </c>
      <c r="T73" t="s">
        <v>98</v>
      </c>
      <c r="U73" t="s">
        <v>119</v>
      </c>
      <c r="V73" s="52" t="s">
        <v>529</v>
      </c>
      <c r="W73" s="52" t="s">
        <v>530</v>
      </c>
      <c r="X73" s="52" t="s">
        <v>531</v>
      </c>
      <c r="Y73" t="s">
        <v>138</v>
      </c>
      <c r="Z73" t="s">
        <v>121</v>
      </c>
      <c r="AA73">
        <v>2016</v>
      </c>
      <c r="AB73" t="s">
        <v>122</v>
      </c>
      <c r="AC73">
        <v>2016</v>
      </c>
      <c r="AD73" t="s">
        <v>50</v>
      </c>
      <c r="AE73" t="s">
        <v>105</v>
      </c>
      <c r="AF73" t="s">
        <v>123</v>
      </c>
      <c r="AG73">
        <v>62</v>
      </c>
      <c r="AH73">
        <v>4</v>
      </c>
      <c r="AI73" s="50">
        <v>52</v>
      </c>
      <c r="AJ73">
        <v>0.5</v>
      </c>
      <c r="AK73">
        <v>988.01126591126695</v>
      </c>
      <c r="AL73">
        <v>65195.449347221598</v>
      </c>
    </row>
    <row r="74" spans="1:38" x14ac:dyDescent="0.35">
      <c r="A74" t="s">
        <v>110</v>
      </c>
      <c r="B74" t="s">
        <v>111</v>
      </c>
      <c r="C74" t="s">
        <v>200</v>
      </c>
      <c r="D74" t="s">
        <v>113</v>
      </c>
      <c r="E74" t="s">
        <v>114</v>
      </c>
      <c r="F74" t="s">
        <v>91</v>
      </c>
      <c r="G74" t="s">
        <v>92</v>
      </c>
      <c r="H74" s="49" t="s">
        <v>458</v>
      </c>
      <c r="I74" s="50">
        <v>35770.529992999996</v>
      </c>
      <c r="J74" t="s">
        <v>3</v>
      </c>
      <c r="K74" t="s">
        <v>115</v>
      </c>
      <c r="L74" t="s">
        <v>116</v>
      </c>
      <c r="M74" s="16" t="s">
        <v>125</v>
      </c>
      <c r="N74" s="16">
        <v>59</v>
      </c>
      <c r="O74" s="51">
        <v>-68.178529999999995</v>
      </c>
      <c r="P74" s="51">
        <v>5.7939400000000001</v>
      </c>
      <c r="Q74">
        <v>10</v>
      </c>
      <c r="R74" t="s">
        <v>117</v>
      </c>
      <c r="S74" t="s">
        <v>118</v>
      </c>
      <c r="T74" t="s">
        <v>98</v>
      </c>
      <c r="U74" t="s">
        <v>119</v>
      </c>
      <c r="V74" s="52" t="s">
        <v>529</v>
      </c>
      <c r="W74" s="52" t="s">
        <v>532</v>
      </c>
      <c r="X74" s="52" t="s">
        <v>533</v>
      </c>
      <c r="Y74" t="s">
        <v>156</v>
      </c>
      <c r="Z74" t="s">
        <v>121</v>
      </c>
      <c r="AA74">
        <v>2016</v>
      </c>
      <c r="AB74" t="s">
        <v>122</v>
      </c>
      <c r="AC74">
        <v>2016</v>
      </c>
      <c r="AD74" t="s">
        <v>50</v>
      </c>
      <c r="AE74" t="s">
        <v>105</v>
      </c>
      <c r="AF74" t="s">
        <v>123</v>
      </c>
      <c r="AG74">
        <v>63</v>
      </c>
      <c r="AH74">
        <v>2</v>
      </c>
      <c r="AI74" s="50">
        <v>52</v>
      </c>
      <c r="AJ74">
        <v>0.5</v>
      </c>
      <c r="AK74">
        <v>988.01126591126695</v>
      </c>
      <c r="AL74">
        <v>65195.449347221598</v>
      </c>
    </row>
    <row r="75" spans="1:38" x14ac:dyDescent="0.35">
      <c r="A75" t="s">
        <v>110</v>
      </c>
      <c r="B75" t="s">
        <v>111</v>
      </c>
      <c r="C75" t="s">
        <v>201</v>
      </c>
      <c r="D75" t="s">
        <v>113</v>
      </c>
      <c r="E75" t="s">
        <v>114</v>
      </c>
      <c r="F75" t="s">
        <v>91</v>
      </c>
      <c r="G75" t="s">
        <v>92</v>
      </c>
      <c r="H75" s="49" t="s">
        <v>458</v>
      </c>
      <c r="I75" s="50">
        <v>35771.529992999996</v>
      </c>
      <c r="J75" t="s">
        <v>3</v>
      </c>
      <c r="K75" t="s">
        <v>115</v>
      </c>
      <c r="L75" t="s">
        <v>116</v>
      </c>
      <c r="M75" s="16" t="s">
        <v>125</v>
      </c>
      <c r="N75" s="16">
        <v>59</v>
      </c>
      <c r="O75" s="51">
        <v>-68.178529999999995</v>
      </c>
      <c r="P75" s="51">
        <v>5.7939400000000001</v>
      </c>
      <c r="Q75">
        <v>10</v>
      </c>
      <c r="R75" t="s">
        <v>117</v>
      </c>
      <c r="S75" t="s">
        <v>118</v>
      </c>
      <c r="T75" t="s">
        <v>98</v>
      </c>
      <c r="U75" t="s">
        <v>119</v>
      </c>
      <c r="V75" s="52" t="s">
        <v>560</v>
      </c>
      <c r="W75" s="52" t="s">
        <v>565</v>
      </c>
      <c r="X75" s="52" t="s">
        <v>578</v>
      </c>
      <c r="Y75" t="s">
        <v>130</v>
      </c>
      <c r="Z75" t="s">
        <v>121</v>
      </c>
      <c r="AA75">
        <v>2016</v>
      </c>
      <c r="AB75" t="s">
        <v>122</v>
      </c>
      <c r="AC75">
        <v>2016</v>
      </c>
      <c r="AD75" t="s">
        <v>50</v>
      </c>
      <c r="AE75" t="s">
        <v>105</v>
      </c>
      <c r="AF75" t="s">
        <v>123</v>
      </c>
      <c r="AG75">
        <v>64</v>
      </c>
      <c r="AH75">
        <v>1</v>
      </c>
      <c r="AI75" s="50">
        <v>52</v>
      </c>
      <c r="AJ75">
        <v>0.5</v>
      </c>
      <c r="AK75">
        <v>988.01126591126695</v>
      </c>
      <c r="AL75">
        <v>65195.449347221598</v>
      </c>
    </row>
    <row r="76" spans="1:38" x14ac:dyDescent="0.35">
      <c r="A76" t="s">
        <v>110</v>
      </c>
      <c r="B76" t="s">
        <v>111</v>
      </c>
      <c r="C76" t="s">
        <v>202</v>
      </c>
      <c r="D76" t="s">
        <v>113</v>
      </c>
      <c r="E76" t="s">
        <v>114</v>
      </c>
      <c r="F76" t="s">
        <v>91</v>
      </c>
      <c r="G76" t="s">
        <v>92</v>
      </c>
      <c r="H76" s="49" t="s">
        <v>458</v>
      </c>
      <c r="I76" s="50">
        <v>35772.529992999996</v>
      </c>
      <c r="J76" t="s">
        <v>3</v>
      </c>
      <c r="K76" t="s">
        <v>115</v>
      </c>
      <c r="L76" t="s">
        <v>116</v>
      </c>
      <c r="M76" s="16" t="s">
        <v>125</v>
      </c>
      <c r="N76" s="16">
        <v>60</v>
      </c>
      <c r="O76" s="51">
        <v>-68.475970000000004</v>
      </c>
      <c r="P76" s="51">
        <v>5.8066399999999998</v>
      </c>
      <c r="Q76">
        <v>10</v>
      </c>
      <c r="R76" t="s">
        <v>117</v>
      </c>
      <c r="S76" t="s">
        <v>118</v>
      </c>
      <c r="T76" t="s">
        <v>98</v>
      </c>
      <c r="U76" t="s">
        <v>119</v>
      </c>
      <c r="V76" s="52" t="s">
        <v>516</v>
      </c>
      <c r="W76" s="52" t="s">
        <v>517</v>
      </c>
      <c r="X76" s="52" t="s">
        <v>518</v>
      </c>
      <c r="Y76" t="s">
        <v>136</v>
      </c>
      <c r="Z76" t="s">
        <v>121</v>
      </c>
      <c r="AA76">
        <v>2016</v>
      </c>
      <c r="AB76" t="s">
        <v>104</v>
      </c>
      <c r="AC76">
        <v>2016</v>
      </c>
      <c r="AD76" t="s">
        <v>50</v>
      </c>
      <c r="AE76" t="s">
        <v>105</v>
      </c>
      <c r="AF76" t="s">
        <v>123</v>
      </c>
      <c r="AG76">
        <v>65</v>
      </c>
      <c r="AH76">
        <v>2</v>
      </c>
      <c r="AI76" s="50">
        <v>50</v>
      </c>
      <c r="AJ76">
        <v>0.5</v>
      </c>
      <c r="AK76" s="53">
        <v>988.80056162866197</v>
      </c>
      <c r="AL76" s="53">
        <v>93383.525186761006</v>
      </c>
    </row>
    <row r="77" spans="1:38" x14ac:dyDescent="0.35">
      <c r="A77" t="s">
        <v>110</v>
      </c>
      <c r="B77" t="s">
        <v>111</v>
      </c>
      <c r="C77" t="s">
        <v>204</v>
      </c>
      <c r="D77" t="s">
        <v>113</v>
      </c>
      <c r="E77" t="s">
        <v>114</v>
      </c>
      <c r="F77" t="s">
        <v>91</v>
      </c>
      <c r="G77" t="s">
        <v>92</v>
      </c>
      <c r="H77" s="49" t="s">
        <v>458</v>
      </c>
      <c r="I77" s="50">
        <v>35773.529992999996</v>
      </c>
      <c r="J77" t="s">
        <v>3</v>
      </c>
      <c r="K77" t="s">
        <v>115</v>
      </c>
      <c r="L77" t="s">
        <v>116</v>
      </c>
      <c r="M77" s="16" t="s">
        <v>125</v>
      </c>
      <c r="N77" s="16">
        <v>60</v>
      </c>
      <c r="O77" s="51">
        <v>-68.475970000000004</v>
      </c>
      <c r="P77" s="51">
        <v>5.8066399999999998</v>
      </c>
      <c r="Q77">
        <v>10</v>
      </c>
      <c r="R77" t="s">
        <v>117</v>
      </c>
      <c r="S77" t="s">
        <v>118</v>
      </c>
      <c r="T77" t="s">
        <v>98</v>
      </c>
      <c r="U77" t="s">
        <v>119</v>
      </c>
      <c r="V77" s="52" t="s">
        <v>520</v>
      </c>
      <c r="W77" s="52" t="s">
        <v>521</v>
      </c>
      <c r="X77" s="52" t="s">
        <v>522</v>
      </c>
      <c r="Y77" t="s">
        <v>481</v>
      </c>
      <c r="Z77" t="s">
        <v>121</v>
      </c>
      <c r="AA77">
        <v>2016</v>
      </c>
      <c r="AB77" t="s">
        <v>104</v>
      </c>
      <c r="AC77">
        <v>2016</v>
      </c>
      <c r="AD77" t="s">
        <v>50</v>
      </c>
      <c r="AE77" t="s">
        <v>105</v>
      </c>
      <c r="AF77" t="s">
        <v>123</v>
      </c>
      <c r="AG77">
        <v>66</v>
      </c>
      <c r="AH77">
        <v>2</v>
      </c>
      <c r="AI77" s="50">
        <v>50</v>
      </c>
      <c r="AJ77">
        <v>0.5</v>
      </c>
      <c r="AK77" s="53">
        <v>988.80056162866197</v>
      </c>
      <c r="AL77" s="53">
        <v>93383.525186761006</v>
      </c>
    </row>
    <row r="78" spans="1:38" x14ac:dyDescent="0.35">
      <c r="A78" t="s">
        <v>110</v>
      </c>
      <c r="B78" t="s">
        <v>111</v>
      </c>
      <c r="C78" t="s">
        <v>205</v>
      </c>
      <c r="D78" t="s">
        <v>113</v>
      </c>
      <c r="E78" t="s">
        <v>114</v>
      </c>
      <c r="F78" t="s">
        <v>91</v>
      </c>
      <c r="G78" t="s">
        <v>92</v>
      </c>
      <c r="H78" s="49" t="s">
        <v>458</v>
      </c>
      <c r="I78" s="50">
        <v>35774.529992999996</v>
      </c>
      <c r="J78" t="s">
        <v>3</v>
      </c>
      <c r="K78" t="s">
        <v>115</v>
      </c>
      <c r="L78" t="s">
        <v>116</v>
      </c>
      <c r="M78" s="16" t="s">
        <v>125</v>
      </c>
      <c r="N78" s="16">
        <v>60</v>
      </c>
      <c r="O78" s="51">
        <v>-68.475970000000004</v>
      </c>
      <c r="P78" s="51">
        <v>5.8066399999999998</v>
      </c>
      <c r="Q78">
        <v>10</v>
      </c>
      <c r="R78" t="s">
        <v>117</v>
      </c>
      <c r="S78" t="s">
        <v>118</v>
      </c>
      <c r="T78" t="s">
        <v>98</v>
      </c>
      <c r="U78" t="s">
        <v>119</v>
      </c>
      <c r="V78" s="52" t="s">
        <v>529</v>
      </c>
      <c r="W78" s="52" t="s">
        <v>530</v>
      </c>
      <c r="X78" s="52" t="s">
        <v>531</v>
      </c>
      <c r="Y78" t="s">
        <v>138</v>
      </c>
      <c r="Z78" t="s">
        <v>121</v>
      </c>
      <c r="AA78">
        <v>2016</v>
      </c>
      <c r="AB78" t="s">
        <v>104</v>
      </c>
      <c r="AC78">
        <v>2016</v>
      </c>
      <c r="AD78" t="s">
        <v>50</v>
      </c>
      <c r="AE78" t="s">
        <v>105</v>
      </c>
      <c r="AF78" t="s">
        <v>123</v>
      </c>
      <c r="AG78">
        <v>67</v>
      </c>
      <c r="AH78">
        <v>3</v>
      </c>
      <c r="AI78" s="50">
        <v>50</v>
      </c>
      <c r="AJ78">
        <v>0.5</v>
      </c>
      <c r="AK78" s="53">
        <v>988.80056162866197</v>
      </c>
      <c r="AL78" s="53">
        <v>93383.525186761006</v>
      </c>
    </row>
    <row r="79" spans="1:38" x14ac:dyDescent="0.35">
      <c r="A79" t="s">
        <v>110</v>
      </c>
      <c r="B79" t="s">
        <v>111</v>
      </c>
      <c r="C79" t="s">
        <v>206</v>
      </c>
      <c r="D79" t="s">
        <v>113</v>
      </c>
      <c r="E79" t="s">
        <v>114</v>
      </c>
      <c r="F79" t="s">
        <v>91</v>
      </c>
      <c r="G79" t="s">
        <v>92</v>
      </c>
      <c r="H79" s="49" t="s">
        <v>458</v>
      </c>
      <c r="I79" s="50">
        <v>35775.529992999996</v>
      </c>
      <c r="J79" t="s">
        <v>3</v>
      </c>
      <c r="K79" t="s">
        <v>115</v>
      </c>
      <c r="L79" t="s">
        <v>116</v>
      </c>
      <c r="M79" s="16" t="s">
        <v>125</v>
      </c>
      <c r="N79" s="16">
        <v>60</v>
      </c>
      <c r="O79" s="51">
        <v>-68.475970000000004</v>
      </c>
      <c r="P79" s="51">
        <v>5.8066399999999998</v>
      </c>
      <c r="Q79">
        <v>10</v>
      </c>
      <c r="R79" t="s">
        <v>117</v>
      </c>
      <c r="S79" t="s">
        <v>118</v>
      </c>
      <c r="T79" t="s">
        <v>98</v>
      </c>
      <c r="U79" t="s">
        <v>119</v>
      </c>
      <c r="V79" s="52" t="s">
        <v>529</v>
      </c>
      <c r="W79" s="52" t="s">
        <v>532</v>
      </c>
      <c r="X79" s="52" t="s">
        <v>533</v>
      </c>
      <c r="Y79" t="s">
        <v>156</v>
      </c>
      <c r="Z79" t="s">
        <v>121</v>
      </c>
      <c r="AA79">
        <v>2016</v>
      </c>
      <c r="AB79" t="s">
        <v>104</v>
      </c>
      <c r="AC79">
        <v>2016</v>
      </c>
      <c r="AD79" t="s">
        <v>50</v>
      </c>
      <c r="AE79" t="s">
        <v>105</v>
      </c>
      <c r="AF79" t="s">
        <v>123</v>
      </c>
      <c r="AG79">
        <v>68</v>
      </c>
      <c r="AH79">
        <v>61</v>
      </c>
      <c r="AI79" s="50">
        <v>50</v>
      </c>
      <c r="AJ79">
        <v>0.5</v>
      </c>
      <c r="AK79" s="53">
        <v>988.80056162866197</v>
      </c>
      <c r="AL79" s="53">
        <v>93383.525186761006</v>
      </c>
    </row>
    <row r="80" spans="1:38" x14ac:dyDescent="0.35">
      <c r="A80" t="s">
        <v>110</v>
      </c>
      <c r="B80" t="s">
        <v>111</v>
      </c>
      <c r="C80" t="s">
        <v>207</v>
      </c>
      <c r="D80" t="s">
        <v>113</v>
      </c>
      <c r="E80" t="s">
        <v>114</v>
      </c>
      <c r="F80" t="s">
        <v>91</v>
      </c>
      <c r="G80" t="s">
        <v>92</v>
      </c>
      <c r="H80" s="49" t="s">
        <v>458</v>
      </c>
      <c r="I80" s="50">
        <v>35776.529992999996</v>
      </c>
      <c r="J80" t="s">
        <v>3</v>
      </c>
      <c r="K80" t="s">
        <v>115</v>
      </c>
      <c r="L80" t="s">
        <v>116</v>
      </c>
      <c r="M80" s="16" t="s">
        <v>125</v>
      </c>
      <c r="N80" s="16">
        <v>60</v>
      </c>
      <c r="O80" s="51">
        <v>-68.475970000000004</v>
      </c>
      <c r="P80" s="51">
        <v>5.8066399999999998</v>
      </c>
      <c r="Q80">
        <v>10</v>
      </c>
      <c r="R80" t="s">
        <v>117</v>
      </c>
      <c r="S80" t="s">
        <v>118</v>
      </c>
      <c r="T80" t="s">
        <v>98</v>
      </c>
      <c r="U80" t="s">
        <v>119</v>
      </c>
      <c r="V80" s="52" t="s">
        <v>509</v>
      </c>
      <c r="W80" s="52" t="s">
        <v>101</v>
      </c>
      <c r="X80" s="52" t="s">
        <v>102</v>
      </c>
      <c r="Y80" t="s">
        <v>103</v>
      </c>
      <c r="Z80" t="s">
        <v>121</v>
      </c>
      <c r="AA80">
        <v>2016</v>
      </c>
      <c r="AB80" t="s">
        <v>104</v>
      </c>
      <c r="AC80">
        <v>2016</v>
      </c>
      <c r="AD80" t="s">
        <v>50</v>
      </c>
      <c r="AE80" t="s">
        <v>105</v>
      </c>
      <c r="AF80" t="s">
        <v>123</v>
      </c>
      <c r="AG80">
        <v>69</v>
      </c>
      <c r="AH80">
        <v>2</v>
      </c>
      <c r="AI80" s="50">
        <v>50</v>
      </c>
      <c r="AJ80">
        <v>0.5</v>
      </c>
      <c r="AK80" s="53">
        <v>988.80056162866197</v>
      </c>
      <c r="AL80" s="53">
        <v>93383.525186761006</v>
      </c>
    </row>
    <row r="81" spans="1:38" x14ac:dyDescent="0.35">
      <c r="A81" t="s">
        <v>110</v>
      </c>
      <c r="B81" t="s">
        <v>111</v>
      </c>
      <c r="C81" t="s">
        <v>208</v>
      </c>
      <c r="D81" t="s">
        <v>113</v>
      </c>
      <c r="E81" t="s">
        <v>114</v>
      </c>
      <c r="F81" t="s">
        <v>91</v>
      </c>
      <c r="G81" t="s">
        <v>92</v>
      </c>
      <c r="H81" s="49" t="s">
        <v>458</v>
      </c>
      <c r="I81" s="50">
        <v>35777.529992999996</v>
      </c>
      <c r="J81" t="s">
        <v>3</v>
      </c>
      <c r="K81" t="s">
        <v>115</v>
      </c>
      <c r="L81" t="s">
        <v>116</v>
      </c>
      <c r="M81" s="16" t="s">
        <v>125</v>
      </c>
      <c r="N81" s="16">
        <v>60</v>
      </c>
      <c r="O81" s="51">
        <v>-68.475970000000004</v>
      </c>
      <c r="P81" s="51">
        <v>5.8066399999999998</v>
      </c>
      <c r="Q81">
        <v>10</v>
      </c>
      <c r="R81" t="s">
        <v>117</v>
      </c>
      <c r="S81" t="s">
        <v>118</v>
      </c>
      <c r="T81" t="s">
        <v>98</v>
      </c>
      <c r="U81" t="s">
        <v>119</v>
      </c>
      <c r="V81" s="52" t="s">
        <v>549</v>
      </c>
      <c r="W81" s="52" t="s">
        <v>550</v>
      </c>
      <c r="X81" s="52" t="s">
        <v>551</v>
      </c>
      <c r="Y81" t="s">
        <v>482</v>
      </c>
      <c r="Z81" t="s">
        <v>121</v>
      </c>
      <c r="AA81">
        <v>2016</v>
      </c>
      <c r="AB81" t="s">
        <v>104</v>
      </c>
      <c r="AC81">
        <v>2016</v>
      </c>
      <c r="AD81" t="s">
        <v>50</v>
      </c>
      <c r="AE81" t="s">
        <v>105</v>
      </c>
      <c r="AF81" t="s">
        <v>123</v>
      </c>
      <c r="AG81">
        <v>70</v>
      </c>
      <c r="AH81">
        <v>1</v>
      </c>
      <c r="AI81" s="50">
        <v>50</v>
      </c>
      <c r="AJ81">
        <v>0.5</v>
      </c>
      <c r="AK81" s="53">
        <v>988.80056162866197</v>
      </c>
      <c r="AL81" s="53">
        <v>93383.525186761006</v>
      </c>
    </row>
    <row r="82" spans="1:38" x14ac:dyDescent="0.35">
      <c r="A82" t="s">
        <v>110</v>
      </c>
      <c r="B82" t="s">
        <v>111</v>
      </c>
      <c r="C82" t="s">
        <v>209</v>
      </c>
      <c r="D82" t="s">
        <v>113</v>
      </c>
      <c r="E82" t="s">
        <v>114</v>
      </c>
      <c r="F82" t="s">
        <v>91</v>
      </c>
      <c r="G82" t="s">
        <v>92</v>
      </c>
      <c r="H82" s="49" t="s">
        <v>458</v>
      </c>
      <c r="I82" s="50">
        <v>35778.529992999996</v>
      </c>
      <c r="J82" t="s">
        <v>3</v>
      </c>
      <c r="K82" t="s">
        <v>115</v>
      </c>
      <c r="L82" t="s">
        <v>116</v>
      </c>
      <c r="M82" s="16" t="s">
        <v>125</v>
      </c>
      <c r="N82" s="16">
        <v>60</v>
      </c>
      <c r="O82" s="51">
        <v>-68.475970000000004</v>
      </c>
      <c r="P82" s="51">
        <v>5.8066399999999998</v>
      </c>
      <c r="Q82">
        <v>10</v>
      </c>
      <c r="R82" t="s">
        <v>117</v>
      </c>
      <c r="S82" t="s">
        <v>118</v>
      </c>
      <c r="T82" t="s">
        <v>98</v>
      </c>
      <c r="U82" t="s">
        <v>119</v>
      </c>
      <c r="V82" s="52" t="s">
        <v>554</v>
      </c>
      <c r="W82" s="52" t="s">
        <v>555</v>
      </c>
      <c r="X82" s="52" t="s">
        <v>556</v>
      </c>
      <c r="Y82" t="s">
        <v>142</v>
      </c>
      <c r="Z82" t="s">
        <v>121</v>
      </c>
      <c r="AA82">
        <v>2016</v>
      </c>
      <c r="AB82" t="s">
        <v>104</v>
      </c>
      <c r="AC82">
        <v>2016</v>
      </c>
      <c r="AD82" t="s">
        <v>50</v>
      </c>
      <c r="AE82" t="s">
        <v>105</v>
      </c>
      <c r="AF82" t="s">
        <v>123</v>
      </c>
      <c r="AG82">
        <v>71</v>
      </c>
      <c r="AH82">
        <v>1</v>
      </c>
      <c r="AI82" s="50">
        <v>50</v>
      </c>
      <c r="AJ82">
        <v>0.5</v>
      </c>
      <c r="AK82" s="53">
        <v>988.80056162866197</v>
      </c>
      <c r="AL82" s="53">
        <v>93383.525186761006</v>
      </c>
    </row>
    <row r="83" spans="1:38" x14ac:dyDescent="0.35">
      <c r="A83" t="s">
        <v>110</v>
      </c>
      <c r="B83" t="s">
        <v>111</v>
      </c>
      <c r="C83" t="s">
        <v>210</v>
      </c>
      <c r="D83" t="s">
        <v>113</v>
      </c>
      <c r="E83" t="s">
        <v>114</v>
      </c>
      <c r="F83" t="s">
        <v>91</v>
      </c>
      <c r="G83" t="s">
        <v>92</v>
      </c>
      <c r="H83" s="49" t="s">
        <v>458</v>
      </c>
      <c r="I83" s="50">
        <v>35779.529992999996</v>
      </c>
      <c r="J83" t="s">
        <v>3</v>
      </c>
      <c r="K83" t="s">
        <v>115</v>
      </c>
      <c r="L83" t="s">
        <v>116</v>
      </c>
      <c r="M83" s="16" t="s">
        <v>125</v>
      </c>
      <c r="N83" s="16">
        <v>60</v>
      </c>
      <c r="O83" s="51">
        <v>-68.475970000000004</v>
      </c>
      <c r="P83" s="51">
        <v>5.8066399999999998</v>
      </c>
      <c r="Q83">
        <v>10</v>
      </c>
      <c r="R83" t="s">
        <v>117</v>
      </c>
      <c r="S83" t="s">
        <v>118</v>
      </c>
      <c r="T83" t="s">
        <v>98</v>
      </c>
      <c r="U83" t="s">
        <v>119</v>
      </c>
      <c r="V83" s="52" t="s">
        <v>560</v>
      </c>
      <c r="W83" s="52" t="s">
        <v>565</v>
      </c>
      <c r="X83" s="52" t="s">
        <v>578</v>
      </c>
      <c r="Y83" t="s">
        <v>130</v>
      </c>
      <c r="Z83" t="s">
        <v>121</v>
      </c>
      <c r="AA83">
        <v>2016</v>
      </c>
      <c r="AB83" t="s">
        <v>104</v>
      </c>
      <c r="AC83">
        <v>2016</v>
      </c>
      <c r="AD83" t="s">
        <v>50</v>
      </c>
      <c r="AE83" t="s">
        <v>105</v>
      </c>
      <c r="AF83" t="s">
        <v>123</v>
      </c>
      <c r="AG83">
        <v>72</v>
      </c>
      <c r="AH83">
        <v>4</v>
      </c>
      <c r="AI83" s="50">
        <v>50</v>
      </c>
      <c r="AJ83">
        <v>0.5</v>
      </c>
      <c r="AK83" s="53">
        <v>988.80056162866197</v>
      </c>
      <c r="AL83" s="53">
        <v>93383.525186761006</v>
      </c>
    </row>
    <row r="84" spans="1:38" x14ac:dyDescent="0.35">
      <c r="A84" t="s">
        <v>110</v>
      </c>
      <c r="B84" t="s">
        <v>111</v>
      </c>
      <c r="C84" t="s">
        <v>211</v>
      </c>
      <c r="D84" t="s">
        <v>113</v>
      </c>
      <c r="E84" t="s">
        <v>114</v>
      </c>
      <c r="F84" t="s">
        <v>91</v>
      </c>
      <c r="G84" t="s">
        <v>92</v>
      </c>
      <c r="H84" s="49" t="s">
        <v>458</v>
      </c>
      <c r="I84" s="50">
        <v>35780.529992999996</v>
      </c>
      <c r="J84" t="s">
        <v>3</v>
      </c>
      <c r="K84" t="s">
        <v>115</v>
      </c>
      <c r="L84" t="s">
        <v>116</v>
      </c>
      <c r="M84" s="16" t="s">
        <v>125</v>
      </c>
      <c r="N84" s="16">
        <v>61</v>
      </c>
      <c r="O84" s="51">
        <v>-68.464280000000002</v>
      </c>
      <c r="P84" s="51">
        <v>5.80619</v>
      </c>
      <c r="Q84">
        <v>10</v>
      </c>
      <c r="R84" t="s">
        <v>117</v>
      </c>
      <c r="S84" t="s">
        <v>118</v>
      </c>
      <c r="T84" t="s">
        <v>98</v>
      </c>
      <c r="U84" t="s">
        <v>119</v>
      </c>
      <c r="V84" s="52" t="s">
        <v>529</v>
      </c>
      <c r="W84" s="52" t="s">
        <v>532</v>
      </c>
      <c r="X84" s="52" t="s">
        <v>533</v>
      </c>
      <c r="Y84" t="s">
        <v>156</v>
      </c>
      <c r="Z84" t="s">
        <v>121</v>
      </c>
      <c r="AA84">
        <v>2016</v>
      </c>
      <c r="AB84" t="s">
        <v>104</v>
      </c>
      <c r="AC84">
        <v>2016</v>
      </c>
      <c r="AD84" t="s">
        <v>50</v>
      </c>
      <c r="AE84" t="s">
        <v>105</v>
      </c>
      <c r="AF84" t="s">
        <v>123</v>
      </c>
      <c r="AG84">
        <v>73</v>
      </c>
      <c r="AH84">
        <v>1</v>
      </c>
      <c r="AI84" s="50">
        <v>51</v>
      </c>
      <c r="AJ84">
        <v>0.5</v>
      </c>
      <c r="AK84">
        <v>988.80056162866197</v>
      </c>
      <c r="AL84">
        <v>92474.227901527003</v>
      </c>
    </row>
    <row r="85" spans="1:38" x14ac:dyDescent="0.35">
      <c r="A85" t="s">
        <v>110</v>
      </c>
      <c r="B85" t="s">
        <v>111</v>
      </c>
      <c r="C85" t="s">
        <v>212</v>
      </c>
      <c r="D85" t="s">
        <v>113</v>
      </c>
      <c r="E85" t="s">
        <v>114</v>
      </c>
      <c r="F85" t="s">
        <v>91</v>
      </c>
      <c r="G85" t="s">
        <v>92</v>
      </c>
      <c r="H85" s="49" t="s">
        <v>458</v>
      </c>
      <c r="I85" s="50">
        <v>35781.529992999996</v>
      </c>
      <c r="J85" t="s">
        <v>3</v>
      </c>
      <c r="K85" t="s">
        <v>115</v>
      </c>
      <c r="L85" t="s">
        <v>116</v>
      </c>
      <c r="M85" s="16" t="s">
        <v>125</v>
      </c>
      <c r="N85" s="16">
        <v>61</v>
      </c>
      <c r="O85" s="51">
        <v>-68.464280000000002</v>
      </c>
      <c r="P85" s="51">
        <v>5.80619</v>
      </c>
      <c r="Q85">
        <v>10</v>
      </c>
      <c r="R85" t="s">
        <v>117</v>
      </c>
      <c r="S85" t="s">
        <v>118</v>
      </c>
      <c r="T85" t="s">
        <v>98</v>
      </c>
      <c r="U85" t="s">
        <v>119</v>
      </c>
      <c r="V85" s="52" t="s">
        <v>557</v>
      </c>
      <c r="W85" s="52" t="s">
        <v>558</v>
      </c>
      <c r="X85" s="52" t="s">
        <v>559</v>
      </c>
      <c r="Y85" t="s">
        <v>170</v>
      </c>
      <c r="Z85" t="s">
        <v>121</v>
      </c>
      <c r="AA85">
        <v>2016</v>
      </c>
      <c r="AB85" t="s">
        <v>104</v>
      </c>
      <c r="AC85">
        <v>2016</v>
      </c>
      <c r="AD85" t="s">
        <v>50</v>
      </c>
      <c r="AE85" t="s">
        <v>105</v>
      </c>
      <c r="AF85" t="s">
        <v>123</v>
      </c>
      <c r="AG85">
        <v>74</v>
      </c>
      <c r="AH85">
        <v>1</v>
      </c>
      <c r="AI85" s="50">
        <v>51</v>
      </c>
      <c r="AJ85">
        <v>0.5</v>
      </c>
      <c r="AK85">
        <v>988.80056162866197</v>
      </c>
      <c r="AL85">
        <v>92474.227901527003</v>
      </c>
    </row>
    <row r="86" spans="1:38" x14ac:dyDescent="0.35">
      <c r="A86" t="s">
        <v>110</v>
      </c>
      <c r="B86" t="s">
        <v>111</v>
      </c>
      <c r="C86" t="s">
        <v>213</v>
      </c>
      <c r="D86" t="s">
        <v>113</v>
      </c>
      <c r="E86" t="s">
        <v>114</v>
      </c>
      <c r="F86" t="s">
        <v>91</v>
      </c>
      <c r="G86" t="s">
        <v>92</v>
      </c>
      <c r="H86" s="49" t="s">
        <v>458</v>
      </c>
      <c r="I86" s="50">
        <v>35782.529992999996</v>
      </c>
      <c r="J86" t="s">
        <v>3</v>
      </c>
      <c r="K86" t="s">
        <v>115</v>
      </c>
      <c r="L86" t="s">
        <v>116</v>
      </c>
      <c r="M86" s="16" t="s">
        <v>125</v>
      </c>
      <c r="N86" s="16">
        <v>61</v>
      </c>
      <c r="O86" s="51">
        <v>-68.464280000000002</v>
      </c>
      <c r="P86" s="51">
        <v>5.80619</v>
      </c>
      <c r="Q86">
        <v>10</v>
      </c>
      <c r="R86" t="s">
        <v>117</v>
      </c>
      <c r="S86" t="s">
        <v>118</v>
      </c>
      <c r="T86" t="s">
        <v>98</v>
      </c>
      <c r="U86" t="s">
        <v>119</v>
      </c>
      <c r="V86" s="52" t="s">
        <v>560</v>
      </c>
      <c r="W86" s="52" t="s">
        <v>561</v>
      </c>
      <c r="X86" s="52" t="s">
        <v>562</v>
      </c>
      <c r="Y86" t="s">
        <v>120</v>
      </c>
      <c r="Z86" t="s">
        <v>121</v>
      </c>
      <c r="AA86">
        <v>2016</v>
      </c>
      <c r="AB86" t="s">
        <v>104</v>
      </c>
      <c r="AC86">
        <v>2016</v>
      </c>
      <c r="AD86" t="s">
        <v>50</v>
      </c>
      <c r="AE86" t="s">
        <v>105</v>
      </c>
      <c r="AF86" t="s">
        <v>123</v>
      </c>
      <c r="AG86">
        <v>75</v>
      </c>
      <c r="AH86">
        <v>3</v>
      </c>
      <c r="AI86" s="50">
        <v>51</v>
      </c>
      <c r="AJ86">
        <v>0.5</v>
      </c>
      <c r="AK86">
        <v>988.80056162866197</v>
      </c>
      <c r="AL86">
        <v>92474.227901527003</v>
      </c>
    </row>
    <row r="87" spans="1:38" x14ac:dyDescent="0.35">
      <c r="A87" t="s">
        <v>110</v>
      </c>
      <c r="B87" t="s">
        <v>111</v>
      </c>
      <c r="C87" t="s">
        <v>215</v>
      </c>
      <c r="D87" t="s">
        <v>113</v>
      </c>
      <c r="E87" t="s">
        <v>114</v>
      </c>
      <c r="F87" t="s">
        <v>91</v>
      </c>
      <c r="G87" t="s">
        <v>92</v>
      </c>
      <c r="H87" s="49" t="s">
        <v>458</v>
      </c>
      <c r="I87" s="50">
        <v>35783.529992999996</v>
      </c>
      <c r="J87" t="s">
        <v>3</v>
      </c>
      <c r="K87" t="s">
        <v>115</v>
      </c>
      <c r="L87" t="s">
        <v>116</v>
      </c>
      <c r="M87" s="16" t="s">
        <v>125</v>
      </c>
      <c r="N87" s="16">
        <v>61</v>
      </c>
      <c r="O87" s="51">
        <v>-68.464280000000002</v>
      </c>
      <c r="P87" s="51">
        <v>5.80619</v>
      </c>
      <c r="Q87">
        <v>10</v>
      </c>
      <c r="R87" t="s">
        <v>117</v>
      </c>
      <c r="S87" t="s">
        <v>118</v>
      </c>
      <c r="T87" t="s">
        <v>98</v>
      </c>
      <c r="U87" t="s">
        <v>119</v>
      </c>
      <c r="V87" s="52" t="s">
        <v>560</v>
      </c>
      <c r="W87" s="52" t="s">
        <v>565</v>
      </c>
      <c r="X87" s="52" t="s">
        <v>578</v>
      </c>
      <c r="Y87" t="s">
        <v>130</v>
      </c>
      <c r="Z87" t="s">
        <v>121</v>
      </c>
      <c r="AA87">
        <v>2016</v>
      </c>
      <c r="AB87" t="s">
        <v>104</v>
      </c>
      <c r="AC87">
        <v>2016</v>
      </c>
      <c r="AD87" t="s">
        <v>50</v>
      </c>
      <c r="AE87" t="s">
        <v>105</v>
      </c>
      <c r="AF87" t="s">
        <v>123</v>
      </c>
      <c r="AG87">
        <v>76</v>
      </c>
      <c r="AH87">
        <v>5</v>
      </c>
      <c r="AI87" s="50">
        <v>51</v>
      </c>
      <c r="AJ87">
        <v>0.5</v>
      </c>
      <c r="AK87">
        <v>988.80056162866197</v>
      </c>
      <c r="AL87">
        <v>92474.227901527003</v>
      </c>
    </row>
    <row r="88" spans="1:38" x14ac:dyDescent="0.35">
      <c r="A88" t="s">
        <v>110</v>
      </c>
      <c r="B88" t="s">
        <v>111</v>
      </c>
      <c r="C88" t="s">
        <v>216</v>
      </c>
      <c r="D88" t="s">
        <v>113</v>
      </c>
      <c r="E88" t="s">
        <v>114</v>
      </c>
      <c r="F88" t="s">
        <v>91</v>
      </c>
      <c r="G88" t="s">
        <v>92</v>
      </c>
      <c r="H88" s="49" t="s">
        <v>458</v>
      </c>
      <c r="I88" s="50">
        <v>35784.529992999996</v>
      </c>
      <c r="J88" t="s">
        <v>3</v>
      </c>
      <c r="K88" t="s">
        <v>115</v>
      </c>
      <c r="L88" t="s">
        <v>116</v>
      </c>
      <c r="M88" s="16" t="s">
        <v>125</v>
      </c>
      <c r="N88" s="16">
        <v>63</v>
      </c>
      <c r="O88" s="51">
        <v>-68.429140000000004</v>
      </c>
      <c r="P88" s="51">
        <v>5.8054399999999999</v>
      </c>
      <c r="Q88">
        <v>10</v>
      </c>
      <c r="R88" t="s">
        <v>117</v>
      </c>
      <c r="S88" t="s">
        <v>118</v>
      </c>
      <c r="T88" t="s">
        <v>135</v>
      </c>
      <c r="V88" s="52" t="s">
        <v>529</v>
      </c>
      <c r="W88" s="52" t="s">
        <v>530</v>
      </c>
      <c r="X88" s="52" t="s">
        <v>531</v>
      </c>
      <c r="Y88" t="s">
        <v>138</v>
      </c>
      <c r="Z88" t="s">
        <v>121</v>
      </c>
      <c r="AA88">
        <v>2016</v>
      </c>
      <c r="AB88" t="s">
        <v>104</v>
      </c>
      <c r="AC88">
        <v>2016</v>
      </c>
      <c r="AD88" t="s">
        <v>50</v>
      </c>
      <c r="AE88" t="s">
        <v>105</v>
      </c>
      <c r="AF88" t="s">
        <v>123</v>
      </c>
      <c r="AG88">
        <v>77</v>
      </c>
      <c r="AH88">
        <v>1</v>
      </c>
      <c r="AI88" s="50">
        <v>50</v>
      </c>
      <c r="AJ88">
        <v>0.5</v>
      </c>
      <c r="AK88">
        <v>988.70325008240502</v>
      </c>
      <c r="AL88">
        <v>88854.245685358401</v>
      </c>
    </row>
    <row r="89" spans="1:38" x14ac:dyDescent="0.35">
      <c r="A89" t="s">
        <v>110</v>
      </c>
      <c r="B89" t="s">
        <v>111</v>
      </c>
      <c r="C89" t="s">
        <v>217</v>
      </c>
      <c r="D89" t="s">
        <v>113</v>
      </c>
      <c r="E89" t="s">
        <v>114</v>
      </c>
      <c r="F89" t="s">
        <v>91</v>
      </c>
      <c r="G89" t="s">
        <v>92</v>
      </c>
      <c r="H89" s="49" t="s">
        <v>458</v>
      </c>
      <c r="I89" s="50">
        <v>35785.529992999996</v>
      </c>
      <c r="J89" t="s">
        <v>3</v>
      </c>
      <c r="K89" t="s">
        <v>115</v>
      </c>
      <c r="L89" t="s">
        <v>116</v>
      </c>
      <c r="M89" s="16" t="s">
        <v>125</v>
      </c>
      <c r="N89" s="16">
        <v>63</v>
      </c>
      <c r="O89" s="51">
        <v>-68.429140000000004</v>
      </c>
      <c r="P89" s="51">
        <v>5.8054399999999999</v>
      </c>
      <c r="Q89">
        <v>10</v>
      </c>
      <c r="R89" t="s">
        <v>117</v>
      </c>
      <c r="S89" t="s">
        <v>118</v>
      </c>
      <c r="T89" t="s">
        <v>135</v>
      </c>
      <c r="V89" s="52" t="s">
        <v>529</v>
      </c>
      <c r="W89" s="52" t="s">
        <v>532</v>
      </c>
      <c r="X89" s="52" t="s">
        <v>533</v>
      </c>
      <c r="Y89" t="s">
        <v>156</v>
      </c>
      <c r="Z89" t="s">
        <v>121</v>
      </c>
      <c r="AA89">
        <v>2016</v>
      </c>
      <c r="AB89" t="s">
        <v>104</v>
      </c>
      <c r="AC89">
        <v>2016</v>
      </c>
      <c r="AD89" t="s">
        <v>50</v>
      </c>
      <c r="AE89" t="s">
        <v>105</v>
      </c>
      <c r="AF89" t="s">
        <v>123</v>
      </c>
      <c r="AG89">
        <v>78</v>
      </c>
      <c r="AH89">
        <v>7</v>
      </c>
      <c r="AI89" s="50">
        <v>50</v>
      </c>
      <c r="AJ89">
        <v>0.5</v>
      </c>
      <c r="AK89">
        <v>988.70325008240502</v>
      </c>
      <c r="AL89">
        <v>88854.245685358401</v>
      </c>
    </row>
    <row r="90" spans="1:38" x14ac:dyDescent="0.35">
      <c r="A90" t="s">
        <v>110</v>
      </c>
      <c r="B90" t="s">
        <v>111</v>
      </c>
      <c r="C90" t="s">
        <v>218</v>
      </c>
      <c r="D90" t="s">
        <v>113</v>
      </c>
      <c r="E90" t="s">
        <v>114</v>
      </c>
      <c r="F90" t="s">
        <v>91</v>
      </c>
      <c r="G90" t="s">
        <v>92</v>
      </c>
      <c r="H90" s="49" t="s">
        <v>458</v>
      </c>
      <c r="I90" s="50">
        <v>35786.529992999996</v>
      </c>
      <c r="J90" t="s">
        <v>3</v>
      </c>
      <c r="K90" t="s">
        <v>115</v>
      </c>
      <c r="L90" t="s">
        <v>116</v>
      </c>
      <c r="M90" s="16" t="s">
        <v>125</v>
      </c>
      <c r="N90" s="16">
        <v>63</v>
      </c>
      <c r="O90" s="51">
        <v>-68.429140000000004</v>
      </c>
      <c r="P90" s="51">
        <v>5.8054399999999999</v>
      </c>
      <c r="Q90">
        <v>10</v>
      </c>
      <c r="R90" t="s">
        <v>117</v>
      </c>
      <c r="S90" t="s">
        <v>118</v>
      </c>
      <c r="T90" t="s">
        <v>135</v>
      </c>
      <c r="V90" s="52" t="s">
        <v>509</v>
      </c>
      <c r="W90" s="52" t="s">
        <v>101</v>
      </c>
      <c r="X90" s="52" t="s">
        <v>102</v>
      </c>
      <c r="Y90" t="s">
        <v>103</v>
      </c>
      <c r="Z90" t="s">
        <v>121</v>
      </c>
      <c r="AA90">
        <v>2016</v>
      </c>
      <c r="AB90" t="s">
        <v>104</v>
      </c>
      <c r="AC90">
        <v>2016</v>
      </c>
      <c r="AD90" t="s">
        <v>50</v>
      </c>
      <c r="AE90" t="s">
        <v>105</v>
      </c>
      <c r="AF90" t="s">
        <v>123</v>
      </c>
      <c r="AG90">
        <v>79</v>
      </c>
      <c r="AH90">
        <v>2</v>
      </c>
      <c r="AI90" s="50">
        <v>50</v>
      </c>
      <c r="AJ90">
        <v>0.5</v>
      </c>
      <c r="AK90">
        <v>988.70325008240502</v>
      </c>
      <c r="AL90">
        <v>88854.245685358401</v>
      </c>
    </row>
    <row r="91" spans="1:38" x14ac:dyDescent="0.35">
      <c r="A91" t="s">
        <v>110</v>
      </c>
      <c r="B91" t="s">
        <v>111</v>
      </c>
      <c r="C91" t="s">
        <v>219</v>
      </c>
      <c r="D91" t="s">
        <v>113</v>
      </c>
      <c r="E91" t="s">
        <v>114</v>
      </c>
      <c r="F91" t="s">
        <v>91</v>
      </c>
      <c r="G91" t="s">
        <v>92</v>
      </c>
      <c r="H91" s="49" t="s">
        <v>458</v>
      </c>
      <c r="I91" s="50">
        <v>35787.529992999996</v>
      </c>
      <c r="J91" t="s">
        <v>3</v>
      </c>
      <c r="K91" t="s">
        <v>115</v>
      </c>
      <c r="L91" t="s">
        <v>116</v>
      </c>
      <c r="M91" s="16" t="s">
        <v>125</v>
      </c>
      <c r="N91" s="16">
        <v>63</v>
      </c>
      <c r="O91" s="51">
        <v>-68.429140000000004</v>
      </c>
      <c r="P91" s="51">
        <v>5.8054399999999999</v>
      </c>
      <c r="Q91">
        <v>10</v>
      </c>
      <c r="R91" t="s">
        <v>117</v>
      </c>
      <c r="S91" t="s">
        <v>118</v>
      </c>
      <c r="T91" t="s">
        <v>135</v>
      </c>
      <c r="V91" s="52" t="s">
        <v>560</v>
      </c>
      <c r="W91" s="52" t="s">
        <v>561</v>
      </c>
      <c r="X91" s="52" t="s">
        <v>562</v>
      </c>
      <c r="Y91" t="s">
        <v>120</v>
      </c>
      <c r="Z91" t="s">
        <v>121</v>
      </c>
      <c r="AA91">
        <v>2016</v>
      </c>
      <c r="AB91" t="s">
        <v>104</v>
      </c>
      <c r="AC91">
        <v>2016</v>
      </c>
      <c r="AD91" t="s">
        <v>50</v>
      </c>
      <c r="AE91" t="s">
        <v>105</v>
      </c>
      <c r="AF91" t="s">
        <v>123</v>
      </c>
      <c r="AG91">
        <v>80</v>
      </c>
      <c r="AH91">
        <v>1</v>
      </c>
      <c r="AI91" s="50">
        <v>50</v>
      </c>
      <c r="AJ91">
        <v>0.5</v>
      </c>
      <c r="AK91">
        <v>988.70325008240502</v>
      </c>
      <c r="AL91">
        <v>88854.245685358401</v>
      </c>
    </row>
    <row r="92" spans="1:38" x14ac:dyDescent="0.35">
      <c r="A92" t="s">
        <v>110</v>
      </c>
      <c r="B92" t="s">
        <v>111</v>
      </c>
      <c r="C92" t="s">
        <v>220</v>
      </c>
      <c r="D92" t="s">
        <v>113</v>
      </c>
      <c r="E92" t="s">
        <v>114</v>
      </c>
      <c r="F92" t="s">
        <v>91</v>
      </c>
      <c r="G92" t="s">
        <v>92</v>
      </c>
      <c r="H92" s="49" t="s">
        <v>458</v>
      </c>
      <c r="I92" s="50">
        <v>35788.529992999996</v>
      </c>
      <c r="J92" t="s">
        <v>3</v>
      </c>
      <c r="K92" t="s">
        <v>115</v>
      </c>
      <c r="L92" t="s">
        <v>116</v>
      </c>
      <c r="M92" s="16" t="s">
        <v>125</v>
      </c>
      <c r="N92" s="16">
        <v>63</v>
      </c>
      <c r="O92" s="51">
        <v>-68.429140000000004</v>
      </c>
      <c r="P92" s="51">
        <v>5.8054399999999999</v>
      </c>
      <c r="Q92">
        <v>10</v>
      </c>
      <c r="R92" t="s">
        <v>117</v>
      </c>
      <c r="S92" t="s">
        <v>118</v>
      </c>
      <c r="T92" t="s">
        <v>135</v>
      </c>
      <c r="V92" s="52" t="s">
        <v>534</v>
      </c>
      <c r="W92" s="52" t="s">
        <v>535</v>
      </c>
      <c r="X92" s="52" t="s">
        <v>567</v>
      </c>
      <c r="Y92" t="s">
        <v>214</v>
      </c>
      <c r="Z92" t="s">
        <v>121</v>
      </c>
      <c r="AA92">
        <v>2016</v>
      </c>
      <c r="AB92" t="s">
        <v>104</v>
      </c>
      <c r="AC92">
        <v>2016</v>
      </c>
      <c r="AD92" t="s">
        <v>50</v>
      </c>
      <c r="AE92" t="s">
        <v>105</v>
      </c>
      <c r="AF92" t="s">
        <v>123</v>
      </c>
      <c r="AG92">
        <v>81</v>
      </c>
      <c r="AH92">
        <v>1</v>
      </c>
      <c r="AI92" s="50">
        <v>50</v>
      </c>
      <c r="AJ92">
        <v>0.5</v>
      </c>
      <c r="AK92">
        <v>988.70325008240502</v>
      </c>
      <c r="AL92">
        <v>88854.245685358401</v>
      </c>
    </row>
    <row r="93" spans="1:38" x14ac:dyDescent="0.35">
      <c r="A93" t="s">
        <v>110</v>
      </c>
      <c r="B93" t="s">
        <v>111</v>
      </c>
      <c r="C93" t="s">
        <v>221</v>
      </c>
      <c r="D93" t="s">
        <v>113</v>
      </c>
      <c r="E93" t="s">
        <v>114</v>
      </c>
      <c r="F93" t="s">
        <v>91</v>
      </c>
      <c r="G93" t="s">
        <v>92</v>
      </c>
      <c r="H93" s="49" t="s">
        <v>458</v>
      </c>
      <c r="I93" s="50">
        <v>35789.529992999996</v>
      </c>
      <c r="J93" t="s">
        <v>3</v>
      </c>
      <c r="K93" t="s">
        <v>115</v>
      </c>
      <c r="L93" t="s">
        <v>116</v>
      </c>
      <c r="M93" s="16" t="s">
        <v>125</v>
      </c>
      <c r="N93" s="16">
        <v>63</v>
      </c>
      <c r="O93" s="51">
        <v>-68.429140000000004</v>
      </c>
      <c r="P93" s="51">
        <v>5.8054399999999999</v>
      </c>
      <c r="Q93">
        <v>10</v>
      </c>
      <c r="R93" t="s">
        <v>117</v>
      </c>
      <c r="S93" t="s">
        <v>118</v>
      </c>
      <c r="T93" t="s">
        <v>135</v>
      </c>
      <c r="V93" s="52" t="s">
        <v>575</v>
      </c>
      <c r="W93" s="52" t="s">
        <v>576</v>
      </c>
      <c r="X93" s="52" t="s">
        <v>577</v>
      </c>
      <c r="Y93" t="s">
        <v>145</v>
      </c>
      <c r="Z93" t="s">
        <v>121</v>
      </c>
      <c r="AA93">
        <v>2016</v>
      </c>
      <c r="AB93" t="s">
        <v>104</v>
      </c>
      <c r="AC93">
        <v>2016</v>
      </c>
      <c r="AD93" t="s">
        <v>50</v>
      </c>
      <c r="AE93" t="s">
        <v>105</v>
      </c>
      <c r="AF93" t="s">
        <v>123</v>
      </c>
      <c r="AG93">
        <v>82</v>
      </c>
      <c r="AH93">
        <v>3</v>
      </c>
      <c r="AI93" s="50">
        <v>50</v>
      </c>
      <c r="AJ93">
        <v>0.5</v>
      </c>
      <c r="AK93">
        <v>988.70325008240502</v>
      </c>
      <c r="AL93">
        <v>88854.245685358401</v>
      </c>
    </row>
    <row r="94" spans="1:38" x14ac:dyDescent="0.35">
      <c r="A94" t="s">
        <v>110</v>
      </c>
      <c r="B94" t="s">
        <v>111</v>
      </c>
      <c r="C94" t="s">
        <v>222</v>
      </c>
      <c r="D94" t="s">
        <v>113</v>
      </c>
      <c r="E94" t="s">
        <v>114</v>
      </c>
      <c r="F94" t="s">
        <v>91</v>
      </c>
      <c r="G94" t="s">
        <v>92</v>
      </c>
      <c r="H94" s="49" t="s">
        <v>458</v>
      </c>
      <c r="I94" s="50">
        <v>35790.529992999996</v>
      </c>
      <c r="J94" t="s">
        <v>3</v>
      </c>
      <c r="K94" t="s">
        <v>115</v>
      </c>
      <c r="L94" t="s">
        <v>116</v>
      </c>
      <c r="M94" s="16" t="s">
        <v>125</v>
      </c>
      <c r="N94" s="16">
        <v>63</v>
      </c>
      <c r="O94" s="51">
        <v>-68.429140000000004</v>
      </c>
      <c r="P94" s="51">
        <v>5.8054399999999999</v>
      </c>
      <c r="Q94">
        <v>10</v>
      </c>
      <c r="R94" t="s">
        <v>117</v>
      </c>
      <c r="S94" t="s">
        <v>118</v>
      </c>
      <c r="T94" t="s">
        <v>135</v>
      </c>
      <c r="V94" s="52" t="s">
        <v>560</v>
      </c>
      <c r="W94" s="52" t="s">
        <v>565</v>
      </c>
      <c r="X94" s="52" t="s">
        <v>578</v>
      </c>
      <c r="Y94" t="s">
        <v>130</v>
      </c>
      <c r="Z94" t="s">
        <v>121</v>
      </c>
      <c r="AA94">
        <v>2016</v>
      </c>
      <c r="AB94" t="s">
        <v>104</v>
      </c>
      <c r="AC94">
        <v>2016</v>
      </c>
      <c r="AD94" t="s">
        <v>50</v>
      </c>
      <c r="AE94" t="s">
        <v>105</v>
      </c>
      <c r="AF94" t="s">
        <v>123</v>
      </c>
      <c r="AG94">
        <v>83</v>
      </c>
      <c r="AH94">
        <v>4</v>
      </c>
      <c r="AI94" s="50">
        <v>50</v>
      </c>
      <c r="AJ94">
        <v>0.5</v>
      </c>
      <c r="AK94">
        <v>988.70325008240502</v>
      </c>
      <c r="AL94">
        <v>88854.245685358401</v>
      </c>
    </row>
    <row r="95" spans="1:38" x14ac:dyDescent="0.35">
      <c r="A95" t="s">
        <v>110</v>
      </c>
      <c r="B95" t="s">
        <v>111</v>
      </c>
      <c r="C95" t="s">
        <v>223</v>
      </c>
      <c r="D95" t="s">
        <v>113</v>
      </c>
      <c r="E95" t="s">
        <v>114</v>
      </c>
      <c r="F95" t="s">
        <v>91</v>
      </c>
      <c r="G95" t="s">
        <v>92</v>
      </c>
      <c r="H95" s="49" t="s">
        <v>458</v>
      </c>
      <c r="I95" s="50">
        <v>35791.529992999996</v>
      </c>
      <c r="J95" t="s">
        <v>3</v>
      </c>
      <c r="K95" t="s">
        <v>115</v>
      </c>
      <c r="L95" t="s">
        <v>116</v>
      </c>
      <c r="M95" s="16" t="s">
        <v>125</v>
      </c>
      <c r="N95" s="16">
        <v>64</v>
      </c>
      <c r="O95" s="51">
        <v>-68.408060000000006</v>
      </c>
      <c r="P95" s="51">
        <v>5.8029400000000004</v>
      </c>
      <c r="Q95">
        <v>10</v>
      </c>
      <c r="R95" t="s">
        <v>117</v>
      </c>
      <c r="S95" t="s">
        <v>118</v>
      </c>
      <c r="T95" t="s">
        <v>135</v>
      </c>
      <c r="V95" s="52" t="s">
        <v>557</v>
      </c>
      <c r="W95" s="52" t="s">
        <v>558</v>
      </c>
      <c r="X95" s="52" t="s">
        <v>559</v>
      </c>
      <c r="Y95" t="s">
        <v>170</v>
      </c>
      <c r="Z95" t="s">
        <v>121</v>
      </c>
      <c r="AA95">
        <v>2016</v>
      </c>
      <c r="AB95" t="s">
        <v>104</v>
      </c>
      <c r="AC95">
        <v>2016</v>
      </c>
      <c r="AD95" t="s">
        <v>50</v>
      </c>
      <c r="AE95" t="s">
        <v>105</v>
      </c>
      <c r="AF95" t="s">
        <v>123</v>
      </c>
      <c r="AG95">
        <v>84</v>
      </c>
      <c r="AH95">
        <v>1</v>
      </c>
      <c r="AI95" s="50">
        <v>50</v>
      </c>
      <c r="AJ95">
        <v>0.5</v>
      </c>
      <c r="AK95">
        <v>1977.33388866054</v>
      </c>
      <c r="AL95">
        <v>87055.317673293102</v>
      </c>
    </row>
    <row r="96" spans="1:38" x14ac:dyDescent="0.35">
      <c r="A96" t="s">
        <v>110</v>
      </c>
      <c r="B96" t="s">
        <v>111</v>
      </c>
      <c r="C96" t="s">
        <v>224</v>
      </c>
      <c r="D96" t="s">
        <v>113</v>
      </c>
      <c r="E96" t="s">
        <v>114</v>
      </c>
      <c r="F96" t="s">
        <v>91</v>
      </c>
      <c r="G96" t="s">
        <v>92</v>
      </c>
      <c r="H96" s="49" t="s">
        <v>458</v>
      </c>
      <c r="I96" s="50">
        <v>35792.529992999996</v>
      </c>
      <c r="J96" t="s">
        <v>3</v>
      </c>
      <c r="K96" t="s">
        <v>115</v>
      </c>
      <c r="L96" t="s">
        <v>116</v>
      </c>
      <c r="M96" s="16" t="s">
        <v>125</v>
      </c>
      <c r="N96" s="16">
        <v>64</v>
      </c>
      <c r="O96" s="51">
        <v>-68.408060000000006</v>
      </c>
      <c r="P96" s="51">
        <v>5.8029400000000004</v>
      </c>
      <c r="Q96">
        <v>10</v>
      </c>
      <c r="R96" t="s">
        <v>117</v>
      </c>
      <c r="S96" t="s">
        <v>118</v>
      </c>
      <c r="T96" t="s">
        <v>135</v>
      </c>
      <c r="V96" s="52" t="s">
        <v>560</v>
      </c>
      <c r="W96" s="52" t="s">
        <v>561</v>
      </c>
      <c r="X96" s="52" t="s">
        <v>562</v>
      </c>
      <c r="Y96" t="s">
        <v>120</v>
      </c>
      <c r="Z96" t="s">
        <v>121</v>
      </c>
      <c r="AA96">
        <v>2016</v>
      </c>
      <c r="AB96" t="s">
        <v>104</v>
      </c>
      <c r="AC96">
        <v>2016</v>
      </c>
      <c r="AD96" t="s">
        <v>50</v>
      </c>
      <c r="AE96" t="s">
        <v>105</v>
      </c>
      <c r="AF96" t="s">
        <v>123</v>
      </c>
      <c r="AG96">
        <v>85</v>
      </c>
      <c r="AH96">
        <v>2</v>
      </c>
      <c r="AI96" s="50">
        <v>50</v>
      </c>
      <c r="AJ96">
        <v>0.5</v>
      </c>
      <c r="AK96">
        <v>1977.33388866054</v>
      </c>
      <c r="AL96">
        <v>87055.317673293102</v>
      </c>
    </row>
    <row r="97" spans="1:38" x14ac:dyDescent="0.35">
      <c r="A97" t="s">
        <v>110</v>
      </c>
      <c r="B97" t="s">
        <v>111</v>
      </c>
      <c r="C97" t="s">
        <v>225</v>
      </c>
      <c r="D97" t="s">
        <v>113</v>
      </c>
      <c r="E97" t="s">
        <v>114</v>
      </c>
      <c r="F97" t="s">
        <v>91</v>
      </c>
      <c r="G97" t="s">
        <v>92</v>
      </c>
      <c r="H97" s="49" t="s">
        <v>458</v>
      </c>
      <c r="I97" s="50">
        <v>35793.529992999996</v>
      </c>
      <c r="J97" t="s">
        <v>3</v>
      </c>
      <c r="K97" t="s">
        <v>115</v>
      </c>
      <c r="L97" t="s">
        <v>116</v>
      </c>
      <c r="M97" s="16" t="s">
        <v>125</v>
      </c>
      <c r="N97" s="16">
        <v>64</v>
      </c>
      <c r="O97" s="51">
        <v>-68.408060000000006</v>
      </c>
      <c r="P97" s="51">
        <v>5.8029400000000004</v>
      </c>
      <c r="Q97">
        <v>10</v>
      </c>
      <c r="R97" t="s">
        <v>117</v>
      </c>
      <c r="S97" t="s">
        <v>118</v>
      </c>
      <c r="T97" t="s">
        <v>135</v>
      </c>
      <c r="V97" s="52" t="s">
        <v>575</v>
      </c>
      <c r="W97" s="52" t="s">
        <v>576</v>
      </c>
      <c r="X97" s="52" t="s">
        <v>577</v>
      </c>
      <c r="Y97" t="s">
        <v>145</v>
      </c>
      <c r="Z97" t="s">
        <v>121</v>
      </c>
      <c r="AA97">
        <v>2016</v>
      </c>
      <c r="AB97" t="s">
        <v>104</v>
      </c>
      <c r="AC97">
        <v>2016</v>
      </c>
      <c r="AD97" t="s">
        <v>50</v>
      </c>
      <c r="AE97" t="s">
        <v>105</v>
      </c>
      <c r="AF97" t="s">
        <v>123</v>
      </c>
      <c r="AG97">
        <v>86</v>
      </c>
      <c r="AH97">
        <v>1</v>
      </c>
      <c r="AI97" s="50">
        <v>50</v>
      </c>
      <c r="AJ97">
        <v>0.5</v>
      </c>
      <c r="AK97">
        <v>1977.33388866054</v>
      </c>
      <c r="AL97">
        <v>87055.317673293102</v>
      </c>
    </row>
    <row r="98" spans="1:38" x14ac:dyDescent="0.35">
      <c r="A98" t="s">
        <v>110</v>
      </c>
      <c r="B98" t="s">
        <v>111</v>
      </c>
      <c r="C98" t="s">
        <v>226</v>
      </c>
      <c r="D98" t="s">
        <v>113</v>
      </c>
      <c r="E98" t="s">
        <v>114</v>
      </c>
      <c r="F98" t="s">
        <v>91</v>
      </c>
      <c r="G98" t="s">
        <v>92</v>
      </c>
      <c r="H98" s="49" t="s">
        <v>458</v>
      </c>
      <c r="I98" s="50">
        <v>35794.529992999996</v>
      </c>
      <c r="J98" t="s">
        <v>3</v>
      </c>
      <c r="K98" t="s">
        <v>115</v>
      </c>
      <c r="L98" t="s">
        <v>116</v>
      </c>
      <c r="M98" s="16" t="s">
        <v>125</v>
      </c>
      <c r="N98" s="16">
        <v>71</v>
      </c>
      <c r="O98" s="51">
        <v>-68.182500000000005</v>
      </c>
      <c r="P98" s="51">
        <v>5.8004199999999999</v>
      </c>
      <c r="Q98">
        <v>10</v>
      </c>
      <c r="R98" t="s">
        <v>117</v>
      </c>
      <c r="S98" t="s">
        <v>118</v>
      </c>
      <c r="T98" t="s">
        <v>98</v>
      </c>
      <c r="U98" t="s">
        <v>119</v>
      </c>
      <c r="V98" s="52" t="s">
        <v>506</v>
      </c>
      <c r="W98" s="52" t="s">
        <v>507</v>
      </c>
      <c r="X98" s="52" t="s">
        <v>508</v>
      </c>
      <c r="Y98" t="s">
        <v>234</v>
      </c>
      <c r="Z98" t="s">
        <v>121</v>
      </c>
      <c r="AA98">
        <v>2016</v>
      </c>
      <c r="AB98" t="s">
        <v>122</v>
      </c>
      <c r="AC98">
        <v>2016</v>
      </c>
      <c r="AD98" t="s">
        <v>50</v>
      </c>
      <c r="AE98" t="s">
        <v>105</v>
      </c>
      <c r="AF98" t="s">
        <v>123</v>
      </c>
      <c r="AG98">
        <v>87</v>
      </c>
      <c r="AH98">
        <v>1</v>
      </c>
      <c r="AI98" s="50">
        <v>52</v>
      </c>
      <c r="AJ98">
        <v>0.5</v>
      </c>
      <c r="AK98">
        <v>988.01126591126695</v>
      </c>
      <c r="AL98">
        <v>64632.276666926897</v>
      </c>
    </row>
    <row r="99" spans="1:38" x14ac:dyDescent="0.35">
      <c r="A99" t="s">
        <v>110</v>
      </c>
      <c r="B99" t="s">
        <v>111</v>
      </c>
      <c r="C99" t="s">
        <v>227</v>
      </c>
      <c r="D99" t="s">
        <v>113</v>
      </c>
      <c r="E99" t="s">
        <v>114</v>
      </c>
      <c r="F99" t="s">
        <v>91</v>
      </c>
      <c r="G99" t="s">
        <v>92</v>
      </c>
      <c r="H99" s="49" t="s">
        <v>458</v>
      </c>
      <c r="I99" s="50">
        <v>35795.529992999996</v>
      </c>
      <c r="J99" t="s">
        <v>3</v>
      </c>
      <c r="K99" t="s">
        <v>115</v>
      </c>
      <c r="L99" t="s">
        <v>116</v>
      </c>
      <c r="M99" s="16" t="s">
        <v>125</v>
      </c>
      <c r="N99" s="16">
        <v>71</v>
      </c>
      <c r="O99" s="51">
        <v>-68.182500000000005</v>
      </c>
      <c r="P99" s="51">
        <v>5.8004199999999999</v>
      </c>
      <c r="Q99">
        <v>10</v>
      </c>
      <c r="R99" t="s">
        <v>117</v>
      </c>
      <c r="S99" t="s">
        <v>118</v>
      </c>
      <c r="T99" t="s">
        <v>98</v>
      </c>
      <c r="U99" t="s">
        <v>119</v>
      </c>
      <c r="V99" s="52" t="s">
        <v>523</v>
      </c>
      <c r="W99" s="52" t="s">
        <v>524</v>
      </c>
      <c r="X99" s="52" t="s">
        <v>525</v>
      </c>
      <c r="Y99" t="s">
        <v>419</v>
      </c>
      <c r="Z99" t="s">
        <v>121</v>
      </c>
      <c r="AA99">
        <v>2016</v>
      </c>
      <c r="AB99" t="s">
        <v>122</v>
      </c>
      <c r="AC99">
        <v>2016</v>
      </c>
      <c r="AD99" t="s">
        <v>50</v>
      </c>
      <c r="AE99" t="s">
        <v>105</v>
      </c>
      <c r="AF99" t="s">
        <v>123</v>
      </c>
      <c r="AG99">
        <v>88</v>
      </c>
      <c r="AH99">
        <v>1</v>
      </c>
      <c r="AI99" s="50">
        <v>52</v>
      </c>
      <c r="AJ99">
        <v>0.5</v>
      </c>
      <c r="AK99">
        <v>988.01126591126695</v>
      </c>
      <c r="AL99">
        <v>64632.276666926897</v>
      </c>
    </row>
    <row r="100" spans="1:38" x14ac:dyDescent="0.35">
      <c r="A100" t="s">
        <v>110</v>
      </c>
      <c r="B100" t="s">
        <v>111</v>
      </c>
      <c r="C100" t="s">
        <v>228</v>
      </c>
      <c r="D100" t="s">
        <v>113</v>
      </c>
      <c r="E100" t="s">
        <v>114</v>
      </c>
      <c r="F100" t="s">
        <v>91</v>
      </c>
      <c r="G100" t="s">
        <v>92</v>
      </c>
      <c r="H100" s="49" t="s">
        <v>458</v>
      </c>
      <c r="I100" s="50">
        <v>35796.529992999996</v>
      </c>
      <c r="J100" t="s">
        <v>3</v>
      </c>
      <c r="K100" t="s">
        <v>115</v>
      </c>
      <c r="L100" t="s">
        <v>116</v>
      </c>
      <c r="M100" s="16" t="s">
        <v>125</v>
      </c>
      <c r="N100" s="16">
        <v>71</v>
      </c>
      <c r="O100" s="51">
        <v>-68.182500000000005</v>
      </c>
      <c r="P100" s="51">
        <v>5.8004199999999999</v>
      </c>
      <c r="Q100">
        <v>10</v>
      </c>
      <c r="R100" t="s">
        <v>117</v>
      </c>
      <c r="S100" t="s">
        <v>118</v>
      </c>
      <c r="T100" t="s">
        <v>98</v>
      </c>
      <c r="U100" t="s">
        <v>119</v>
      </c>
      <c r="V100" s="52" t="s">
        <v>560</v>
      </c>
      <c r="W100" s="52" t="s">
        <v>561</v>
      </c>
      <c r="X100" s="52" t="s">
        <v>562</v>
      </c>
      <c r="Y100" t="s">
        <v>120</v>
      </c>
      <c r="Z100" t="s">
        <v>121</v>
      </c>
      <c r="AA100">
        <v>2016</v>
      </c>
      <c r="AB100" t="s">
        <v>122</v>
      </c>
      <c r="AC100">
        <v>2016</v>
      </c>
      <c r="AD100" t="s">
        <v>50</v>
      </c>
      <c r="AE100" t="s">
        <v>105</v>
      </c>
      <c r="AF100" t="s">
        <v>123</v>
      </c>
      <c r="AG100">
        <v>89</v>
      </c>
      <c r="AH100">
        <v>1</v>
      </c>
      <c r="AI100" s="50">
        <v>52</v>
      </c>
      <c r="AJ100">
        <v>0.5</v>
      </c>
      <c r="AK100">
        <v>988.01126591126695</v>
      </c>
      <c r="AL100">
        <v>64632.276666926897</v>
      </c>
    </row>
    <row r="101" spans="1:38" x14ac:dyDescent="0.35">
      <c r="A101" t="s">
        <v>110</v>
      </c>
      <c r="B101" t="s">
        <v>111</v>
      </c>
      <c r="C101" t="s">
        <v>229</v>
      </c>
      <c r="D101" t="s">
        <v>113</v>
      </c>
      <c r="E101" t="s">
        <v>114</v>
      </c>
      <c r="F101" t="s">
        <v>91</v>
      </c>
      <c r="G101" t="s">
        <v>92</v>
      </c>
      <c r="H101" s="49" t="s">
        <v>458</v>
      </c>
      <c r="I101" s="50">
        <v>35797.529992999996</v>
      </c>
      <c r="J101" t="s">
        <v>3</v>
      </c>
      <c r="K101" t="s">
        <v>115</v>
      </c>
      <c r="L101" t="s">
        <v>116</v>
      </c>
      <c r="M101" s="16" t="s">
        <v>125</v>
      </c>
      <c r="N101" s="16">
        <v>71</v>
      </c>
      <c r="O101" s="51">
        <v>-68.182500000000005</v>
      </c>
      <c r="P101" s="51">
        <v>5.8004199999999999</v>
      </c>
      <c r="Q101">
        <v>10</v>
      </c>
      <c r="R101" t="s">
        <v>117</v>
      </c>
      <c r="S101" t="s">
        <v>118</v>
      </c>
      <c r="T101" t="s">
        <v>98</v>
      </c>
      <c r="U101" t="s">
        <v>119</v>
      </c>
      <c r="V101" s="52" t="s">
        <v>575</v>
      </c>
      <c r="W101" s="52" t="s">
        <v>576</v>
      </c>
      <c r="X101" s="52" t="s">
        <v>577</v>
      </c>
      <c r="Y101" t="s">
        <v>145</v>
      </c>
      <c r="Z101" t="s">
        <v>121</v>
      </c>
      <c r="AA101">
        <v>2016</v>
      </c>
      <c r="AB101" t="s">
        <v>122</v>
      </c>
      <c r="AC101">
        <v>2016</v>
      </c>
      <c r="AD101" t="s">
        <v>50</v>
      </c>
      <c r="AE101" t="s">
        <v>105</v>
      </c>
      <c r="AF101" t="s">
        <v>123</v>
      </c>
      <c r="AG101">
        <v>90</v>
      </c>
      <c r="AH101">
        <v>6</v>
      </c>
      <c r="AI101" s="50">
        <v>52</v>
      </c>
      <c r="AJ101">
        <v>0.5</v>
      </c>
      <c r="AK101">
        <v>988.01126591126695</v>
      </c>
      <c r="AL101">
        <v>64632.276666926897</v>
      </c>
    </row>
    <row r="102" spans="1:38" x14ac:dyDescent="0.35">
      <c r="A102" t="s">
        <v>110</v>
      </c>
      <c r="B102" t="s">
        <v>111</v>
      </c>
      <c r="C102" t="s">
        <v>230</v>
      </c>
      <c r="D102" t="s">
        <v>113</v>
      </c>
      <c r="E102" t="s">
        <v>114</v>
      </c>
      <c r="F102" t="s">
        <v>91</v>
      </c>
      <c r="G102" t="s">
        <v>92</v>
      </c>
      <c r="H102" s="49" t="s">
        <v>458</v>
      </c>
      <c r="I102" s="50">
        <v>35798.529992999996</v>
      </c>
      <c r="J102" t="s">
        <v>3</v>
      </c>
      <c r="K102" t="s">
        <v>115</v>
      </c>
      <c r="L102" t="s">
        <v>116</v>
      </c>
      <c r="M102" s="16" t="s">
        <v>125</v>
      </c>
      <c r="N102" s="16">
        <v>72</v>
      </c>
      <c r="O102" s="51">
        <v>-68.123500000000007</v>
      </c>
      <c r="P102" s="51">
        <v>5.8009700000000004</v>
      </c>
      <c r="Q102">
        <v>10</v>
      </c>
      <c r="R102" t="s">
        <v>117</v>
      </c>
      <c r="S102" t="s">
        <v>118</v>
      </c>
      <c r="T102" t="s">
        <v>135</v>
      </c>
      <c r="V102" s="52" t="s">
        <v>529</v>
      </c>
      <c r="W102" s="52" t="s">
        <v>530</v>
      </c>
      <c r="X102" s="52" t="s">
        <v>531</v>
      </c>
      <c r="Y102" t="s">
        <v>138</v>
      </c>
      <c r="Z102" t="s">
        <v>121</v>
      </c>
      <c r="AA102">
        <v>2016</v>
      </c>
      <c r="AB102" t="s">
        <v>122</v>
      </c>
      <c r="AC102">
        <v>2016</v>
      </c>
      <c r="AD102" t="s">
        <v>50</v>
      </c>
      <c r="AE102" t="s">
        <v>105</v>
      </c>
      <c r="AF102" t="s">
        <v>123</v>
      </c>
      <c r="AG102">
        <v>91</v>
      </c>
      <c r="AH102">
        <v>4</v>
      </c>
      <c r="AI102" s="50">
        <v>50</v>
      </c>
      <c r="AJ102">
        <v>0.5</v>
      </c>
      <c r="AK102">
        <v>987.86573496655899</v>
      </c>
      <c r="AL102">
        <v>59834.614667830501</v>
      </c>
    </row>
    <row r="103" spans="1:38" x14ac:dyDescent="0.35">
      <c r="A103" t="s">
        <v>110</v>
      </c>
      <c r="B103" t="s">
        <v>111</v>
      </c>
      <c r="C103" t="s">
        <v>231</v>
      </c>
      <c r="D103" t="s">
        <v>113</v>
      </c>
      <c r="E103" t="s">
        <v>114</v>
      </c>
      <c r="F103" t="s">
        <v>91</v>
      </c>
      <c r="G103" t="s">
        <v>92</v>
      </c>
      <c r="H103" s="49" t="s">
        <v>458</v>
      </c>
      <c r="I103" s="50">
        <v>35799.529992999996</v>
      </c>
      <c r="J103" t="s">
        <v>3</v>
      </c>
      <c r="K103" t="s">
        <v>115</v>
      </c>
      <c r="L103" t="s">
        <v>116</v>
      </c>
      <c r="M103" s="16" t="s">
        <v>125</v>
      </c>
      <c r="N103" s="16">
        <v>72</v>
      </c>
      <c r="O103" s="51">
        <v>-68.123500000000007</v>
      </c>
      <c r="P103" s="51">
        <v>5.8009700000000004</v>
      </c>
      <c r="Q103">
        <v>10</v>
      </c>
      <c r="R103" t="s">
        <v>117</v>
      </c>
      <c r="S103" t="s">
        <v>118</v>
      </c>
      <c r="T103" t="s">
        <v>135</v>
      </c>
      <c r="V103" s="52" t="s">
        <v>534</v>
      </c>
      <c r="W103" s="52" t="s">
        <v>535</v>
      </c>
      <c r="X103" s="52" t="s">
        <v>536</v>
      </c>
      <c r="Y103" t="s">
        <v>140</v>
      </c>
      <c r="Z103" t="s">
        <v>121</v>
      </c>
      <c r="AA103">
        <v>2016</v>
      </c>
      <c r="AB103" t="s">
        <v>122</v>
      </c>
      <c r="AC103">
        <v>2016</v>
      </c>
      <c r="AD103" t="s">
        <v>50</v>
      </c>
      <c r="AE103" t="s">
        <v>105</v>
      </c>
      <c r="AF103" t="s">
        <v>123</v>
      </c>
      <c r="AG103">
        <v>92</v>
      </c>
      <c r="AH103">
        <v>2</v>
      </c>
      <c r="AI103" s="50">
        <v>50</v>
      </c>
      <c r="AJ103">
        <v>0.5</v>
      </c>
      <c r="AK103">
        <v>987.86573496655899</v>
      </c>
      <c r="AL103">
        <v>59834.614667830501</v>
      </c>
    </row>
    <row r="104" spans="1:38" x14ac:dyDescent="0.35">
      <c r="A104" t="s">
        <v>110</v>
      </c>
      <c r="B104" t="s">
        <v>111</v>
      </c>
      <c r="C104" t="s">
        <v>233</v>
      </c>
      <c r="D104" t="s">
        <v>113</v>
      </c>
      <c r="E104" t="s">
        <v>114</v>
      </c>
      <c r="F104" t="s">
        <v>91</v>
      </c>
      <c r="G104" t="s">
        <v>92</v>
      </c>
      <c r="H104" s="49" t="s">
        <v>458</v>
      </c>
      <c r="I104" s="50">
        <v>35800.529992999996</v>
      </c>
      <c r="J104" t="s">
        <v>3</v>
      </c>
      <c r="K104" t="s">
        <v>115</v>
      </c>
      <c r="L104" t="s">
        <v>116</v>
      </c>
      <c r="M104" s="16" t="s">
        <v>125</v>
      </c>
      <c r="N104" s="16">
        <v>72</v>
      </c>
      <c r="O104" s="51">
        <v>-68.123500000000007</v>
      </c>
      <c r="P104" s="51">
        <v>5.8009700000000004</v>
      </c>
      <c r="Q104">
        <v>10</v>
      </c>
      <c r="R104" t="s">
        <v>117</v>
      </c>
      <c r="S104" t="s">
        <v>118</v>
      </c>
      <c r="T104" t="s">
        <v>135</v>
      </c>
      <c r="V104" s="52" t="s">
        <v>554</v>
      </c>
      <c r="W104" s="52" t="s">
        <v>555</v>
      </c>
      <c r="X104" s="52" t="s">
        <v>563</v>
      </c>
      <c r="Y104" t="s">
        <v>483</v>
      </c>
      <c r="Z104" t="s">
        <v>121</v>
      </c>
      <c r="AA104">
        <v>2016</v>
      </c>
      <c r="AB104" t="s">
        <v>122</v>
      </c>
      <c r="AC104">
        <v>2016</v>
      </c>
      <c r="AD104" t="s">
        <v>50</v>
      </c>
      <c r="AE104" t="s">
        <v>105</v>
      </c>
      <c r="AF104" t="s">
        <v>123</v>
      </c>
      <c r="AG104">
        <v>93</v>
      </c>
      <c r="AH104">
        <v>2</v>
      </c>
      <c r="AI104" s="50">
        <v>50</v>
      </c>
      <c r="AJ104">
        <v>0.5</v>
      </c>
      <c r="AK104">
        <v>987.86573496655899</v>
      </c>
      <c r="AL104">
        <v>59834.614667830501</v>
      </c>
    </row>
    <row r="105" spans="1:38" x14ac:dyDescent="0.35">
      <c r="A105" t="s">
        <v>110</v>
      </c>
      <c r="B105" t="s">
        <v>111</v>
      </c>
      <c r="C105" t="s">
        <v>235</v>
      </c>
      <c r="D105" t="s">
        <v>113</v>
      </c>
      <c r="E105" t="s">
        <v>114</v>
      </c>
      <c r="F105" t="s">
        <v>91</v>
      </c>
      <c r="G105" t="s">
        <v>92</v>
      </c>
      <c r="H105" s="49" t="s">
        <v>458</v>
      </c>
      <c r="I105" s="50">
        <v>35801.529992999996</v>
      </c>
      <c r="J105" t="s">
        <v>3</v>
      </c>
      <c r="K105" t="s">
        <v>115</v>
      </c>
      <c r="L105" t="s">
        <v>116</v>
      </c>
      <c r="M105" s="16" t="s">
        <v>125</v>
      </c>
      <c r="N105" s="16">
        <v>72</v>
      </c>
      <c r="O105" s="51">
        <v>-68.123500000000007</v>
      </c>
      <c r="P105" s="51">
        <v>5.8009700000000004</v>
      </c>
      <c r="Q105">
        <v>10</v>
      </c>
      <c r="R105" t="s">
        <v>117</v>
      </c>
      <c r="S105" t="s">
        <v>118</v>
      </c>
      <c r="T105" t="s">
        <v>135</v>
      </c>
      <c r="V105" s="52" t="s">
        <v>509</v>
      </c>
      <c r="W105" s="52" t="s">
        <v>101</v>
      </c>
      <c r="X105" s="52" t="s">
        <v>569</v>
      </c>
      <c r="Y105" t="s">
        <v>126</v>
      </c>
      <c r="Z105" t="s">
        <v>121</v>
      </c>
      <c r="AA105">
        <v>2016</v>
      </c>
      <c r="AB105" t="s">
        <v>122</v>
      </c>
      <c r="AC105">
        <v>2016</v>
      </c>
      <c r="AD105" t="s">
        <v>50</v>
      </c>
      <c r="AE105" t="s">
        <v>105</v>
      </c>
      <c r="AF105" t="s">
        <v>123</v>
      </c>
      <c r="AG105">
        <v>94</v>
      </c>
      <c r="AH105">
        <v>1</v>
      </c>
      <c r="AI105" s="50">
        <v>50</v>
      </c>
      <c r="AJ105">
        <v>0.5</v>
      </c>
      <c r="AK105">
        <v>987.86573496655899</v>
      </c>
      <c r="AL105">
        <v>59834.614667830501</v>
      </c>
    </row>
    <row r="106" spans="1:38" x14ac:dyDescent="0.35">
      <c r="A106" t="s">
        <v>110</v>
      </c>
      <c r="B106" t="s">
        <v>111</v>
      </c>
      <c r="C106" t="s">
        <v>236</v>
      </c>
      <c r="D106" t="s">
        <v>113</v>
      </c>
      <c r="E106" t="s">
        <v>114</v>
      </c>
      <c r="F106" t="s">
        <v>91</v>
      </c>
      <c r="G106" t="s">
        <v>92</v>
      </c>
      <c r="H106" s="49" t="s">
        <v>458</v>
      </c>
      <c r="I106" s="50">
        <v>35802.529992999996</v>
      </c>
      <c r="J106" t="s">
        <v>3</v>
      </c>
      <c r="K106" t="s">
        <v>115</v>
      </c>
      <c r="L106" t="s">
        <v>116</v>
      </c>
      <c r="M106" s="16" t="s">
        <v>125</v>
      </c>
      <c r="N106" s="16">
        <v>72</v>
      </c>
      <c r="O106" s="51">
        <v>-68.123500000000007</v>
      </c>
      <c r="P106" s="51">
        <v>5.8009700000000004</v>
      </c>
      <c r="Q106">
        <v>10</v>
      </c>
      <c r="R106" t="s">
        <v>117</v>
      </c>
      <c r="S106" t="s">
        <v>118</v>
      </c>
      <c r="T106" t="s">
        <v>135</v>
      </c>
      <c r="V106" s="52" t="s">
        <v>575</v>
      </c>
      <c r="W106" s="52" t="s">
        <v>576</v>
      </c>
      <c r="X106" s="52" t="s">
        <v>577</v>
      </c>
      <c r="Y106" t="s">
        <v>145</v>
      </c>
      <c r="Z106" t="s">
        <v>121</v>
      </c>
      <c r="AA106">
        <v>2016</v>
      </c>
      <c r="AB106" t="s">
        <v>122</v>
      </c>
      <c r="AC106">
        <v>2016</v>
      </c>
      <c r="AD106" t="s">
        <v>50</v>
      </c>
      <c r="AE106" t="s">
        <v>105</v>
      </c>
      <c r="AF106" t="s">
        <v>123</v>
      </c>
      <c r="AG106">
        <v>95</v>
      </c>
      <c r="AH106">
        <v>8</v>
      </c>
      <c r="AI106" s="50">
        <v>50</v>
      </c>
      <c r="AJ106">
        <v>0.5</v>
      </c>
      <c r="AK106">
        <v>987.86573496655899</v>
      </c>
      <c r="AL106">
        <v>59834.614667830501</v>
      </c>
    </row>
    <row r="107" spans="1:38" x14ac:dyDescent="0.35">
      <c r="A107" t="s">
        <v>110</v>
      </c>
      <c r="B107" t="s">
        <v>111</v>
      </c>
      <c r="C107" t="s">
        <v>237</v>
      </c>
      <c r="D107" t="s">
        <v>113</v>
      </c>
      <c r="E107" t="s">
        <v>114</v>
      </c>
      <c r="F107" t="s">
        <v>91</v>
      </c>
      <c r="G107" t="s">
        <v>92</v>
      </c>
      <c r="H107" s="49" t="s">
        <v>458</v>
      </c>
      <c r="I107" s="50">
        <v>35803.529992999996</v>
      </c>
      <c r="J107" t="s">
        <v>3</v>
      </c>
      <c r="K107" t="s">
        <v>115</v>
      </c>
      <c r="L107" t="s">
        <v>116</v>
      </c>
      <c r="M107" s="16" t="s">
        <v>125</v>
      </c>
      <c r="N107" s="16">
        <v>73</v>
      </c>
      <c r="O107" s="51">
        <v>-68.438670000000002</v>
      </c>
      <c r="P107" s="51">
        <v>5.81419</v>
      </c>
      <c r="Q107">
        <v>10</v>
      </c>
      <c r="R107" t="s">
        <v>117</v>
      </c>
      <c r="S107" t="s">
        <v>118</v>
      </c>
      <c r="T107" t="s">
        <v>98</v>
      </c>
      <c r="U107" t="s">
        <v>119</v>
      </c>
      <c r="V107" s="52" t="s">
        <v>529</v>
      </c>
      <c r="W107" s="52" t="s">
        <v>530</v>
      </c>
      <c r="X107" s="52" t="s">
        <v>531</v>
      </c>
      <c r="Y107" t="s">
        <v>138</v>
      </c>
      <c r="Z107" t="s">
        <v>121</v>
      </c>
      <c r="AA107">
        <v>2016</v>
      </c>
      <c r="AB107" t="s">
        <v>104</v>
      </c>
      <c r="AC107">
        <v>2016</v>
      </c>
      <c r="AD107" t="s">
        <v>50</v>
      </c>
      <c r="AE107" t="s">
        <v>105</v>
      </c>
      <c r="AF107" t="s">
        <v>123</v>
      </c>
      <c r="AG107">
        <v>96</v>
      </c>
      <c r="AH107">
        <v>9</v>
      </c>
      <c r="AI107" s="50">
        <v>50</v>
      </c>
      <c r="AJ107">
        <v>0.5</v>
      </c>
      <c r="AK107">
        <v>988.71544541223102</v>
      </c>
      <c r="AL107">
        <v>89358.957102913395</v>
      </c>
    </row>
    <row r="108" spans="1:38" x14ac:dyDescent="0.35">
      <c r="A108" t="s">
        <v>110</v>
      </c>
      <c r="B108" t="s">
        <v>111</v>
      </c>
      <c r="C108" t="s">
        <v>238</v>
      </c>
      <c r="D108" t="s">
        <v>113</v>
      </c>
      <c r="E108" t="s">
        <v>114</v>
      </c>
      <c r="F108" t="s">
        <v>91</v>
      </c>
      <c r="G108" t="s">
        <v>92</v>
      </c>
      <c r="H108" s="49" t="s">
        <v>458</v>
      </c>
      <c r="I108" s="50">
        <v>35804.529992999996</v>
      </c>
      <c r="J108" t="s">
        <v>3</v>
      </c>
      <c r="K108" t="s">
        <v>115</v>
      </c>
      <c r="L108" t="s">
        <v>116</v>
      </c>
      <c r="M108" s="16" t="s">
        <v>125</v>
      </c>
      <c r="N108" s="16">
        <v>73</v>
      </c>
      <c r="O108" s="51">
        <v>-68.438670000000002</v>
      </c>
      <c r="P108" s="51">
        <v>5.81419</v>
      </c>
      <c r="Q108">
        <v>10</v>
      </c>
      <c r="R108" t="s">
        <v>117</v>
      </c>
      <c r="S108" t="s">
        <v>118</v>
      </c>
      <c r="T108" t="s">
        <v>98</v>
      </c>
      <c r="U108" t="s">
        <v>119</v>
      </c>
      <c r="V108" s="52" t="s">
        <v>529</v>
      </c>
      <c r="W108" s="52" t="s">
        <v>532</v>
      </c>
      <c r="X108" s="52" t="s">
        <v>533</v>
      </c>
      <c r="Y108" t="s">
        <v>156</v>
      </c>
      <c r="Z108" t="s">
        <v>121</v>
      </c>
      <c r="AA108">
        <v>2016</v>
      </c>
      <c r="AB108" t="s">
        <v>104</v>
      </c>
      <c r="AC108">
        <v>2016</v>
      </c>
      <c r="AD108" t="s">
        <v>50</v>
      </c>
      <c r="AE108" t="s">
        <v>105</v>
      </c>
      <c r="AF108" t="s">
        <v>123</v>
      </c>
      <c r="AG108">
        <v>97</v>
      </c>
      <c r="AH108">
        <v>26</v>
      </c>
      <c r="AI108" s="50">
        <v>50</v>
      </c>
      <c r="AJ108">
        <v>0.5</v>
      </c>
      <c r="AK108">
        <v>988.71544541223102</v>
      </c>
      <c r="AL108">
        <v>89358.957102913395</v>
      </c>
    </row>
    <row r="109" spans="1:38" x14ac:dyDescent="0.35">
      <c r="A109" t="s">
        <v>110</v>
      </c>
      <c r="B109" t="s">
        <v>111</v>
      </c>
      <c r="C109" t="s">
        <v>239</v>
      </c>
      <c r="D109" t="s">
        <v>113</v>
      </c>
      <c r="E109" t="s">
        <v>114</v>
      </c>
      <c r="F109" t="s">
        <v>91</v>
      </c>
      <c r="G109" t="s">
        <v>92</v>
      </c>
      <c r="H109" s="49" t="s">
        <v>458</v>
      </c>
      <c r="I109" s="50">
        <v>35805.529992999996</v>
      </c>
      <c r="J109" t="s">
        <v>3</v>
      </c>
      <c r="K109" t="s">
        <v>115</v>
      </c>
      <c r="L109" t="s">
        <v>116</v>
      </c>
      <c r="M109" s="16" t="s">
        <v>125</v>
      </c>
      <c r="N109" s="16">
        <v>73</v>
      </c>
      <c r="O109" s="51">
        <v>-68.438670000000002</v>
      </c>
      <c r="P109" s="51">
        <v>5.81419</v>
      </c>
      <c r="Q109">
        <v>10</v>
      </c>
      <c r="R109" t="s">
        <v>117</v>
      </c>
      <c r="S109" t="s">
        <v>118</v>
      </c>
      <c r="T109" t="s">
        <v>98</v>
      </c>
      <c r="U109" t="s">
        <v>119</v>
      </c>
      <c r="V109" s="52" t="s">
        <v>534</v>
      </c>
      <c r="W109" s="52" t="s">
        <v>535</v>
      </c>
      <c r="X109" s="52" t="s">
        <v>567</v>
      </c>
      <c r="Y109" t="s">
        <v>214</v>
      </c>
      <c r="Z109" t="s">
        <v>121</v>
      </c>
      <c r="AA109">
        <v>2016</v>
      </c>
      <c r="AB109" t="s">
        <v>104</v>
      </c>
      <c r="AC109">
        <v>2016</v>
      </c>
      <c r="AD109" t="s">
        <v>50</v>
      </c>
      <c r="AE109" t="s">
        <v>105</v>
      </c>
      <c r="AF109" t="s">
        <v>123</v>
      </c>
      <c r="AG109">
        <v>98</v>
      </c>
      <c r="AH109">
        <v>1</v>
      </c>
      <c r="AI109" s="50">
        <v>50</v>
      </c>
      <c r="AJ109">
        <v>0.5</v>
      </c>
      <c r="AK109">
        <v>988.71544541223102</v>
      </c>
      <c r="AL109">
        <v>89358.957102913395</v>
      </c>
    </row>
    <row r="110" spans="1:38" x14ac:dyDescent="0.35">
      <c r="A110" t="s">
        <v>110</v>
      </c>
      <c r="B110" t="s">
        <v>111</v>
      </c>
      <c r="C110" t="s">
        <v>240</v>
      </c>
      <c r="D110" t="s">
        <v>113</v>
      </c>
      <c r="E110" t="s">
        <v>114</v>
      </c>
      <c r="F110" t="s">
        <v>91</v>
      </c>
      <c r="G110" t="s">
        <v>92</v>
      </c>
      <c r="H110" s="49" t="s">
        <v>458</v>
      </c>
      <c r="I110" s="50">
        <v>35806.529992999996</v>
      </c>
      <c r="J110" t="s">
        <v>3</v>
      </c>
      <c r="K110" t="s">
        <v>115</v>
      </c>
      <c r="L110" t="s">
        <v>116</v>
      </c>
      <c r="M110" s="16" t="s">
        <v>125</v>
      </c>
      <c r="N110" s="16">
        <v>73</v>
      </c>
      <c r="O110" s="51">
        <v>-68.438670000000002</v>
      </c>
      <c r="P110" s="51">
        <v>5.81419</v>
      </c>
      <c r="Q110">
        <v>10</v>
      </c>
      <c r="R110" t="s">
        <v>117</v>
      </c>
      <c r="S110" t="s">
        <v>118</v>
      </c>
      <c r="T110" t="s">
        <v>98</v>
      </c>
      <c r="U110" t="s">
        <v>119</v>
      </c>
      <c r="V110" s="52" t="s">
        <v>529</v>
      </c>
      <c r="W110" s="52" t="s">
        <v>571</v>
      </c>
      <c r="X110" s="52" t="s">
        <v>572</v>
      </c>
      <c r="Y110" t="s">
        <v>285</v>
      </c>
      <c r="Z110" t="s">
        <v>121</v>
      </c>
      <c r="AA110">
        <v>2016</v>
      </c>
      <c r="AB110" t="s">
        <v>104</v>
      </c>
      <c r="AC110">
        <v>2016</v>
      </c>
      <c r="AD110" t="s">
        <v>50</v>
      </c>
      <c r="AE110" t="s">
        <v>105</v>
      </c>
      <c r="AF110" t="s">
        <v>123</v>
      </c>
      <c r="AG110">
        <v>99</v>
      </c>
      <c r="AH110">
        <v>1</v>
      </c>
      <c r="AI110" s="50">
        <v>50</v>
      </c>
      <c r="AJ110">
        <v>0.5</v>
      </c>
      <c r="AK110">
        <v>988.71544541223102</v>
      </c>
      <c r="AL110">
        <v>89358.957102913395</v>
      </c>
    </row>
    <row r="111" spans="1:38" x14ac:dyDescent="0.35">
      <c r="A111" t="s">
        <v>110</v>
      </c>
      <c r="B111" t="s">
        <v>111</v>
      </c>
      <c r="C111" t="s">
        <v>241</v>
      </c>
      <c r="D111" t="s">
        <v>113</v>
      </c>
      <c r="E111" t="s">
        <v>114</v>
      </c>
      <c r="F111" t="s">
        <v>91</v>
      </c>
      <c r="G111" t="s">
        <v>92</v>
      </c>
      <c r="H111" s="49" t="s">
        <v>458</v>
      </c>
      <c r="I111" s="50">
        <v>35807.529992999996</v>
      </c>
      <c r="J111" t="s">
        <v>3</v>
      </c>
      <c r="K111" t="s">
        <v>115</v>
      </c>
      <c r="L111" t="s">
        <v>116</v>
      </c>
      <c r="M111" s="16" t="s">
        <v>125</v>
      </c>
      <c r="N111" s="16">
        <v>73</v>
      </c>
      <c r="O111" s="51">
        <v>-68.438670000000002</v>
      </c>
      <c r="P111" s="51">
        <v>5.81419</v>
      </c>
      <c r="Q111">
        <v>10</v>
      </c>
      <c r="R111" t="s">
        <v>117</v>
      </c>
      <c r="S111" t="s">
        <v>118</v>
      </c>
      <c r="T111" t="s">
        <v>98</v>
      </c>
      <c r="U111" t="s">
        <v>119</v>
      </c>
      <c r="V111" s="52" t="s">
        <v>557</v>
      </c>
      <c r="W111" s="52" t="s">
        <v>558</v>
      </c>
      <c r="X111" s="52" t="s">
        <v>574</v>
      </c>
      <c r="Y111" t="s">
        <v>166</v>
      </c>
      <c r="Z111" t="s">
        <v>121</v>
      </c>
      <c r="AA111">
        <v>2016</v>
      </c>
      <c r="AB111" t="s">
        <v>104</v>
      </c>
      <c r="AC111">
        <v>2016</v>
      </c>
      <c r="AD111" t="s">
        <v>50</v>
      </c>
      <c r="AE111" t="s">
        <v>105</v>
      </c>
      <c r="AF111" t="s">
        <v>123</v>
      </c>
      <c r="AG111">
        <v>100</v>
      </c>
      <c r="AH111">
        <v>1</v>
      </c>
      <c r="AI111" s="50">
        <v>50</v>
      </c>
      <c r="AJ111">
        <v>0.5</v>
      </c>
      <c r="AK111">
        <v>988.71544541223102</v>
      </c>
      <c r="AL111">
        <v>89358.957102913395</v>
      </c>
    </row>
    <row r="112" spans="1:38" x14ac:dyDescent="0.35">
      <c r="A112" t="s">
        <v>110</v>
      </c>
      <c r="B112" t="s">
        <v>111</v>
      </c>
      <c r="C112" t="s">
        <v>242</v>
      </c>
      <c r="D112" t="s">
        <v>113</v>
      </c>
      <c r="E112" t="s">
        <v>114</v>
      </c>
      <c r="F112" t="s">
        <v>91</v>
      </c>
      <c r="G112" t="s">
        <v>92</v>
      </c>
      <c r="H112" s="49" t="s">
        <v>458</v>
      </c>
      <c r="I112" s="50">
        <v>35808.529992999996</v>
      </c>
      <c r="J112" t="s">
        <v>3</v>
      </c>
      <c r="K112" t="s">
        <v>115</v>
      </c>
      <c r="L112" t="s">
        <v>116</v>
      </c>
      <c r="M112" s="16" t="s">
        <v>125</v>
      </c>
      <c r="N112" s="16">
        <v>73</v>
      </c>
      <c r="O112" s="51">
        <v>-68.438670000000002</v>
      </c>
      <c r="P112" s="51">
        <v>5.81419</v>
      </c>
      <c r="Q112">
        <v>10</v>
      </c>
      <c r="R112" t="s">
        <v>117</v>
      </c>
      <c r="S112" t="s">
        <v>118</v>
      </c>
      <c r="T112" t="s">
        <v>98</v>
      </c>
      <c r="U112" t="s">
        <v>119</v>
      </c>
      <c r="V112" s="52" t="s">
        <v>575</v>
      </c>
      <c r="W112" s="52" t="s">
        <v>576</v>
      </c>
      <c r="X112" s="52" t="s">
        <v>577</v>
      </c>
      <c r="Y112" t="s">
        <v>145</v>
      </c>
      <c r="Z112" t="s">
        <v>121</v>
      </c>
      <c r="AA112">
        <v>2016</v>
      </c>
      <c r="AB112" t="s">
        <v>104</v>
      </c>
      <c r="AC112">
        <v>2016</v>
      </c>
      <c r="AD112" t="s">
        <v>50</v>
      </c>
      <c r="AE112" t="s">
        <v>105</v>
      </c>
      <c r="AF112" t="s">
        <v>123</v>
      </c>
      <c r="AG112">
        <v>101</v>
      </c>
      <c r="AH112">
        <v>2</v>
      </c>
      <c r="AI112" s="50">
        <v>50</v>
      </c>
      <c r="AJ112">
        <v>0.5</v>
      </c>
      <c r="AK112">
        <v>988.71544541223102</v>
      </c>
      <c r="AL112">
        <v>89358.957102913395</v>
      </c>
    </row>
    <row r="113" spans="1:38" x14ac:dyDescent="0.35">
      <c r="A113" t="s">
        <v>110</v>
      </c>
      <c r="B113" t="s">
        <v>111</v>
      </c>
      <c r="C113" t="s">
        <v>243</v>
      </c>
      <c r="D113" t="s">
        <v>113</v>
      </c>
      <c r="E113" t="s">
        <v>114</v>
      </c>
      <c r="F113" t="s">
        <v>91</v>
      </c>
      <c r="G113" t="s">
        <v>92</v>
      </c>
      <c r="H113" s="49" t="s">
        <v>458</v>
      </c>
      <c r="I113" s="50">
        <v>35809.529992999996</v>
      </c>
      <c r="J113" t="s">
        <v>3</v>
      </c>
      <c r="K113" t="s">
        <v>115</v>
      </c>
      <c r="L113" t="s">
        <v>116</v>
      </c>
      <c r="M113" s="16" t="s">
        <v>125</v>
      </c>
      <c r="N113" s="16">
        <v>73</v>
      </c>
      <c r="O113" s="51">
        <v>-68.438670000000002</v>
      </c>
      <c r="P113" s="51">
        <v>5.81419</v>
      </c>
      <c r="Q113">
        <v>10</v>
      </c>
      <c r="R113" t="s">
        <v>117</v>
      </c>
      <c r="S113" t="s">
        <v>118</v>
      </c>
      <c r="T113" t="s">
        <v>98</v>
      </c>
      <c r="U113" t="s">
        <v>119</v>
      </c>
      <c r="V113" s="52" t="s">
        <v>560</v>
      </c>
      <c r="W113" s="52" t="s">
        <v>565</v>
      </c>
      <c r="X113" s="52" t="s">
        <v>578</v>
      </c>
      <c r="Y113" t="s">
        <v>130</v>
      </c>
      <c r="Z113" t="s">
        <v>121</v>
      </c>
      <c r="AA113">
        <v>2016</v>
      </c>
      <c r="AB113" t="s">
        <v>104</v>
      </c>
      <c r="AC113">
        <v>2016</v>
      </c>
      <c r="AD113" t="s">
        <v>50</v>
      </c>
      <c r="AE113" t="s">
        <v>105</v>
      </c>
      <c r="AF113" t="s">
        <v>123</v>
      </c>
      <c r="AG113">
        <v>102</v>
      </c>
      <c r="AH113">
        <v>5</v>
      </c>
      <c r="AI113" s="50">
        <v>50</v>
      </c>
      <c r="AJ113">
        <v>0.5</v>
      </c>
      <c r="AK113">
        <v>988.71544541223102</v>
      </c>
      <c r="AL113">
        <v>89358.957102913395</v>
      </c>
    </row>
    <row r="114" spans="1:38" x14ac:dyDescent="0.35">
      <c r="A114" t="s">
        <v>110</v>
      </c>
      <c r="B114" t="s">
        <v>111</v>
      </c>
      <c r="C114" t="s">
        <v>244</v>
      </c>
      <c r="D114" t="s">
        <v>113</v>
      </c>
      <c r="E114" t="s">
        <v>114</v>
      </c>
      <c r="F114" t="s">
        <v>91</v>
      </c>
      <c r="G114" t="s">
        <v>92</v>
      </c>
      <c r="H114" s="49" t="s">
        <v>458</v>
      </c>
      <c r="I114" s="50">
        <v>35810.529992999996</v>
      </c>
      <c r="J114" t="s">
        <v>3</v>
      </c>
      <c r="K114" t="s">
        <v>115</v>
      </c>
      <c r="L114" t="s">
        <v>116</v>
      </c>
      <c r="M114" s="16" t="s">
        <v>125</v>
      </c>
      <c r="N114" s="16">
        <v>81</v>
      </c>
      <c r="O114" s="51">
        <v>-68.156419999999997</v>
      </c>
      <c r="P114" s="51">
        <v>5.8074700000000004</v>
      </c>
      <c r="Q114">
        <v>10</v>
      </c>
      <c r="R114" t="s">
        <v>117</v>
      </c>
      <c r="S114" t="s">
        <v>118</v>
      </c>
      <c r="T114" t="s">
        <v>135</v>
      </c>
      <c r="V114" s="52" t="s">
        <v>515</v>
      </c>
      <c r="W114" s="52" t="s">
        <v>6</v>
      </c>
      <c r="X114" s="52" t="s">
        <v>107</v>
      </c>
      <c r="Y114" t="s">
        <v>6</v>
      </c>
      <c r="Z114" t="s">
        <v>121</v>
      </c>
      <c r="AA114">
        <v>2016</v>
      </c>
      <c r="AB114" t="s">
        <v>122</v>
      </c>
      <c r="AC114">
        <v>2016</v>
      </c>
      <c r="AD114" t="s">
        <v>50</v>
      </c>
      <c r="AE114" t="s">
        <v>105</v>
      </c>
      <c r="AF114" t="s">
        <v>123</v>
      </c>
      <c r="AG114">
        <v>103</v>
      </c>
      <c r="AH114">
        <v>1</v>
      </c>
      <c r="AI114" s="50">
        <v>50</v>
      </c>
      <c r="AJ114">
        <v>0.5</v>
      </c>
      <c r="AK114">
        <v>987.92643543289205</v>
      </c>
      <c r="AL114">
        <v>61634.410099647503</v>
      </c>
    </row>
    <row r="115" spans="1:38" x14ac:dyDescent="0.35">
      <c r="A115" t="s">
        <v>110</v>
      </c>
      <c r="B115" t="s">
        <v>111</v>
      </c>
      <c r="C115" t="s">
        <v>245</v>
      </c>
      <c r="D115" t="s">
        <v>113</v>
      </c>
      <c r="E115" t="s">
        <v>114</v>
      </c>
      <c r="F115" t="s">
        <v>91</v>
      </c>
      <c r="G115" t="s">
        <v>92</v>
      </c>
      <c r="H115" s="49" t="s">
        <v>458</v>
      </c>
      <c r="I115" s="50">
        <v>35811.529992999996</v>
      </c>
      <c r="J115" t="s">
        <v>3</v>
      </c>
      <c r="K115" t="s">
        <v>115</v>
      </c>
      <c r="L115" t="s">
        <v>116</v>
      </c>
      <c r="M115" s="16" t="s">
        <v>125</v>
      </c>
      <c r="N115" s="16">
        <v>81</v>
      </c>
      <c r="O115" s="51">
        <v>-68.156419999999997</v>
      </c>
      <c r="P115" s="51">
        <v>5.8074700000000004</v>
      </c>
      <c r="Q115">
        <v>10</v>
      </c>
      <c r="R115" t="s">
        <v>117</v>
      </c>
      <c r="S115" t="s">
        <v>118</v>
      </c>
      <c r="T115" t="s">
        <v>135</v>
      </c>
      <c r="V115" s="52" t="s">
        <v>516</v>
      </c>
      <c r="W115" s="52" t="s">
        <v>517</v>
      </c>
      <c r="X115" s="52" t="s">
        <v>518</v>
      </c>
      <c r="Y115" t="s">
        <v>136</v>
      </c>
      <c r="Z115" t="s">
        <v>121</v>
      </c>
      <c r="AA115">
        <v>2016</v>
      </c>
      <c r="AB115" t="s">
        <v>122</v>
      </c>
      <c r="AC115">
        <v>2016</v>
      </c>
      <c r="AD115" t="s">
        <v>50</v>
      </c>
      <c r="AE115" t="s">
        <v>105</v>
      </c>
      <c r="AF115" t="s">
        <v>123</v>
      </c>
      <c r="AG115">
        <v>104</v>
      </c>
      <c r="AH115">
        <v>1</v>
      </c>
      <c r="AI115" s="50">
        <v>50</v>
      </c>
      <c r="AJ115">
        <v>0.5</v>
      </c>
      <c r="AK115">
        <v>987.92643543289205</v>
      </c>
      <c r="AL115">
        <v>61634.410099647503</v>
      </c>
    </row>
    <row r="116" spans="1:38" x14ac:dyDescent="0.35">
      <c r="A116" t="s">
        <v>110</v>
      </c>
      <c r="B116" t="s">
        <v>111</v>
      </c>
      <c r="C116" t="s">
        <v>246</v>
      </c>
      <c r="D116" t="s">
        <v>113</v>
      </c>
      <c r="E116" t="s">
        <v>114</v>
      </c>
      <c r="F116" t="s">
        <v>91</v>
      </c>
      <c r="G116" t="s">
        <v>92</v>
      </c>
      <c r="H116" s="49" t="s">
        <v>458</v>
      </c>
      <c r="I116" s="50">
        <v>35812.529992999996</v>
      </c>
      <c r="J116" t="s">
        <v>3</v>
      </c>
      <c r="K116" t="s">
        <v>115</v>
      </c>
      <c r="L116" t="s">
        <v>116</v>
      </c>
      <c r="M116" s="16" t="s">
        <v>125</v>
      </c>
      <c r="N116" s="16">
        <v>81</v>
      </c>
      <c r="O116" s="51">
        <v>-68.156419999999997</v>
      </c>
      <c r="P116" s="51">
        <v>5.8074700000000004</v>
      </c>
      <c r="Q116">
        <v>10</v>
      </c>
      <c r="R116" t="s">
        <v>117</v>
      </c>
      <c r="S116" t="s">
        <v>118</v>
      </c>
      <c r="T116" t="s">
        <v>135</v>
      </c>
      <c r="V116" s="52" t="s">
        <v>529</v>
      </c>
      <c r="W116" s="52" t="s">
        <v>530</v>
      </c>
      <c r="X116" s="52" t="s">
        <v>531</v>
      </c>
      <c r="Y116" t="s">
        <v>138</v>
      </c>
      <c r="Z116" t="s">
        <v>121</v>
      </c>
      <c r="AA116">
        <v>2016</v>
      </c>
      <c r="AB116" t="s">
        <v>122</v>
      </c>
      <c r="AC116">
        <v>2016</v>
      </c>
      <c r="AD116" t="s">
        <v>50</v>
      </c>
      <c r="AE116" t="s">
        <v>105</v>
      </c>
      <c r="AF116" t="s">
        <v>123</v>
      </c>
      <c r="AG116">
        <v>105</v>
      </c>
      <c r="AH116">
        <v>5</v>
      </c>
      <c r="AI116" s="50">
        <v>50</v>
      </c>
      <c r="AJ116">
        <v>0.5</v>
      </c>
      <c r="AK116">
        <v>987.92643543289205</v>
      </c>
      <c r="AL116">
        <v>61634.410099647503</v>
      </c>
    </row>
    <row r="117" spans="1:38" x14ac:dyDescent="0.35">
      <c r="A117" t="s">
        <v>110</v>
      </c>
      <c r="B117" t="s">
        <v>111</v>
      </c>
      <c r="C117" t="s">
        <v>247</v>
      </c>
      <c r="D117" t="s">
        <v>113</v>
      </c>
      <c r="E117" t="s">
        <v>114</v>
      </c>
      <c r="F117" t="s">
        <v>91</v>
      </c>
      <c r="G117" t="s">
        <v>92</v>
      </c>
      <c r="H117" s="49" t="s">
        <v>458</v>
      </c>
      <c r="I117" s="50">
        <v>35813.529992999996</v>
      </c>
      <c r="J117" t="s">
        <v>3</v>
      </c>
      <c r="K117" t="s">
        <v>115</v>
      </c>
      <c r="L117" t="s">
        <v>116</v>
      </c>
      <c r="M117" s="16" t="s">
        <v>125</v>
      </c>
      <c r="N117" s="16">
        <v>81</v>
      </c>
      <c r="O117" s="51">
        <v>-68.156419999999997</v>
      </c>
      <c r="P117" s="51">
        <v>5.8074700000000004</v>
      </c>
      <c r="Q117">
        <v>10</v>
      </c>
      <c r="R117" t="s">
        <v>117</v>
      </c>
      <c r="S117" t="s">
        <v>118</v>
      </c>
      <c r="T117" t="s">
        <v>135</v>
      </c>
      <c r="V117" s="52" t="s">
        <v>529</v>
      </c>
      <c r="W117" s="52" t="s">
        <v>532</v>
      </c>
      <c r="X117" s="52" t="s">
        <v>533</v>
      </c>
      <c r="Y117" t="s">
        <v>156</v>
      </c>
      <c r="Z117" t="s">
        <v>121</v>
      </c>
      <c r="AA117">
        <v>2016</v>
      </c>
      <c r="AB117" t="s">
        <v>122</v>
      </c>
      <c r="AC117">
        <v>2016</v>
      </c>
      <c r="AD117" t="s">
        <v>50</v>
      </c>
      <c r="AE117" t="s">
        <v>105</v>
      </c>
      <c r="AF117" t="s">
        <v>123</v>
      </c>
      <c r="AG117">
        <v>106</v>
      </c>
      <c r="AH117">
        <v>8</v>
      </c>
      <c r="AI117" s="50">
        <v>50</v>
      </c>
      <c r="AJ117">
        <v>0.5</v>
      </c>
      <c r="AK117">
        <v>987.92643543289205</v>
      </c>
      <c r="AL117">
        <v>61634.410099647503</v>
      </c>
    </row>
    <row r="118" spans="1:38" x14ac:dyDescent="0.35">
      <c r="A118" t="s">
        <v>110</v>
      </c>
      <c r="B118" t="s">
        <v>111</v>
      </c>
      <c r="C118" t="s">
        <v>248</v>
      </c>
      <c r="D118" t="s">
        <v>113</v>
      </c>
      <c r="E118" t="s">
        <v>114</v>
      </c>
      <c r="F118" t="s">
        <v>91</v>
      </c>
      <c r="G118" t="s">
        <v>92</v>
      </c>
      <c r="H118" s="49" t="s">
        <v>458</v>
      </c>
      <c r="I118" s="50">
        <v>35814.529992999996</v>
      </c>
      <c r="J118" t="s">
        <v>3</v>
      </c>
      <c r="K118" t="s">
        <v>115</v>
      </c>
      <c r="L118" t="s">
        <v>116</v>
      </c>
      <c r="M118" s="16" t="s">
        <v>125</v>
      </c>
      <c r="N118" s="16">
        <v>81</v>
      </c>
      <c r="O118" s="51">
        <v>-68.156419999999997</v>
      </c>
      <c r="P118" s="51">
        <v>5.8074700000000004</v>
      </c>
      <c r="Q118">
        <v>10</v>
      </c>
      <c r="R118" t="s">
        <v>117</v>
      </c>
      <c r="S118" t="s">
        <v>118</v>
      </c>
      <c r="T118" t="s">
        <v>135</v>
      </c>
      <c r="V118" s="52" t="s">
        <v>509</v>
      </c>
      <c r="W118" s="52" t="s">
        <v>101</v>
      </c>
      <c r="X118" s="52" t="s">
        <v>102</v>
      </c>
      <c r="Y118" t="s">
        <v>103</v>
      </c>
      <c r="Z118" t="s">
        <v>121</v>
      </c>
      <c r="AA118">
        <v>2016</v>
      </c>
      <c r="AB118" t="s">
        <v>122</v>
      </c>
      <c r="AC118">
        <v>2016</v>
      </c>
      <c r="AD118" t="s">
        <v>50</v>
      </c>
      <c r="AE118" t="s">
        <v>105</v>
      </c>
      <c r="AF118" t="s">
        <v>123</v>
      </c>
      <c r="AG118">
        <v>107</v>
      </c>
      <c r="AH118">
        <v>1</v>
      </c>
      <c r="AI118" s="50">
        <v>50</v>
      </c>
      <c r="AJ118">
        <v>0.5</v>
      </c>
      <c r="AK118">
        <v>987.92643543289205</v>
      </c>
      <c r="AL118">
        <v>61634.410099647503</v>
      </c>
    </row>
    <row r="119" spans="1:38" x14ac:dyDescent="0.35">
      <c r="A119" t="s">
        <v>110</v>
      </c>
      <c r="B119" t="s">
        <v>111</v>
      </c>
      <c r="C119" t="s">
        <v>249</v>
      </c>
      <c r="D119" t="s">
        <v>113</v>
      </c>
      <c r="E119" t="s">
        <v>114</v>
      </c>
      <c r="F119" t="s">
        <v>91</v>
      </c>
      <c r="G119" t="s">
        <v>92</v>
      </c>
      <c r="H119" s="49" t="s">
        <v>458</v>
      </c>
      <c r="I119" s="50">
        <v>35815.529992999996</v>
      </c>
      <c r="J119" t="s">
        <v>3</v>
      </c>
      <c r="K119" t="s">
        <v>115</v>
      </c>
      <c r="L119" t="s">
        <v>116</v>
      </c>
      <c r="M119" s="16" t="s">
        <v>125</v>
      </c>
      <c r="N119" s="16">
        <v>81</v>
      </c>
      <c r="O119" s="51">
        <v>-68.156419999999997</v>
      </c>
      <c r="P119" s="51">
        <v>5.8074700000000004</v>
      </c>
      <c r="Q119">
        <v>10</v>
      </c>
      <c r="R119" t="s">
        <v>117</v>
      </c>
      <c r="S119" t="s">
        <v>118</v>
      </c>
      <c r="T119" t="s">
        <v>135</v>
      </c>
      <c r="V119" s="52" t="s">
        <v>503</v>
      </c>
      <c r="W119" s="52" t="s">
        <v>552</v>
      </c>
      <c r="X119" s="52" t="s">
        <v>553</v>
      </c>
      <c r="Y119" t="s">
        <v>484</v>
      </c>
      <c r="Z119" t="s">
        <v>121</v>
      </c>
      <c r="AA119">
        <v>2016</v>
      </c>
      <c r="AB119" t="s">
        <v>122</v>
      </c>
      <c r="AC119">
        <v>2016</v>
      </c>
      <c r="AD119" t="s">
        <v>50</v>
      </c>
      <c r="AE119" t="s">
        <v>105</v>
      </c>
      <c r="AF119" t="s">
        <v>123</v>
      </c>
      <c r="AG119">
        <v>108</v>
      </c>
      <c r="AH119">
        <v>1</v>
      </c>
      <c r="AI119" s="50">
        <v>50</v>
      </c>
      <c r="AJ119">
        <v>0.5</v>
      </c>
      <c r="AK119">
        <v>987.92643543289205</v>
      </c>
      <c r="AL119">
        <v>61634.410099647503</v>
      </c>
    </row>
    <row r="120" spans="1:38" x14ac:dyDescent="0.35">
      <c r="A120" t="s">
        <v>110</v>
      </c>
      <c r="B120" t="s">
        <v>111</v>
      </c>
      <c r="C120" t="s">
        <v>250</v>
      </c>
      <c r="D120" t="s">
        <v>113</v>
      </c>
      <c r="E120" t="s">
        <v>114</v>
      </c>
      <c r="F120" t="s">
        <v>91</v>
      </c>
      <c r="G120" t="s">
        <v>92</v>
      </c>
      <c r="H120" s="49" t="s">
        <v>458</v>
      </c>
      <c r="I120" s="50">
        <v>35816.529992999996</v>
      </c>
      <c r="J120" t="s">
        <v>3</v>
      </c>
      <c r="K120" t="s">
        <v>115</v>
      </c>
      <c r="L120" t="s">
        <v>116</v>
      </c>
      <c r="M120" s="16" t="s">
        <v>125</v>
      </c>
      <c r="N120" s="16">
        <v>81</v>
      </c>
      <c r="O120" s="51">
        <v>-68.156419999999997</v>
      </c>
      <c r="P120" s="51">
        <v>5.8074700000000004</v>
      </c>
      <c r="Q120">
        <v>10</v>
      </c>
      <c r="R120" t="s">
        <v>117</v>
      </c>
      <c r="S120" t="s">
        <v>118</v>
      </c>
      <c r="T120" t="s">
        <v>135</v>
      </c>
      <c r="V120" s="52" t="s">
        <v>509</v>
      </c>
      <c r="W120" s="52" t="s">
        <v>101</v>
      </c>
      <c r="X120" s="52" t="s">
        <v>569</v>
      </c>
      <c r="Y120" t="s">
        <v>126</v>
      </c>
      <c r="Z120" t="s">
        <v>121</v>
      </c>
      <c r="AA120">
        <v>2016</v>
      </c>
      <c r="AB120" t="s">
        <v>122</v>
      </c>
      <c r="AC120">
        <v>2016</v>
      </c>
      <c r="AD120" t="s">
        <v>50</v>
      </c>
      <c r="AE120" t="s">
        <v>105</v>
      </c>
      <c r="AF120" t="s">
        <v>123</v>
      </c>
      <c r="AG120">
        <v>109</v>
      </c>
      <c r="AH120">
        <v>2</v>
      </c>
      <c r="AI120" s="50">
        <v>50</v>
      </c>
      <c r="AJ120">
        <v>0.5</v>
      </c>
      <c r="AK120">
        <v>987.92643543289205</v>
      </c>
      <c r="AL120">
        <v>61634.410099647503</v>
      </c>
    </row>
    <row r="121" spans="1:38" x14ac:dyDescent="0.35">
      <c r="A121" t="s">
        <v>110</v>
      </c>
      <c r="B121" t="s">
        <v>111</v>
      </c>
      <c r="C121" t="s">
        <v>251</v>
      </c>
      <c r="D121" t="s">
        <v>113</v>
      </c>
      <c r="E121" t="s">
        <v>114</v>
      </c>
      <c r="F121" t="s">
        <v>91</v>
      </c>
      <c r="G121" t="s">
        <v>92</v>
      </c>
      <c r="H121" s="49" t="s">
        <v>458</v>
      </c>
      <c r="I121" s="50">
        <v>35817.529992999996</v>
      </c>
      <c r="J121" t="s">
        <v>3</v>
      </c>
      <c r="K121" t="s">
        <v>115</v>
      </c>
      <c r="L121" t="s">
        <v>116</v>
      </c>
      <c r="M121" s="16" t="s">
        <v>125</v>
      </c>
      <c r="N121" s="16">
        <v>81</v>
      </c>
      <c r="O121" s="51">
        <v>-68.156419999999997</v>
      </c>
      <c r="P121" s="51">
        <v>5.8074700000000004</v>
      </c>
      <c r="Q121">
        <v>10</v>
      </c>
      <c r="R121" t="s">
        <v>117</v>
      </c>
      <c r="S121" t="s">
        <v>118</v>
      </c>
      <c r="T121" t="s">
        <v>135</v>
      </c>
      <c r="V121" s="52" t="s">
        <v>557</v>
      </c>
      <c r="W121" s="52" t="s">
        <v>558</v>
      </c>
      <c r="X121" s="52" t="s">
        <v>574</v>
      </c>
      <c r="Y121" t="s">
        <v>166</v>
      </c>
      <c r="Z121" t="s">
        <v>121</v>
      </c>
      <c r="AA121">
        <v>2016</v>
      </c>
      <c r="AB121" t="s">
        <v>122</v>
      </c>
      <c r="AC121">
        <v>2016</v>
      </c>
      <c r="AD121" t="s">
        <v>50</v>
      </c>
      <c r="AE121" t="s">
        <v>105</v>
      </c>
      <c r="AF121" t="s">
        <v>123</v>
      </c>
      <c r="AG121">
        <v>110</v>
      </c>
      <c r="AH121">
        <v>2</v>
      </c>
      <c r="AI121" s="50">
        <v>50</v>
      </c>
      <c r="AJ121">
        <v>0.5</v>
      </c>
      <c r="AK121">
        <v>987.92643543289205</v>
      </c>
      <c r="AL121">
        <v>61634.410099647503</v>
      </c>
    </row>
    <row r="122" spans="1:38" x14ac:dyDescent="0.35">
      <c r="A122" t="s">
        <v>110</v>
      </c>
      <c r="B122" t="s">
        <v>111</v>
      </c>
      <c r="C122" t="s">
        <v>252</v>
      </c>
      <c r="D122" t="s">
        <v>113</v>
      </c>
      <c r="E122" t="s">
        <v>114</v>
      </c>
      <c r="F122" t="s">
        <v>91</v>
      </c>
      <c r="G122" t="s">
        <v>92</v>
      </c>
      <c r="H122" s="49" t="s">
        <v>458</v>
      </c>
      <c r="I122" s="50">
        <v>35818.529992999996</v>
      </c>
      <c r="J122" t="s">
        <v>3</v>
      </c>
      <c r="K122" t="s">
        <v>115</v>
      </c>
      <c r="L122" t="s">
        <v>116</v>
      </c>
      <c r="M122" s="16" t="s">
        <v>125</v>
      </c>
      <c r="N122" s="16">
        <v>81</v>
      </c>
      <c r="O122" s="51">
        <v>-68.156419999999997</v>
      </c>
      <c r="P122" s="51">
        <v>5.8074700000000004</v>
      </c>
      <c r="Q122">
        <v>10</v>
      </c>
      <c r="R122" t="s">
        <v>117</v>
      </c>
      <c r="S122" t="s">
        <v>118</v>
      </c>
      <c r="T122" t="s">
        <v>135</v>
      </c>
      <c r="V122" s="52" t="s">
        <v>575</v>
      </c>
      <c r="W122" s="52" t="s">
        <v>576</v>
      </c>
      <c r="X122" s="52" t="s">
        <v>577</v>
      </c>
      <c r="Y122" t="s">
        <v>145</v>
      </c>
      <c r="Z122" t="s">
        <v>121</v>
      </c>
      <c r="AA122">
        <v>2016</v>
      </c>
      <c r="AB122" t="s">
        <v>122</v>
      </c>
      <c r="AC122">
        <v>2016</v>
      </c>
      <c r="AD122" t="s">
        <v>50</v>
      </c>
      <c r="AE122" t="s">
        <v>105</v>
      </c>
      <c r="AF122" t="s">
        <v>123</v>
      </c>
      <c r="AG122">
        <v>111</v>
      </c>
      <c r="AH122">
        <v>2</v>
      </c>
      <c r="AI122" s="50">
        <v>50</v>
      </c>
      <c r="AJ122">
        <v>0.5</v>
      </c>
      <c r="AK122">
        <v>987.92643543289205</v>
      </c>
      <c r="AL122">
        <v>61634.410099647503</v>
      </c>
    </row>
    <row r="123" spans="1:38" x14ac:dyDescent="0.35">
      <c r="A123" t="s">
        <v>110</v>
      </c>
      <c r="B123" t="s">
        <v>111</v>
      </c>
      <c r="C123" t="s">
        <v>253</v>
      </c>
      <c r="D123" t="s">
        <v>113</v>
      </c>
      <c r="E123" t="s">
        <v>114</v>
      </c>
      <c r="F123" t="s">
        <v>91</v>
      </c>
      <c r="G123" t="s">
        <v>92</v>
      </c>
      <c r="H123" s="49" t="s">
        <v>458</v>
      </c>
      <c r="I123" s="50">
        <v>35819.529992999996</v>
      </c>
      <c r="J123" t="s">
        <v>3</v>
      </c>
      <c r="K123" t="s">
        <v>115</v>
      </c>
      <c r="L123" t="s">
        <v>116</v>
      </c>
      <c r="M123" s="16" t="s">
        <v>125</v>
      </c>
      <c r="N123" s="16">
        <v>81</v>
      </c>
      <c r="O123" s="51">
        <v>-68.156419999999997</v>
      </c>
      <c r="P123" s="51">
        <v>5.8074700000000004</v>
      </c>
      <c r="Q123">
        <v>10</v>
      </c>
      <c r="R123" t="s">
        <v>117</v>
      </c>
      <c r="S123" t="s">
        <v>118</v>
      </c>
      <c r="T123" t="s">
        <v>135</v>
      </c>
      <c r="V123" s="52" t="s">
        <v>560</v>
      </c>
      <c r="W123" s="52" t="s">
        <v>565</v>
      </c>
      <c r="X123" s="52" t="s">
        <v>578</v>
      </c>
      <c r="Y123" t="s">
        <v>130</v>
      </c>
      <c r="Z123" t="s">
        <v>121</v>
      </c>
      <c r="AA123">
        <v>2016</v>
      </c>
      <c r="AB123" t="s">
        <v>122</v>
      </c>
      <c r="AC123">
        <v>2016</v>
      </c>
      <c r="AD123" t="s">
        <v>50</v>
      </c>
      <c r="AE123" t="s">
        <v>105</v>
      </c>
      <c r="AF123" t="s">
        <v>123</v>
      </c>
      <c r="AG123">
        <v>112</v>
      </c>
      <c r="AH123">
        <v>2</v>
      </c>
      <c r="AI123" s="50">
        <v>50</v>
      </c>
      <c r="AJ123">
        <v>0.5</v>
      </c>
      <c r="AK123">
        <v>987.92643543289205</v>
      </c>
      <c r="AL123">
        <v>61634.410099647503</v>
      </c>
    </row>
    <row r="124" spans="1:38" x14ac:dyDescent="0.35">
      <c r="A124" t="s">
        <v>110</v>
      </c>
      <c r="B124" t="s">
        <v>111</v>
      </c>
      <c r="C124" t="s">
        <v>254</v>
      </c>
      <c r="D124" t="s">
        <v>113</v>
      </c>
      <c r="E124" t="s">
        <v>114</v>
      </c>
      <c r="F124" t="s">
        <v>91</v>
      </c>
      <c r="G124" t="s">
        <v>92</v>
      </c>
      <c r="H124" s="49" t="s">
        <v>458</v>
      </c>
      <c r="I124" s="50">
        <v>35820.529992999996</v>
      </c>
      <c r="J124" t="s">
        <v>3</v>
      </c>
      <c r="K124" t="s">
        <v>115</v>
      </c>
      <c r="L124" t="s">
        <v>116</v>
      </c>
      <c r="M124" s="16" t="s">
        <v>125</v>
      </c>
      <c r="N124" s="16">
        <v>82</v>
      </c>
      <c r="O124" s="51">
        <v>-68.145390000000006</v>
      </c>
      <c r="P124" s="51">
        <v>5.8063599999999997</v>
      </c>
      <c r="Q124">
        <v>10</v>
      </c>
      <c r="R124" t="s">
        <v>117</v>
      </c>
      <c r="S124" t="s">
        <v>118</v>
      </c>
      <c r="T124" t="s">
        <v>135</v>
      </c>
      <c r="V124" s="52" t="s">
        <v>529</v>
      </c>
      <c r="W124" s="52" t="s">
        <v>530</v>
      </c>
      <c r="X124" s="52" t="s">
        <v>531</v>
      </c>
      <c r="Y124" t="s">
        <v>138</v>
      </c>
      <c r="Z124" t="s">
        <v>121</v>
      </c>
      <c r="AA124">
        <v>2016</v>
      </c>
      <c r="AB124" t="s">
        <v>122</v>
      </c>
      <c r="AC124">
        <v>2016</v>
      </c>
      <c r="AD124" t="s">
        <v>50</v>
      </c>
      <c r="AE124" t="s">
        <v>105</v>
      </c>
      <c r="AF124" t="s">
        <v>123</v>
      </c>
      <c r="AG124">
        <v>113</v>
      </c>
      <c r="AH124">
        <v>4</v>
      </c>
      <c r="AI124" s="50">
        <v>50</v>
      </c>
      <c r="AJ124">
        <v>0.5</v>
      </c>
      <c r="AK124">
        <v>987.92643543289205</v>
      </c>
      <c r="AL124">
        <v>60829.718708613596</v>
      </c>
    </row>
    <row r="125" spans="1:38" x14ac:dyDescent="0.35">
      <c r="A125" t="s">
        <v>110</v>
      </c>
      <c r="B125" t="s">
        <v>111</v>
      </c>
      <c r="C125" t="s">
        <v>255</v>
      </c>
      <c r="D125" t="s">
        <v>113</v>
      </c>
      <c r="E125" t="s">
        <v>114</v>
      </c>
      <c r="F125" t="s">
        <v>91</v>
      </c>
      <c r="G125" t="s">
        <v>92</v>
      </c>
      <c r="H125" s="49" t="s">
        <v>458</v>
      </c>
      <c r="I125" s="50">
        <v>35821.529992999996</v>
      </c>
      <c r="J125" t="s">
        <v>3</v>
      </c>
      <c r="K125" t="s">
        <v>115</v>
      </c>
      <c r="L125" t="s">
        <v>116</v>
      </c>
      <c r="M125" s="16" t="s">
        <v>125</v>
      </c>
      <c r="N125" s="16">
        <v>82</v>
      </c>
      <c r="O125" s="51">
        <v>-68.145390000000006</v>
      </c>
      <c r="P125" s="51">
        <v>5.8063599999999997</v>
      </c>
      <c r="Q125">
        <v>10</v>
      </c>
      <c r="R125" t="s">
        <v>117</v>
      </c>
      <c r="S125" t="s">
        <v>118</v>
      </c>
      <c r="T125" t="s">
        <v>135</v>
      </c>
      <c r="V125" s="52" t="s">
        <v>529</v>
      </c>
      <c r="W125" s="52" t="s">
        <v>532</v>
      </c>
      <c r="X125" s="52" t="s">
        <v>533</v>
      </c>
      <c r="Y125" t="s">
        <v>156</v>
      </c>
      <c r="Z125" t="s">
        <v>121</v>
      </c>
      <c r="AA125">
        <v>2016</v>
      </c>
      <c r="AB125" t="s">
        <v>122</v>
      </c>
      <c r="AC125">
        <v>2016</v>
      </c>
      <c r="AD125" t="s">
        <v>50</v>
      </c>
      <c r="AE125" t="s">
        <v>105</v>
      </c>
      <c r="AF125" t="s">
        <v>123</v>
      </c>
      <c r="AG125">
        <v>114</v>
      </c>
      <c r="AH125">
        <v>4</v>
      </c>
      <c r="AI125" s="50">
        <v>50</v>
      </c>
      <c r="AJ125">
        <v>0.5</v>
      </c>
      <c r="AK125">
        <v>987.92643543289205</v>
      </c>
      <c r="AL125">
        <v>60829.718708613596</v>
      </c>
    </row>
    <row r="126" spans="1:38" x14ac:dyDescent="0.35">
      <c r="A126" t="s">
        <v>110</v>
      </c>
      <c r="B126" t="s">
        <v>111</v>
      </c>
      <c r="C126" t="s">
        <v>256</v>
      </c>
      <c r="D126" t="s">
        <v>113</v>
      </c>
      <c r="E126" t="s">
        <v>114</v>
      </c>
      <c r="F126" t="s">
        <v>91</v>
      </c>
      <c r="G126" t="s">
        <v>92</v>
      </c>
      <c r="H126" s="49" t="s">
        <v>458</v>
      </c>
      <c r="I126" s="50">
        <v>35822.529992999996</v>
      </c>
      <c r="J126" t="s">
        <v>3</v>
      </c>
      <c r="K126" t="s">
        <v>115</v>
      </c>
      <c r="L126" t="s">
        <v>116</v>
      </c>
      <c r="M126" s="16" t="s">
        <v>125</v>
      </c>
      <c r="N126" s="16">
        <v>82</v>
      </c>
      <c r="O126" s="51">
        <v>-68.145390000000006</v>
      </c>
      <c r="P126" s="51">
        <v>5.8063599999999997</v>
      </c>
      <c r="Q126">
        <v>10</v>
      </c>
      <c r="R126" t="s">
        <v>117</v>
      </c>
      <c r="S126" t="s">
        <v>118</v>
      </c>
      <c r="T126" t="s">
        <v>135</v>
      </c>
      <c r="V126" s="52" t="s">
        <v>537</v>
      </c>
      <c r="W126" s="52" t="s">
        <v>538</v>
      </c>
      <c r="X126" s="52" t="s">
        <v>539</v>
      </c>
      <c r="Y126" t="s">
        <v>178</v>
      </c>
      <c r="Z126" t="s">
        <v>121</v>
      </c>
      <c r="AA126">
        <v>2016</v>
      </c>
      <c r="AB126" t="s">
        <v>122</v>
      </c>
      <c r="AC126">
        <v>2016</v>
      </c>
      <c r="AD126" t="s">
        <v>50</v>
      </c>
      <c r="AE126" t="s">
        <v>105</v>
      </c>
      <c r="AF126" t="s">
        <v>123</v>
      </c>
      <c r="AG126">
        <v>115</v>
      </c>
      <c r="AH126">
        <v>1</v>
      </c>
      <c r="AI126" s="50">
        <v>50</v>
      </c>
      <c r="AJ126">
        <v>0.5</v>
      </c>
      <c r="AK126">
        <v>987.92643543289205</v>
      </c>
      <c r="AL126">
        <v>60829.718708613596</v>
      </c>
    </row>
    <row r="127" spans="1:38" x14ac:dyDescent="0.35">
      <c r="A127" t="s">
        <v>110</v>
      </c>
      <c r="B127" t="s">
        <v>111</v>
      </c>
      <c r="C127" t="s">
        <v>257</v>
      </c>
      <c r="D127" t="s">
        <v>113</v>
      </c>
      <c r="E127" t="s">
        <v>114</v>
      </c>
      <c r="F127" t="s">
        <v>91</v>
      </c>
      <c r="G127" t="s">
        <v>92</v>
      </c>
      <c r="H127" s="49" t="s">
        <v>458</v>
      </c>
      <c r="I127" s="50">
        <v>35823.529992999996</v>
      </c>
      <c r="J127" t="s">
        <v>3</v>
      </c>
      <c r="K127" t="s">
        <v>115</v>
      </c>
      <c r="L127" t="s">
        <v>116</v>
      </c>
      <c r="M127" s="16" t="s">
        <v>125</v>
      </c>
      <c r="N127" s="16">
        <v>82</v>
      </c>
      <c r="O127" s="51">
        <v>-68.145390000000006</v>
      </c>
      <c r="P127" s="51">
        <v>5.8063599999999997</v>
      </c>
      <c r="Q127">
        <v>10</v>
      </c>
      <c r="R127" t="s">
        <v>117</v>
      </c>
      <c r="S127" t="s">
        <v>118</v>
      </c>
      <c r="T127" t="s">
        <v>135</v>
      </c>
      <c r="V127" s="52" t="s">
        <v>575</v>
      </c>
      <c r="W127" s="52" t="s">
        <v>576</v>
      </c>
      <c r="X127" s="52" t="s">
        <v>577</v>
      </c>
      <c r="Y127" t="s">
        <v>145</v>
      </c>
      <c r="Z127" t="s">
        <v>121</v>
      </c>
      <c r="AA127">
        <v>2016</v>
      </c>
      <c r="AB127" t="s">
        <v>122</v>
      </c>
      <c r="AC127">
        <v>2016</v>
      </c>
      <c r="AD127" t="s">
        <v>50</v>
      </c>
      <c r="AE127" t="s">
        <v>105</v>
      </c>
      <c r="AF127" t="s">
        <v>123</v>
      </c>
      <c r="AG127">
        <v>116</v>
      </c>
      <c r="AH127">
        <v>2</v>
      </c>
      <c r="AI127" s="50">
        <v>50</v>
      </c>
      <c r="AJ127">
        <v>0.5</v>
      </c>
      <c r="AK127">
        <v>987.92643543289205</v>
      </c>
      <c r="AL127">
        <v>60829.718708613596</v>
      </c>
    </row>
    <row r="128" spans="1:38" x14ac:dyDescent="0.35">
      <c r="A128" t="s">
        <v>110</v>
      </c>
      <c r="B128" t="s">
        <v>111</v>
      </c>
      <c r="C128" t="s">
        <v>258</v>
      </c>
      <c r="D128" t="s">
        <v>113</v>
      </c>
      <c r="E128" t="s">
        <v>114</v>
      </c>
      <c r="F128" t="s">
        <v>91</v>
      </c>
      <c r="G128" t="s">
        <v>92</v>
      </c>
      <c r="H128" s="49" t="s">
        <v>458</v>
      </c>
      <c r="I128" s="50">
        <v>35824.529992999996</v>
      </c>
      <c r="J128" t="s">
        <v>3</v>
      </c>
      <c r="K128" t="s">
        <v>115</v>
      </c>
      <c r="L128" t="s">
        <v>116</v>
      </c>
      <c r="M128" s="16" t="s">
        <v>125</v>
      </c>
      <c r="N128" s="16">
        <v>83</v>
      </c>
      <c r="O128" s="51">
        <v>-68.124560000000002</v>
      </c>
      <c r="P128" s="51">
        <v>5.8103300000000004</v>
      </c>
      <c r="Q128">
        <v>10</v>
      </c>
      <c r="R128" t="s">
        <v>117</v>
      </c>
      <c r="S128" t="s">
        <v>118</v>
      </c>
      <c r="T128" t="s">
        <v>135</v>
      </c>
      <c r="V128" s="52" t="s">
        <v>529</v>
      </c>
      <c r="W128" s="52" t="s">
        <v>530</v>
      </c>
      <c r="X128" s="52" t="s">
        <v>531</v>
      </c>
      <c r="Y128" t="s">
        <v>138</v>
      </c>
      <c r="Z128" t="s">
        <v>121</v>
      </c>
      <c r="AA128">
        <v>2016</v>
      </c>
      <c r="AB128" t="s">
        <v>122</v>
      </c>
      <c r="AC128">
        <v>2016</v>
      </c>
      <c r="AD128" t="s">
        <v>50</v>
      </c>
      <c r="AE128" t="s">
        <v>105</v>
      </c>
      <c r="AF128" t="s">
        <v>123</v>
      </c>
      <c r="AG128">
        <v>117</v>
      </c>
      <c r="AH128">
        <v>9</v>
      </c>
      <c r="AI128" s="50">
        <v>50</v>
      </c>
      <c r="AJ128">
        <v>0.5</v>
      </c>
      <c r="AK128">
        <v>987.86573496655899</v>
      </c>
      <c r="AL128">
        <v>59237.031616935601</v>
      </c>
    </row>
    <row r="129" spans="1:38" x14ac:dyDescent="0.35">
      <c r="A129" t="s">
        <v>110</v>
      </c>
      <c r="B129" t="s">
        <v>111</v>
      </c>
      <c r="C129" t="s">
        <v>259</v>
      </c>
      <c r="D129" t="s">
        <v>113</v>
      </c>
      <c r="E129" t="s">
        <v>114</v>
      </c>
      <c r="F129" t="s">
        <v>91</v>
      </c>
      <c r="G129" t="s">
        <v>92</v>
      </c>
      <c r="H129" s="49" t="s">
        <v>458</v>
      </c>
      <c r="I129" s="50">
        <v>35825.529992999996</v>
      </c>
      <c r="J129" t="s">
        <v>3</v>
      </c>
      <c r="K129" t="s">
        <v>115</v>
      </c>
      <c r="L129" t="s">
        <v>116</v>
      </c>
      <c r="M129" s="16" t="s">
        <v>125</v>
      </c>
      <c r="N129" s="16">
        <v>83</v>
      </c>
      <c r="O129" s="51">
        <v>-68.124560000000002</v>
      </c>
      <c r="P129" s="51">
        <v>5.8103300000000004</v>
      </c>
      <c r="Q129">
        <v>10</v>
      </c>
      <c r="R129" t="s">
        <v>117</v>
      </c>
      <c r="S129" t="s">
        <v>118</v>
      </c>
      <c r="T129" t="s">
        <v>135</v>
      </c>
      <c r="V129" s="52" t="s">
        <v>554</v>
      </c>
      <c r="W129" s="52" t="s">
        <v>555</v>
      </c>
      <c r="X129" s="52" t="s">
        <v>556</v>
      </c>
      <c r="Y129" t="s">
        <v>142</v>
      </c>
      <c r="Z129" t="s">
        <v>121</v>
      </c>
      <c r="AA129">
        <v>2016</v>
      </c>
      <c r="AB129" t="s">
        <v>122</v>
      </c>
      <c r="AC129">
        <v>2016</v>
      </c>
      <c r="AD129" t="s">
        <v>50</v>
      </c>
      <c r="AE129" t="s">
        <v>105</v>
      </c>
      <c r="AF129" t="s">
        <v>123</v>
      </c>
      <c r="AG129">
        <v>118</v>
      </c>
      <c r="AH129">
        <v>1</v>
      </c>
      <c r="AI129" s="50">
        <v>50</v>
      </c>
      <c r="AJ129">
        <v>0.5</v>
      </c>
      <c r="AK129">
        <v>987.86573496655899</v>
      </c>
      <c r="AL129">
        <v>59237.031616935601</v>
      </c>
    </row>
    <row r="130" spans="1:38" x14ac:dyDescent="0.35">
      <c r="A130" t="s">
        <v>110</v>
      </c>
      <c r="B130" t="s">
        <v>111</v>
      </c>
      <c r="C130" t="s">
        <v>260</v>
      </c>
      <c r="D130" t="s">
        <v>113</v>
      </c>
      <c r="E130" t="s">
        <v>114</v>
      </c>
      <c r="F130" t="s">
        <v>91</v>
      </c>
      <c r="G130" t="s">
        <v>92</v>
      </c>
      <c r="H130" s="49" t="s">
        <v>458</v>
      </c>
      <c r="I130" s="50">
        <v>35826.529992999996</v>
      </c>
      <c r="J130" t="s">
        <v>3</v>
      </c>
      <c r="K130" t="s">
        <v>115</v>
      </c>
      <c r="L130" t="s">
        <v>116</v>
      </c>
      <c r="M130" s="16" t="s">
        <v>125</v>
      </c>
      <c r="N130" s="16">
        <v>94</v>
      </c>
      <c r="O130" s="51">
        <v>-68.169809999999998</v>
      </c>
      <c r="P130" s="51">
        <v>5.8130600000000001</v>
      </c>
      <c r="Q130">
        <v>10</v>
      </c>
      <c r="R130" t="s">
        <v>117</v>
      </c>
      <c r="S130" t="s">
        <v>118</v>
      </c>
      <c r="T130" t="s">
        <v>135</v>
      </c>
      <c r="V130" s="52" t="s">
        <v>529</v>
      </c>
      <c r="W130" s="52" t="s">
        <v>530</v>
      </c>
      <c r="X130" s="52" t="s">
        <v>531</v>
      </c>
      <c r="Y130" t="s">
        <v>138</v>
      </c>
      <c r="Z130" t="s">
        <v>121</v>
      </c>
      <c r="AA130">
        <v>2016</v>
      </c>
      <c r="AB130" t="s">
        <v>122</v>
      </c>
      <c r="AC130">
        <v>2016</v>
      </c>
      <c r="AD130" t="s">
        <v>50</v>
      </c>
      <c r="AE130" t="s">
        <v>105</v>
      </c>
      <c r="AF130" t="s">
        <v>123</v>
      </c>
      <c r="AG130">
        <v>119</v>
      </c>
      <c r="AH130">
        <v>2</v>
      </c>
      <c r="AI130" s="50">
        <v>49</v>
      </c>
      <c r="AJ130">
        <v>0.5</v>
      </c>
      <c r="AK130">
        <v>987.987027682345</v>
      </c>
      <c r="AL130">
        <v>62709.979579733597</v>
      </c>
    </row>
    <row r="131" spans="1:38" x14ac:dyDescent="0.35">
      <c r="A131" t="s">
        <v>110</v>
      </c>
      <c r="B131" t="s">
        <v>111</v>
      </c>
      <c r="C131" t="s">
        <v>261</v>
      </c>
      <c r="D131" t="s">
        <v>113</v>
      </c>
      <c r="E131" t="s">
        <v>114</v>
      </c>
      <c r="F131" t="s">
        <v>91</v>
      </c>
      <c r="G131" t="s">
        <v>92</v>
      </c>
      <c r="H131" s="49" t="s">
        <v>458</v>
      </c>
      <c r="I131" s="50">
        <v>35827.529992999996</v>
      </c>
      <c r="J131" t="s">
        <v>3</v>
      </c>
      <c r="K131" t="s">
        <v>115</v>
      </c>
      <c r="L131" t="s">
        <v>116</v>
      </c>
      <c r="M131" s="16" t="s">
        <v>125</v>
      </c>
      <c r="N131" s="16">
        <v>94</v>
      </c>
      <c r="O131" s="51">
        <v>-68.169809999999998</v>
      </c>
      <c r="P131" s="51">
        <v>5.8130600000000001</v>
      </c>
      <c r="Q131">
        <v>10</v>
      </c>
      <c r="R131" t="s">
        <v>117</v>
      </c>
      <c r="S131" t="s">
        <v>118</v>
      </c>
      <c r="T131" t="s">
        <v>135</v>
      </c>
      <c r="V131" s="52" t="s">
        <v>529</v>
      </c>
      <c r="W131" s="52" t="s">
        <v>532</v>
      </c>
      <c r="X131" s="52" t="s">
        <v>533</v>
      </c>
      <c r="Y131" t="s">
        <v>156</v>
      </c>
      <c r="Z131" t="s">
        <v>121</v>
      </c>
      <c r="AA131">
        <v>2016</v>
      </c>
      <c r="AB131" t="s">
        <v>122</v>
      </c>
      <c r="AC131">
        <v>2016</v>
      </c>
      <c r="AD131" t="s">
        <v>50</v>
      </c>
      <c r="AE131" t="s">
        <v>105</v>
      </c>
      <c r="AF131" t="s">
        <v>123</v>
      </c>
      <c r="AG131">
        <v>120</v>
      </c>
      <c r="AH131">
        <v>3</v>
      </c>
      <c r="AI131" s="50">
        <v>49</v>
      </c>
      <c r="AJ131">
        <v>0.5</v>
      </c>
      <c r="AK131">
        <v>987.987027682345</v>
      </c>
      <c r="AL131">
        <v>62709.979579733597</v>
      </c>
    </row>
    <row r="132" spans="1:38" x14ac:dyDescent="0.35">
      <c r="A132" t="s">
        <v>110</v>
      </c>
      <c r="B132" t="s">
        <v>111</v>
      </c>
      <c r="C132" t="s">
        <v>262</v>
      </c>
      <c r="D132" t="s">
        <v>113</v>
      </c>
      <c r="E132" t="s">
        <v>114</v>
      </c>
      <c r="F132" t="s">
        <v>91</v>
      </c>
      <c r="G132" t="s">
        <v>92</v>
      </c>
      <c r="H132" s="49" t="s">
        <v>458</v>
      </c>
      <c r="I132" s="50">
        <v>35828.529992999996</v>
      </c>
      <c r="J132" t="s">
        <v>3</v>
      </c>
      <c r="K132" t="s">
        <v>115</v>
      </c>
      <c r="L132" t="s">
        <v>116</v>
      </c>
      <c r="M132" s="16" t="s">
        <v>125</v>
      </c>
      <c r="N132" s="16">
        <v>94</v>
      </c>
      <c r="O132" s="51">
        <v>-68.169809999999998</v>
      </c>
      <c r="P132" s="51">
        <v>5.8130600000000001</v>
      </c>
      <c r="Q132">
        <v>10</v>
      </c>
      <c r="R132" t="s">
        <v>117</v>
      </c>
      <c r="S132" t="s">
        <v>118</v>
      </c>
      <c r="T132" t="s">
        <v>135</v>
      </c>
      <c r="V132" s="52" t="s">
        <v>537</v>
      </c>
      <c r="W132" s="52" t="s">
        <v>538</v>
      </c>
      <c r="X132" s="52" t="s">
        <v>539</v>
      </c>
      <c r="Y132" t="s">
        <v>178</v>
      </c>
      <c r="Z132" t="s">
        <v>121</v>
      </c>
      <c r="AA132">
        <v>2016</v>
      </c>
      <c r="AB132" t="s">
        <v>122</v>
      </c>
      <c r="AC132">
        <v>2016</v>
      </c>
      <c r="AD132" t="s">
        <v>50</v>
      </c>
      <c r="AE132" t="s">
        <v>105</v>
      </c>
      <c r="AF132" t="s">
        <v>123</v>
      </c>
      <c r="AG132">
        <v>121</v>
      </c>
      <c r="AH132">
        <v>1</v>
      </c>
      <c r="AI132" s="50">
        <v>49</v>
      </c>
      <c r="AJ132">
        <v>0.5</v>
      </c>
      <c r="AK132">
        <v>987.987027682345</v>
      </c>
      <c r="AL132">
        <v>62709.979579733597</v>
      </c>
    </row>
    <row r="133" spans="1:38" x14ac:dyDescent="0.35">
      <c r="A133" t="s">
        <v>110</v>
      </c>
      <c r="B133" t="s">
        <v>111</v>
      </c>
      <c r="C133" t="s">
        <v>263</v>
      </c>
      <c r="D133" t="s">
        <v>113</v>
      </c>
      <c r="E133" t="s">
        <v>114</v>
      </c>
      <c r="F133" t="s">
        <v>91</v>
      </c>
      <c r="G133" t="s">
        <v>92</v>
      </c>
      <c r="H133" s="49" t="s">
        <v>458</v>
      </c>
      <c r="I133" s="50">
        <v>35829.529992999996</v>
      </c>
      <c r="J133" t="s">
        <v>3</v>
      </c>
      <c r="K133" t="s">
        <v>115</v>
      </c>
      <c r="L133" t="s">
        <v>116</v>
      </c>
      <c r="M133" s="16" t="s">
        <v>125</v>
      </c>
      <c r="N133" s="16">
        <v>94</v>
      </c>
      <c r="O133" s="51">
        <v>-68.169809999999998</v>
      </c>
      <c r="P133" s="51">
        <v>5.8130600000000001</v>
      </c>
      <c r="Q133">
        <v>10</v>
      </c>
      <c r="R133" t="s">
        <v>117</v>
      </c>
      <c r="S133" t="s">
        <v>118</v>
      </c>
      <c r="T133" t="s">
        <v>135</v>
      </c>
      <c r="V133" s="52" t="s">
        <v>509</v>
      </c>
      <c r="W133" s="52" t="s">
        <v>101</v>
      </c>
      <c r="X133" s="52" t="s">
        <v>102</v>
      </c>
      <c r="Y133" t="s">
        <v>103</v>
      </c>
      <c r="Z133" t="s">
        <v>121</v>
      </c>
      <c r="AA133">
        <v>2016</v>
      </c>
      <c r="AB133" t="s">
        <v>122</v>
      </c>
      <c r="AC133">
        <v>2016</v>
      </c>
      <c r="AD133" t="s">
        <v>50</v>
      </c>
      <c r="AE133" t="s">
        <v>105</v>
      </c>
      <c r="AF133" t="s">
        <v>123</v>
      </c>
      <c r="AG133">
        <v>122</v>
      </c>
      <c r="AH133">
        <v>1</v>
      </c>
      <c r="AI133" s="50">
        <v>49</v>
      </c>
      <c r="AJ133">
        <v>0.5</v>
      </c>
      <c r="AK133">
        <v>987.987027682345</v>
      </c>
      <c r="AL133">
        <v>62709.979579733597</v>
      </c>
    </row>
    <row r="134" spans="1:38" x14ac:dyDescent="0.35">
      <c r="A134" t="s">
        <v>110</v>
      </c>
      <c r="B134" t="s">
        <v>111</v>
      </c>
      <c r="C134" t="s">
        <v>264</v>
      </c>
      <c r="D134" t="s">
        <v>113</v>
      </c>
      <c r="E134" t="s">
        <v>114</v>
      </c>
      <c r="F134" t="s">
        <v>91</v>
      </c>
      <c r="G134" t="s">
        <v>92</v>
      </c>
      <c r="H134" s="49" t="s">
        <v>458</v>
      </c>
      <c r="I134" s="50">
        <v>35830.529992999996</v>
      </c>
      <c r="J134" t="s">
        <v>3</v>
      </c>
      <c r="K134" t="s">
        <v>115</v>
      </c>
      <c r="L134" t="s">
        <v>116</v>
      </c>
      <c r="M134" s="16" t="s">
        <v>125</v>
      </c>
      <c r="N134" s="16">
        <v>94</v>
      </c>
      <c r="O134" s="51">
        <v>-68.169809999999998</v>
      </c>
      <c r="P134" s="51">
        <v>5.8130600000000001</v>
      </c>
      <c r="Q134">
        <v>10</v>
      </c>
      <c r="R134" t="s">
        <v>117</v>
      </c>
      <c r="S134" t="s">
        <v>118</v>
      </c>
      <c r="T134" t="s">
        <v>135</v>
      </c>
      <c r="V134" s="52" t="s">
        <v>554</v>
      </c>
      <c r="W134" s="52" t="s">
        <v>555</v>
      </c>
      <c r="X134" s="52" t="s">
        <v>556</v>
      </c>
      <c r="Y134" t="s">
        <v>142</v>
      </c>
      <c r="Z134" t="s">
        <v>121</v>
      </c>
      <c r="AA134">
        <v>2016</v>
      </c>
      <c r="AB134" t="s">
        <v>122</v>
      </c>
      <c r="AC134">
        <v>2016</v>
      </c>
      <c r="AD134" t="s">
        <v>50</v>
      </c>
      <c r="AE134" t="s">
        <v>105</v>
      </c>
      <c r="AF134" t="s">
        <v>123</v>
      </c>
      <c r="AG134">
        <v>123</v>
      </c>
      <c r="AH134">
        <v>3</v>
      </c>
      <c r="AI134" s="50">
        <v>49</v>
      </c>
      <c r="AJ134">
        <v>0.5</v>
      </c>
      <c r="AK134">
        <v>987.987027682345</v>
      </c>
      <c r="AL134">
        <v>62709.979579733597</v>
      </c>
    </row>
    <row r="135" spans="1:38" x14ac:dyDescent="0.35">
      <c r="A135" t="s">
        <v>110</v>
      </c>
      <c r="B135" t="s">
        <v>111</v>
      </c>
      <c r="C135" t="s">
        <v>265</v>
      </c>
      <c r="D135" t="s">
        <v>113</v>
      </c>
      <c r="E135" t="s">
        <v>114</v>
      </c>
      <c r="F135" t="s">
        <v>91</v>
      </c>
      <c r="G135" t="s">
        <v>92</v>
      </c>
      <c r="H135" s="49" t="s">
        <v>458</v>
      </c>
      <c r="I135" s="50">
        <v>35831.529992999996</v>
      </c>
      <c r="J135" t="s">
        <v>3</v>
      </c>
      <c r="K135" t="s">
        <v>115</v>
      </c>
      <c r="L135" t="s">
        <v>116</v>
      </c>
      <c r="M135" s="16" t="s">
        <v>125</v>
      </c>
      <c r="N135" s="16">
        <v>94</v>
      </c>
      <c r="O135" s="51">
        <v>-68.169809999999998</v>
      </c>
      <c r="P135" s="51">
        <v>5.8130600000000001</v>
      </c>
      <c r="Q135">
        <v>10</v>
      </c>
      <c r="R135" t="s">
        <v>117</v>
      </c>
      <c r="S135" t="s">
        <v>118</v>
      </c>
      <c r="T135" t="s">
        <v>135</v>
      </c>
      <c r="V135" s="52" t="s">
        <v>575</v>
      </c>
      <c r="W135" s="52" t="s">
        <v>576</v>
      </c>
      <c r="X135" s="52" t="s">
        <v>577</v>
      </c>
      <c r="Y135" t="s">
        <v>145</v>
      </c>
      <c r="Z135" t="s">
        <v>121</v>
      </c>
      <c r="AA135">
        <v>2016</v>
      </c>
      <c r="AB135" t="s">
        <v>122</v>
      </c>
      <c r="AC135">
        <v>2016</v>
      </c>
      <c r="AD135" t="s">
        <v>50</v>
      </c>
      <c r="AE135" t="s">
        <v>105</v>
      </c>
      <c r="AF135" t="s">
        <v>123</v>
      </c>
      <c r="AG135">
        <v>124</v>
      </c>
      <c r="AH135">
        <v>6</v>
      </c>
      <c r="AI135" s="50">
        <v>49</v>
      </c>
      <c r="AJ135">
        <v>0.5</v>
      </c>
      <c r="AK135">
        <v>987.987027682345</v>
      </c>
      <c r="AL135">
        <v>62709.979579733597</v>
      </c>
    </row>
    <row r="136" spans="1:38" x14ac:dyDescent="0.35">
      <c r="A136" t="s">
        <v>110</v>
      </c>
      <c r="B136" t="s">
        <v>111</v>
      </c>
      <c r="C136" t="s">
        <v>266</v>
      </c>
      <c r="D136" t="s">
        <v>113</v>
      </c>
      <c r="E136" t="s">
        <v>114</v>
      </c>
      <c r="F136" t="s">
        <v>91</v>
      </c>
      <c r="G136" t="s">
        <v>92</v>
      </c>
      <c r="H136" s="49" t="s">
        <v>458</v>
      </c>
      <c r="I136" s="50">
        <v>35832.529992999996</v>
      </c>
      <c r="J136" t="s">
        <v>3</v>
      </c>
      <c r="K136" t="s">
        <v>115</v>
      </c>
      <c r="L136" t="s">
        <v>116</v>
      </c>
      <c r="M136" s="16" t="s">
        <v>125</v>
      </c>
      <c r="N136" s="16">
        <v>94</v>
      </c>
      <c r="O136" s="51">
        <v>-68.169809999999998</v>
      </c>
      <c r="P136" s="51">
        <v>5.8130600000000001</v>
      </c>
      <c r="Q136">
        <v>10</v>
      </c>
      <c r="R136" t="s">
        <v>117</v>
      </c>
      <c r="S136" t="s">
        <v>118</v>
      </c>
      <c r="T136" t="s">
        <v>135</v>
      </c>
      <c r="V136" s="52" t="s">
        <v>560</v>
      </c>
      <c r="W136" s="52" t="s">
        <v>565</v>
      </c>
      <c r="X136" s="52" t="s">
        <v>578</v>
      </c>
      <c r="Y136" t="s">
        <v>130</v>
      </c>
      <c r="Z136" t="s">
        <v>121</v>
      </c>
      <c r="AA136">
        <v>2016</v>
      </c>
      <c r="AB136" t="s">
        <v>122</v>
      </c>
      <c r="AC136">
        <v>2016</v>
      </c>
      <c r="AD136" t="s">
        <v>50</v>
      </c>
      <c r="AE136" t="s">
        <v>105</v>
      </c>
      <c r="AF136" t="s">
        <v>123</v>
      </c>
      <c r="AG136">
        <v>125</v>
      </c>
      <c r="AH136">
        <v>1</v>
      </c>
      <c r="AI136" s="50">
        <v>49</v>
      </c>
      <c r="AJ136">
        <v>0.5</v>
      </c>
      <c r="AK136">
        <v>987.987027682345</v>
      </c>
      <c r="AL136">
        <v>62709.979579733597</v>
      </c>
    </row>
    <row r="137" spans="1:38" x14ac:dyDescent="0.35">
      <c r="A137" t="s">
        <v>110</v>
      </c>
      <c r="B137" t="s">
        <v>111</v>
      </c>
      <c r="C137" t="s">
        <v>267</v>
      </c>
      <c r="D137" t="s">
        <v>113</v>
      </c>
      <c r="E137" t="s">
        <v>114</v>
      </c>
      <c r="F137" t="s">
        <v>91</v>
      </c>
      <c r="G137" t="s">
        <v>92</v>
      </c>
      <c r="H137" s="49" t="s">
        <v>458</v>
      </c>
      <c r="I137" s="50">
        <v>35833.529992999996</v>
      </c>
      <c r="J137" t="s">
        <v>3</v>
      </c>
      <c r="K137" t="s">
        <v>115</v>
      </c>
      <c r="L137" t="s">
        <v>116</v>
      </c>
      <c r="M137" s="16" t="s">
        <v>125</v>
      </c>
      <c r="N137" s="16">
        <v>100</v>
      </c>
      <c r="O137" s="51">
        <v>-68.170969999999997</v>
      </c>
      <c r="P137" s="51">
        <v>5.8215000000000003</v>
      </c>
      <c r="Q137">
        <v>10</v>
      </c>
      <c r="R137" t="s">
        <v>117</v>
      </c>
      <c r="S137" t="s">
        <v>118</v>
      </c>
      <c r="T137" t="s">
        <v>135</v>
      </c>
      <c r="V137" s="52" t="s">
        <v>509</v>
      </c>
      <c r="W137" s="52" t="s">
        <v>101</v>
      </c>
      <c r="X137" s="52" t="s">
        <v>102</v>
      </c>
      <c r="Y137" t="s">
        <v>103</v>
      </c>
      <c r="Z137" t="s">
        <v>121</v>
      </c>
      <c r="AA137">
        <v>2016</v>
      </c>
      <c r="AB137" t="s">
        <v>122</v>
      </c>
      <c r="AC137">
        <v>2016</v>
      </c>
      <c r="AD137" t="s">
        <v>50</v>
      </c>
      <c r="AE137" t="s">
        <v>105</v>
      </c>
      <c r="AF137" t="s">
        <v>123</v>
      </c>
      <c r="AG137">
        <v>126</v>
      </c>
      <c r="AH137">
        <v>1</v>
      </c>
      <c r="AI137" s="50">
        <v>49</v>
      </c>
      <c r="AJ137">
        <v>0.5</v>
      </c>
      <c r="AK137">
        <v>987.987027682345</v>
      </c>
      <c r="AL137">
        <v>62171.351957552302</v>
      </c>
    </row>
    <row r="138" spans="1:38" x14ac:dyDescent="0.35">
      <c r="A138" t="s">
        <v>110</v>
      </c>
      <c r="B138" t="s">
        <v>111</v>
      </c>
      <c r="C138" t="s">
        <v>269</v>
      </c>
      <c r="D138" t="s">
        <v>113</v>
      </c>
      <c r="E138" t="s">
        <v>114</v>
      </c>
      <c r="F138" t="s">
        <v>91</v>
      </c>
      <c r="G138" t="s">
        <v>92</v>
      </c>
      <c r="H138" s="49" t="s">
        <v>458</v>
      </c>
      <c r="I138" s="50">
        <v>35834.529992999996</v>
      </c>
      <c r="J138" t="s">
        <v>3</v>
      </c>
      <c r="K138" t="s">
        <v>115</v>
      </c>
      <c r="L138" t="s">
        <v>116</v>
      </c>
      <c r="M138" s="16" t="s">
        <v>125</v>
      </c>
      <c r="N138" s="16">
        <v>100</v>
      </c>
      <c r="O138" s="51">
        <v>-68.170969999999997</v>
      </c>
      <c r="P138" s="51">
        <v>5.8215000000000003</v>
      </c>
      <c r="Q138">
        <v>10</v>
      </c>
      <c r="R138" t="s">
        <v>117</v>
      </c>
      <c r="S138" t="s">
        <v>118</v>
      </c>
      <c r="T138" t="s">
        <v>135</v>
      </c>
      <c r="V138" s="52" t="s">
        <v>554</v>
      </c>
      <c r="W138" s="52" t="s">
        <v>555</v>
      </c>
      <c r="X138" s="52" t="s">
        <v>556</v>
      </c>
      <c r="Y138" t="s">
        <v>142</v>
      </c>
      <c r="Z138" t="s">
        <v>121</v>
      </c>
      <c r="AA138">
        <v>2016</v>
      </c>
      <c r="AB138" t="s">
        <v>122</v>
      </c>
      <c r="AC138">
        <v>2016</v>
      </c>
      <c r="AD138" t="s">
        <v>50</v>
      </c>
      <c r="AE138" t="s">
        <v>105</v>
      </c>
      <c r="AF138" t="s">
        <v>123</v>
      </c>
      <c r="AG138">
        <v>127</v>
      </c>
      <c r="AH138">
        <v>5</v>
      </c>
      <c r="AI138" s="50">
        <v>49</v>
      </c>
      <c r="AJ138">
        <v>0.5</v>
      </c>
      <c r="AK138">
        <v>987.987027682345</v>
      </c>
      <c r="AL138">
        <v>62171.351957552302</v>
      </c>
    </row>
    <row r="139" spans="1:38" x14ac:dyDescent="0.35">
      <c r="A139" t="s">
        <v>110</v>
      </c>
      <c r="B139" t="s">
        <v>111</v>
      </c>
      <c r="C139" t="s">
        <v>270</v>
      </c>
      <c r="D139" t="s">
        <v>113</v>
      </c>
      <c r="E139" t="s">
        <v>114</v>
      </c>
      <c r="F139" t="s">
        <v>91</v>
      </c>
      <c r="G139" t="s">
        <v>92</v>
      </c>
      <c r="H139" s="49" t="s">
        <v>458</v>
      </c>
      <c r="I139" s="50">
        <v>35835.529992999996</v>
      </c>
      <c r="J139" t="s">
        <v>3</v>
      </c>
      <c r="K139" t="s">
        <v>115</v>
      </c>
      <c r="L139" t="s">
        <v>116</v>
      </c>
      <c r="M139" s="16" t="s">
        <v>125</v>
      </c>
      <c r="N139" s="16">
        <v>100</v>
      </c>
      <c r="O139" s="51">
        <v>-68.170969999999997</v>
      </c>
      <c r="P139" s="51">
        <v>5.8215000000000003</v>
      </c>
      <c r="Q139">
        <v>10</v>
      </c>
      <c r="R139" t="s">
        <v>117</v>
      </c>
      <c r="S139" t="s">
        <v>118</v>
      </c>
      <c r="T139" t="s">
        <v>135</v>
      </c>
      <c r="V139" s="52" t="s">
        <v>560</v>
      </c>
      <c r="W139" s="52" t="s">
        <v>561</v>
      </c>
      <c r="X139" s="52" t="s">
        <v>562</v>
      </c>
      <c r="Y139" t="s">
        <v>120</v>
      </c>
      <c r="Z139" t="s">
        <v>121</v>
      </c>
      <c r="AA139">
        <v>2016</v>
      </c>
      <c r="AB139" t="s">
        <v>122</v>
      </c>
      <c r="AC139">
        <v>2016</v>
      </c>
      <c r="AD139" t="s">
        <v>50</v>
      </c>
      <c r="AE139" t="s">
        <v>105</v>
      </c>
      <c r="AF139" t="s">
        <v>123</v>
      </c>
      <c r="AG139">
        <v>128</v>
      </c>
      <c r="AH139">
        <v>2</v>
      </c>
      <c r="AI139" s="50">
        <v>49</v>
      </c>
      <c r="AJ139">
        <v>0.5</v>
      </c>
      <c r="AK139">
        <v>987.987027682345</v>
      </c>
      <c r="AL139">
        <v>62171.351957552302</v>
      </c>
    </row>
    <row r="140" spans="1:38" x14ac:dyDescent="0.35">
      <c r="A140" t="s">
        <v>110</v>
      </c>
      <c r="B140" t="s">
        <v>111</v>
      </c>
      <c r="C140" t="s">
        <v>271</v>
      </c>
      <c r="D140" t="s">
        <v>113</v>
      </c>
      <c r="E140" t="s">
        <v>114</v>
      </c>
      <c r="F140" t="s">
        <v>91</v>
      </c>
      <c r="G140" t="s">
        <v>92</v>
      </c>
      <c r="H140" s="49" t="s">
        <v>458</v>
      </c>
      <c r="I140" s="50">
        <v>35836.529992999996</v>
      </c>
      <c r="J140" t="s">
        <v>3</v>
      </c>
      <c r="K140" t="s">
        <v>115</v>
      </c>
      <c r="L140" t="s">
        <v>116</v>
      </c>
      <c r="M140" s="16" t="s">
        <v>125</v>
      </c>
      <c r="N140" s="16">
        <v>102</v>
      </c>
      <c r="O140" s="51">
        <v>-68.12867</v>
      </c>
      <c r="P140" s="51">
        <v>5.8283899999999997</v>
      </c>
      <c r="Q140">
        <v>10</v>
      </c>
      <c r="R140" t="s">
        <v>117</v>
      </c>
      <c r="S140" t="s">
        <v>118</v>
      </c>
      <c r="T140" t="s">
        <v>135</v>
      </c>
      <c r="V140" s="52" t="s">
        <v>529</v>
      </c>
      <c r="W140" s="52" t="s">
        <v>530</v>
      </c>
      <c r="X140" s="52" t="s">
        <v>531</v>
      </c>
      <c r="Y140" t="s">
        <v>138</v>
      </c>
      <c r="Z140" t="s">
        <v>121</v>
      </c>
      <c r="AA140">
        <v>2016</v>
      </c>
      <c r="AB140" t="s">
        <v>122</v>
      </c>
      <c r="AC140">
        <v>2016</v>
      </c>
      <c r="AD140" t="s">
        <v>50</v>
      </c>
      <c r="AE140" t="s">
        <v>105</v>
      </c>
      <c r="AF140" t="s">
        <v>123</v>
      </c>
      <c r="AG140">
        <v>129</v>
      </c>
      <c r="AH140">
        <v>4</v>
      </c>
      <c r="AI140" s="50">
        <v>55</v>
      </c>
      <c r="AJ140">
        <v>0.5</v>
      </c>
      <c r="AK140">
        <v>1397.0703290461699</v>
      </c>
      <c r="AL140">
        <v>58073.779744721098</v>
      </c>
    </row>
    <row r="141" spans="1:38" x14ac:dyDescent="0.35">
      <c r="A141" t="s">
        <v>110</v>
      </c>
      <c r="B141" t="s">
        <v>111</v>
      </c>
      <c r="C141" t="s">
        <v>272</v>
      </c>
      <c r="D141" t="s">
        <v>113</v>
      </c>
      <c r="E141" t="s">
        <v>114</v>
      </c>
      <c r="F141" t="s">
        <v>91</v>
      </c>
      <c r="G141" t="s">
        <v>92</v>
      </c>
      <c r="H141" s="49" t="s">
        <v>458</v>
      </c>
      <c r="I141" s="50">
        <v>35837.529992999996</v>
      </c>
      <c r="J141" t="s">
        <v>3</v>
      </c>
      <c r="K141" t="s">
        <v>115</v>
      </c>
      <c r="L141" t="s">
        <v>116</v>
      </c>
      <c r="M141" s="16" t="s">
        <v>125</v>
      </c>
      <c r="N141" s="16">
        <v>102</v>
      </c>
      <c r="O141" s="51">
        <v>-68.12867</v>
      </c>
      <c r="P141" s="51">
        <v>5.8283899999999997</v>
      </c>
      <c r="Q141">
        <v>10</v>
      </c>
      <c r="R141" t="s">
        <v>117</v>
      </c>
      <c r="S141" t="s">
        <v>118</v>
      </c>
      <c r="T141" t="s">
        <v>135</v>
      </c>
      <c r="V141" s="52" t="s">
        <v>529</v>
      </c>
      <c r="W141" s="52" t="s">
        <v>532</v>
      </c>
      <c r="X141" s="52" t="s">
        <v>533</v>
      </c>
      <c r="Y141" t="s">
        <v>156</v>
      </c>
      <c r="Z141" t="s">
        <v>121</v>
      </c>
      <c r="AA141">
        <v>2016</v>
      </c>
      <c r="AB141" t="s">
        <v>122</v>
      </c>
      <c r="AC141">
        <v>2016</v>
      </c>
      <c r="AD141" t="s">
        <v>50</v>
      </c>
      <c r="AE141" t="s">
        <v>105</v>
      </c>
      <c r="AF141" t="s">
        <v>123</v>
      </c>
      <c r="AG141">
        <v>130</v>
      </c>
      <c r="AH141">
        <v>1</v>
      </c>
      <c r="AI141" s="50">
        <v>55</v>
      </c>
      <c r="AJ141">
        <v>0.5</v>
      </c>
      <c r="AK141">
        <v>1397.0703290461699</v>
      </c>
      <c r="AL141">
        <v>58073.779744721098</v>
      </c>
    </row>
    <row r="142" spans="1:38" x14ac:dyDescent="0.35">
      <c r="A142" t="s">
        <v>110</v>
      </c>
      <c r="B142" t="s">
        <v>111</v>
      </c>
      <c r="C142" t="s">
        <v>273</v>
      </c>
      <c r="D142" t="s">
        <v>113</v>
      </c>
      <c r="E142" t="s">
        <v>114</v>
      </c>
      <c r="F142" t="s">
        <v>91</v>
      </c>
      <c r="G142" t="s">
        <v>92</v>
      </c>
      <c r="H142" s="49" t="s">
        <v>458</v>
      </c>
      <c r="I142" s="50">
        <v>35838.529992999996</v>
      </c>
      <c r="J142" t="s">
        <v>3</v>
      </c>
      <c r="K142" t="s">
        <v>115</v>
      </c>
      <c r="L142" t="s">
        <v>116</v>
      </c>
      <c r="M142" s="16" t="s">
        <v>125</v>
      </c>
      <c r="N142" s="16">
        <v>102</v>
      </c>
      <c r="O142" s="51">
        <v>-68.12867</v>
      </c>
      <c r="P142" s="51">
        <v>5.8283899999999997</v>
      </c>
      <c r="Q142">
        <v>10</v>
      </c>
      <c r="R142" t="s">
        <v>117</v>
      </c>
      <c r="S142" t="s">
        <v>118</v>
      </c>
      <c r="T142" t="s">
        <v>135</v>
      </c>
      <c r="V142" s="52" t="s">
        <v>509</v>
      </c>
      <c r="W142" s="52" t="s">
        <v>101</v>
      </c>
      <c r="X142" s="52" t="s">
        <v>102</v>
      </c>
      <c r="Y142" t="s">
        <v>103</v>
      </c>
      <c r="Z142" t="s">
        <v>121</v>
      </c>
      <c r="AA142">
        <v>2016</v>
      </c>
      <c r="AB142" t="s">
        <v>122</v>
      </c>
      <c r="AC142">
        <v>2016</v>
      </c>
      <c r="AD142" t="s">
        <v>50</v>
      </c>
      <c r="AE142" t="s">
        <v>105</v>
      </c>
      <c r="AF142" t="s">
        <v>123</v>
      </c>
      <c r="AG142">
        <v>131</v>
      </c>
      <c r="AH142">
        <v>1</v>
      </c>
      <c r="AI142" s="50">
        <v>55</v>
      </c>
      <c r="AJ142">
        <v>0.5</v>
      </c>
      <c r="AK142">
        <v>1397.0703290461699</v>
      </c>
      <c r="AL142">
        <v>58073.779744721098</v>
      </c>
    </row>
    <row r="143" spans="1:38" x14ac:dyDescent="0.35">
      <c r="A143" t="s">
        <v>110</v>
      </c>
      <c r="B143" t="s">
        <v>111</v>
      </c>
      <c r="C143" t="s">
        <v>274</v>
      </c>
      <c r="D143" t="s">
        <v>113</v>
      </c>
      <c r="E143" t="s">
        <v>114</v>
      </c>
      <c r="F143" t="s">
        <v>91</v>
      </c>
      <c r="G143" t="s">
        <v>92</v>
      </c>
      <c r="H143" s="49" t="s">
        <v>458</v>
      </c>
      <c r="I143" s="50">
        <v>35839.529992999996</v>
      </c>
      <c r="J143" t="s">
        <v>3</v>
      </c>
      <c r="K143" t="s">
        <v>115</v>
      </c>
      <c r="L143" t="s">
        <v>116</v>
      </c>
      <c r="M143" s="16" t="s">
        <v>125</v>
      </c>
      <c r="N143" s="16">
        <v>102</v>
      </c>
      <c r="O143" s="51">
        <v>-68.12867</v>
      </c>
      <c r="P143" s="51">
        <v>5.8283899999999997</v>
      </c>
      <c r="Q143">
        <v>10</v>
      </c>
      <c r="R143" t="s">
        <v>117</v>
      </c>
      <c r="S143" t="s">
        <v>118</v>
      </c>
      <c r="T143" t="s">
        <v>135</v>
      </c>
      <c r="V143" s="52" t="s">
        <v>554</v>
      </c>
      <c r="W143" s="52" t="s">
        <v>555</v>
      </c>
      <c r="X143" s="52" t="s">
        <v>556</v>
      </c>
      <c r="Y143" t="s">
        <v>142</v>
      </c>
      <c r="Z143" t="s">
        <v>121</v>
      </c>
      <c r="AA143">
        <v>2016</v>
      </c>
      <c r="AB143" t="s">
        <v>122</v>
      </c>
      <c r="AC143">
        <v>2016</v>
      </c>
      <c r="AD143" t="s">
        <v>50</v>
      </c>
      <c r="AE143" t="s">
        <v>105</v>
      </c>
      <c r="AF143" t="s">
        <v>123</v>
      </c>
      <c r="AG143">
        <v>132</v>
      </c>
      <c r="AH143">
        <v>6</v>
      </c>
      <c r="AI143" s="50">
        <v>55</v>
      </c>
      <c r="AJ143">
        <v>0.5</v>
      </c>
      <c r="AK143">
        <v>1397.0703290461699</v>
      </c>
      <c r="AL143">
        <v>58073.779744721098</v>
      </c>
    </row>
    <row r="144" spans="1:38" x14ac:dyDescent="0.35">
      <c r="A144" t="s">
        <v>110</v>
      </c>
      <c r="B144" t="s">
        <v>111</v>
      </c>
      <c r="C144" t="s">
        <v>275</v>
      </c>
      <c r="D144" t="s">
        <v>113</v>
      </c>
      <c r="E144" t="s">
        <v>114</v>
      </c>
      <c r="F144" t="s">
        <v>91</v>
      </c>
      <c r="G144" t="s">
        <v>92</v>
      </c>
      <c r="H144" s="49" t="s">
        <v>458</v>
      </c>
      <c r="I144" s="50">
        <v>35840.529992999996</v>
      </c>
      <c r="J144" t="s">
        <v>3</v>
      </c>
      <c r="K144" t="s">
        <v>115</v>
      </c>
      <c r="L144" t="s">
        <v>116</v>
      </c>
      <c r="M144" s="16" t="s">
        <v>125</v>
      </c>
      <c r="N144" s="16">
        <v>102</v>
      </c>
      <c r="O144" s="51">
        <v>-68.12867</v>
      </c>
      <c r="P144" s="51">
        <v>5.8283899999999997</v>
      </c>
      <c r="Q144">
        <v>10</v>
      </c>
      <c r="R144" t="s">
        <v>117</v>
      </c>
      <c r="S144" t="s">
        <v>118</v>
      </c>
      <c r="T144" t="s">
        <v>135</v>
      </c>
      <c r="V144" s="52" t="s">
        <v>575</v>
      </c>
      <c r="W144" s="52" t="s">
        <v>576</v>
      </c>
      <c r="X144" s="52" t="s">
        <v>577</v>
      </c>
      <c r="Y144" t="s">
        <v>145</v>
      </c>
      <c r="Z144" t="s">
        <v>121</v>
      </c>
      <c r="AA144">
        <v>2016</v>
      </c>
      <c r="AB144" t="s">
        <v>122</v>
      </c>
      <c r="AC144">
        <v>2016</v>
      </c>
      <c r="AD144" t="s">
        <v>50</v>
      </c>
      <c r="AE144" t="s">
        <v>105</v>
      </c>
      <c r="AF144" t="s">
        <v>123</v>
      </c>
      <c r="AG144">
        <v>133</v>
      </c>
      <c r="AH144">
        <v>1</v>
      </c>
      <c r="AI144" s="50">
        <v>55</v>
      </c>
      <c r="AJ144">
        <v>0.5</v>
      </c>
      <c r="AK144">
        <v>1397.0703290461699</v>
      </c>
      <c r="AL144">
        <v>58073.779744721098</v>
      </c>
    </row>
    <row r="145" spans="1:38" x14ac:dyDescent="0.35">
      <c r="A145" t="s">
        <v>110</v>
      </c>
      <c r="B145" t="s">
        <v>111</v>
      </c>
      <c r="C145" t="s">
        <v>276</v>
      </c>
      <c r="D145" t="s">
        <v>113</v>
      </c>
      <c r="E145" t="s">
        <v>114</v>
      </c>
      <c r="F145" t="s">
        <v>91</v>
      </c>
      <c r="G145" t="s">
        <v>92</v>
      </c>
      <c r="H145" s="49" t="s">
        <v>458</v>
      </c>
      <c r="I145" s="50">
        <v>35841.529992999996</v>
      </c>
      <c r="J145" t="s">
        <v>3</v>
      </c>
      <c r="K145" t="s">
        <v>115</v>
      </c>
      <c r="L145" t="s">
        <v>116</v>
      </c>
      <c r="M145" s="16" t="s">
        <v>125</v>
      </c>
      <c r="N145" s="16">
        <v>102</v>
      </c>
      <c r="O145" s="51">
        <v>-68.12867</v>
      </c>
      <c r="P145" s="51">
        <v>5.8283899999999997</v>
      </c>
      <c r="Q145">
        <v>10</v>
      </c>
      <c r="R145" t="s">
        <v>117</v>
      </c>
      <c r="S145" t="s">
        <v>118</v>
      </c>
      <c r="T145" t="s">
        <v>135</v>
      </c>
      <c r="V145" s="52" t="s">
        <v>560</v>
      </c>
      <c r="W145" s="52" t="s">
        <v>565</v>
      </c>
      <c r="X145" s="52" t="s">
        <v>578</v>
      </c>
      <c r="Y145" t="s">
        <v>130</v>
      </c>
      <c r="Z145" t="s">
        <v>121</v>
      </c>
      <c r="AA145">
        <v>2016</v>
      </c>
      <c r="AB145" t="s">
        <v>122</v>
      </c>
      <c r="AC145">
        <v>2016</v>
      </c>
      <c r="AD145" t="s">
        <v>50</v>
      </c>
      <c r="AE145" t="s">
        <v>105</v>
      </c>
      <c r="AF145" t="s">
        <v>123</v>
      </c>
      <c r="AG145">
        <v>134</v>
      </c>
      <c r="AH145">
        <v>10</v>
      </c>
      <c r="AI145" s="50">
        <v>55</v>
      </c>
      <c r="AJ145">
        <v>0.5</v>
      </c>
      <c r="AK145">
        <v>1397.0703290461699</v>
      </c>
      <c r="AL145">
        <v>58073.779744721098</v>
      </c>
    </row>
    <row r="146" spans="1:38" x14ac:dyDescent="0.35">
      <c r="A146" t="s">
        <v>110</v>
      </c>
      <c r="B146" t="s">
        <v>111</v>
      </c>
      <c r="C146" t="s">
        <v>277</v>
      </c>
      <c r="D146" t="s">
        <v>113</v>
      </c>
      <c r="E146" t="s">
        <v>114</v>
      </c>
      <c r="F146" t="s">
        <v>91</v>
      </c>
      <c r="G146" t="s">
        <v>92</v>
      </c>
      <c r="H146" s="49" t="s">
        <v>458</v>
      </c>
      <c r="I146" s="50">
        <v>35842.529992999996</v>
      </c>
      <c r="J146" t="s">
        <v>3</v>
      </c>
      <c r="K146" t="s">
        <v>115</v>
      </c>
      <c r="L146" t="s">
        <v>116</v>
      </c>
      <c r="M146" s="16" t="s">
        <v>125</v>
      </c>
      <c r="N146" s="16">
        <v>109</v>
      </c>
      <c r="O146" s="51">
        <v>-68.163640000000001</v>
      </c>
      <c r="P146" s="51">
        <v>5.8342200000000002</v>
      </c>
      <c r="Q146">
        <v>10</v>
      </c>
      <c r="R146" t="s">
        <v>117</v>
      </c>
      <c r="S146" t="s">
        <v>118</v>
      </c>
      <c r="T146" t="s">
        <v>135</v>
      </c>
      <c r="V146" s="52" t="s">
        <v>500</v>
      </c>
      <c r="W146" s="52" t="s">
        <v>501</v>
      </c>
      <c r="X146" s="52" t="s">
        <v>502</v>
      </c>
      <c r="Y146" t="s">
        <v>232</v>
      </c>
      <c r="Z146" t="s">
        <v>121</v>
      </c>
      <c r="AA146">
        <v>2016</v>
      </c>
      <c r="AB146" t="s">
        <v>122</v>
      </c>
      <c r="AC146">
        <v>2016</v>
      </c>
      <c r="AD146" t="s">
        <v>50</v>
      </c>
      <c r="AE146" t="s">
        <v>105</v>
      </c>
      <c r="AF146" t="s">
        <v>123</v>
      </c>
      <c r="AG146">
        <v>135</v>
      </c>
      <c r="AH146">
        <v>1</v>
      </c>
      <c r="AI146" s="50">
        <v>50</v>
      </c>
      <c r="AJ146">
        <v>0.5</v>
      </c>
      <c r="AK146">
        <v>987.95070807551804</v>
      </c>
      <c r="AL146">
        <v>60807.171972354699</v>
      </c>
    </row>
    <row r="147" spans="1:38" x14ac:dyDescent="0.35">
      <c r="A147" t="s">
        <v>110</v>
      </c>
      <c r="B147" t="s">
        <v>111</v>
      </c>
      <c r="C147" t="s">
        <v>278</v>
      </c>
      <c r="D147" t="s">
        <v>113</v>
      </c>
      <c r="E147" t="s">
        <v>114</v>
      </c>
      <c r="F147" t="s">
        <v>91</v>
      </c>
      <c r="G147" t="s">
        <v>92</v>
      </c>
      <c r="H147" s="49" t="s">
        <v>458</v>
      </c>
      <c r="I147" s="50">
        <v>35843.529992999996</v>
      </c>
      <c r="J147" t="s">
        <v>3</v>
      </c>
      <c r="K147" t="s">
        <v>115</v>
      </c>
      <c r="L147" t="s">
        <v>116</v>
      </c>
      <c r="M147" s="16" t="s">
        <v>125</v>
      </c>
      <c r="N147" s="16">
        <v>109</v>
      </c>
      <c r="O147" s="51">
        <v>-68.163640000000001</v>
      </c>
      <c r="P147" s="51">
        <v>5.8342200000000002</v>
      </c>
      <c r="Q147">
        <v>10</v>
      </c>
      <c r="R147" t="s">
        <v>117</v>
      </c>
      <c r="S147" t="s">
        <v>118</v>
      </c>
      <c r="T147" t="s">
        <v>135</v>
      </c>
      <c r="V147" s="52" t="s">
        <v>529</v>
      </c>
      <c r="W147" s="52" t="s">
        <v>530</v>
      </c>
      <c r="X147" s="52" t="s">
        <v>531</v>
      </c>
      <c r="Y147" t="s">
        <v>138</v>
      </c>
      <c r="Z147" t="s">
        <v>121</v>
      </c>
      <c r="AA147">
        <v>2016</v>
      </c>
      <c r="AB147" t="s">
        <v>122</v>
      </c>
      <c r="AC147">
        <v>2016</v>
      </c>
      <c r="AD147" t="s">
        <v>50</v>
      </c>
      <c r="AE147" t="s">
        <v>105</v>
      </c>
      <c r="AF147" t="s">
        <v>123</v>
      </c>
      <c r="AG147">
        <v>136</v>
      </c>
      <c r="AH147">
        <v>11</v>
      </c>
      <c r="AI147" s="50">
        <v>50</v>
      </c>
      <c r="AJ147">
        <v>0.5</v>
      </c>
      <c r="AK147">
        <v>987.95070807551804</v>
      </c>
      <c r="AL147">
        <v>60807.171972354699</v>
      </c>
    </row>
    <row r="148" spans="1:38" x14ac:dyDescent="0.35">
      <c r="A148" t="s">
        <v>110</v>
      </c>
      <c r="B148" t="s">
        <v>111</v>
      </c>
      <c r="C148" t="s">
        <v>279</v>
      </c>
      <c r="D148" t="s">
        <v>113</v>
      </c>
      <c r="E148" t="s">
        <v>114</v>
      </c>
      <c r="F148" t="s">
        <v>91</v>
      </c>
      <c r="G148" t="s">
        <v>92</v>
      </c>
      <c r="H148" s="49" t="s">
        <v>458</v>
      </c>
      <c r="I148" s="50">
        <v>35844.529992999996</v>
      </c>
      <c r="J148" t="s">
        <v>3</v>
      </c>
      <c r="K148" t="s">
        <v>115</v>
      </c>
      <c r="L148" t="s">
        <v>116</v>
      </c>
      <c r="M148" s="16" t="s">
        <v>125</v>
      </c>
      <c r="N148" s="16">
        <v>109</v>
      </c>
      <c r="O148" s="51">
        <v>-68.163640000000001</v>
      </c>
      <c r="P148" s="51">
        <v>5.8342200000000002</v>
      </c>
      <c r="Q148">
        <v>10</v>
      </c>
      <c r="R148" t="s">
        <v>117</v>
      </c>
      <c r="S148" t="s">
        <v>118</v>
      </c>
      <c r="T148" t="s">
        <v>135</v>
      </c>
      <c r="V148" s="52" t="s">
        <v>529</v>
      </c>
      <c r="W148" s="52" t="s">
        <v>532</v>
      </c>
      <c r="X148" s="52" t="s">
        <v>533</v>
      </c>
      <c r="Y148" t="s">
        <v>156</v>
      </c>
      <c r="Z148" t="s">
        <v>121</v>
      </c>
      <c r="AA148">
        <v>2016</v>
      </c>
      <c r="AB148" t="s">
        <v>122</v>
      </c>
      <c r="AC148">
        <v>2016</v>
      </c>
      <c r="AD148" t="s">
        <v>50</v>
      </c>
      <c r="AE148" t="s">
        <v>105</v>
      </c>
      <c r="AF148" t="s">
        <v>123</v>
      </c>
      <c r="AG148">
        <v>137</v>
      </c>
      <c r="AH148">
        <v>3</v>
      </c>
      <c r="AI148" s="50">
        <v>50</v>
      </c>
      <c r="AJ148">
        <v>0.5</v>
      </c>
      <c r="AK148">
        <v>987.95070807551804</v>
      </c>
      <c r="AL148">
        <v>60807.171972354699</v>
      </c>
    </row>
    <row r="149" spans="1:38" x14ac:dyDescent="0.35">
      <c r="A149" t="s">
        <v>110</v>
      </c>
      <c r="B149" t="s">
        <v>111</v>
      </c>
      <c r="C149" t="s">
        <v>280</v>
      </c>
      <c r="D149" t="s">
        <v>113</v>
      </c>
      <c r="E149" t="s">
        <v>114</v>
      </c>
      <c r="F149" t="s">
        <v>91</v>
      </c>
      <c r="G149" t="s">
        <v>92</v>
      </c>
      <c r="H149" s="49" t="s">
        <v>458</v>
      </c>
      <c r="I149" s="50">
        <v>35845.529992999996</v>
      </c>
      <c r="J149" t="s">
        <v>3</v>
      </c>
      <c r="K149" t="s">
        <v>115</v>
      </c>
      <c r="L149" t="s">
        <v>116</v>
      </c>
      <c r="M149" s="16" t="s">
        <v>125</v>
      </c>
      <c r="N149" s="16">
        <v>109</v>
      </c>
      <c r="O149" s="51">
        <v>-68.163640000000001</v>
      </c>
      <c r="P149" s="51">
        <v>5.8342200000000002</v>
      </c>
      <c r="Q149">
        <v>10</v>
      </c>
      <c r="R149" t="s">
        <v>117</v>
      </c>
      <c r="S149" t="s">
        <v>118</v>
      </c>
      <c r="T149" t="s">
        <v>135</v>
      </c>
      <c r="V149" s="52" t="s">
        <v>554</v>
      </c>
      <c r="W149" s="52" t="s">
        <v>555</v>
      </c>
      <c r="X149" s="52" t="s">
        <v>556</v>
      </c>
      <c r="Y149" t="s">
        <v>142</v>
      </c>
      <c r="Z149" t="s">
        <v>121</v>
      </c>
      <c r="AA149">
        <v>2016</v>
      </c>
      <c r="AB149" t="s">
        <v>122</v>
      </c>
      <c r="AC149">
        <v>2016</v>
      </c>
      <c r="AD149" t="s">
        <v>50</v>
      </c>
      <c r="AE149" t="s">
        <v>105</v>
      </c>
      <c r="AF149" t="s">
        <v>123</v>
      </c>
      <c r="AG149">
        <v>138</v>
      </c>
      <c r="AH149">
        <v>14</v>
      </c>
      <c r="AI149" s="50">
        <v>50</v>
      </c>
      <c r="AJ149">
        <v>0.5</v>
      </c>
      <c r="AK149">
        <v>987.95070807551804</v>
      </c>
      <c r="AL149">
        <v>60807.171972354699</v>
      </c>
    </row>
    <row r="150" spans="1:38" x14ac:dyDescent="0.35">
      <c r="A150" t="s">
        <v>110</v>
      </c>
      <c r="B150" t="s">
        <v>111</v>
      </c>
      <c r="C150" t="s">
        <v>281</v>
      </c>
      <c r="D150" t="s">
        <v>113</v>
      </c>
      <c r="E150" t="s">
        <v>114</v>
      </c>
      <c r="F150" t="s">
        <v>91</v>
      </c>
      <c r="G150" t="s">
        <v>92</v>
      </c>
      <c r="H150" s="49" t="s">
        <v>458</v>
      </c>
      <c r="I150" s="50">
        <v>35846.529992999996</v>
      </c>
      <c r="J150" t="s">
        <v>3</v>
      </c>
      <c r="K150" t="s">
        <v>115</v>
      </c>
      <c r="L150" t="s">
        <v>116</v>
      </c>
      <c r="M150" s="16" t="s">
        <v>125</v>
      </c>
      <c r="N150" s="16">
        <v>109</v>
      </c>
      <c r="O150" s="51">
        <v>-68.163640000000001</v>
      </c>
      <c r="P150" s="51">
        <v>5.8342200000000002</v>
      </c>
      <c r="Q150">
        <v>10</v>
      </c>
      <c r="R150" t="s">
        <v>117</v>
      </c>
      <c r="S150" t="s">
        <v>118</v>
      </c>
      <c r="T150" t="s">
        <v>135</v>
      </c>
      <c r="V150" s="52" t="s">
        <v>557</v>
      </c>
      <c r="W150" s="52" t="s">
        <v>558</v>
      </c>
      <c r="X150" s="52" t="s">
        <v>559</v>
      </c>
      <c r="Y150" t="s">
        <v>170</v>
      </c>
      <c r="Z150" t="s">
        <v>121</v>
      </c>
      <c r="AA150">
        <v>2016</v>
      </c>
      <c r="AB150" t="s">
        <v>122</v>
      </c>
      <c r="AC150">
        <v>2016</v>
      </c>
      <c r="AD150" t="s">
        <v>50</v>
      </c>
      <c r="AE150" t="s">
        <v>105</v>
      </c>
      <c r="AF150" t="s">
        <v>123</v>
      </c>
      <c r="AG150">
        <v>139</v>
      </c>
      <c r="AH150">
        <v>3</v>
      </c>
      <c r="AI150" s="50">
        <v>50</v>
      </c>
      <c r="AJ150">
        <v>0.5</v>
      </c>
      <c r="AK150">
        <v>987.95070807551804</v>
      </c>
      <c r="AL150">
        <v>60807.171972354699</v>
      </c>
    </row>
    <row r="151" spans="1:38" x14ac:dyDescent="0.35">
      <c r="A151" t="s">
        <v>110</v>
      </c>
      <c r="B151" t="s">
        <v>111</v>
      </c>
      <c r="C151" t="s">
        <v>282</v>
      </c>
      <c r="D151" t="s">
        <v>113</v>
      </c>
      <c r="E151" t="s">
        <v>114</v>
      </c>
      <c r="F151" t="s">
        <v>91</v>
      </c>
      <c r="G151" t="s">
        <v>92</v>
      </c>
      <c r="H151" s="49" t="s">
        <v>458</v>
      </c>
      <c r="I151" s="50">
        <v>35847.529992999996</v>
      </c>
      <c r="J151" t="s">
        <v>3</v>
      </c>
      <c r="K151" t="s">
        <v>115</v>
      </c>
      <c r="L151" t="s">
        <v>116</v>
      </c>
      <c r="M151" s="16" t="s">
        <v>125</v>
      </c>
      <c r="N151" s="16">
        <v>109</v>
      </c>
      <c r="O151" s="51">
        <v>-68.163640000000001</v>
      </c>
      <c r="P151" s="51">
        <v>5.8342200000000002</v>
      </c>
      <c r="Q151">
        <v>10</v>
      </c>
      <c r="R151" t="s">
        <v>117</v>
      </c>
      <c r="S151" t="s">
        <v>118</v>
      </c>
      <c r="T151" t="s">
        <v>135</v>
      </c>
      <c r="V151" s="52" t="s">
        <v>509</v>
      </c>
      <c r="W151" s="52" t="s">
        <v>101</v>
      </c>
      <c r="X151" s="52" t="s">
        <v>569</v>
      </c>
      <c r="Y151" t="s">
        <v>128</v>
      </c>
      <c r="Z151" t="s">
        <v>121</v>
      </c>
      <c r="AA151">
        <v>2016</v>
      </c>
      <c r="AB151" t="s">
        <v>122</v>
      </c>
      <c r="AC151">
        <v>2016</v>
      </c>
      <c r="AD151" t="s">
        <v>50</v>
      </c>
      <c r="AE151" t="s">
        <v>105</v>
      </c>
      <c r="AF151" t="s">
        <v>123</v>
      </c>
      <c r="AG151">
        <v>140</v>
      </c>
      <c r="AH151">
        <v>1</v>
      </c>
      <c r="AI151" s="50">
        <v>50</v>
      </c>
      <c r="AJ151">
        <v>0.5</v>
      </c>
      <c r="AK151">
        <v>987.95070807551804</v>
      </c>
      <c r="AL151">
        <v>60807.171972354699</v>
      </c>
    </row>
    <row r="152" spans="1:38" x14ac:dyDescent="0.35">
      <c r="A152" t="s">
        <v>110</v>
      </c>
      <c r="B152" t="s">
        <v>111</v>
      </c>
      <c r="C152" t="s">
        <v>283</v>
      </c>
      <c r="D152" t="s">
        <v>113</v>
      </c>
      <c r="E152" t="s">
        <v>114</v>
      </c>
      <c r="F152" t="s">
        <v>91</v>
      </c>
      <c r="G152" t="s">
        <v>92</v>
      </c>
      <c r="H152" s="49" t="s">
        <v>458</v>
      </c>
      <c r="I152" s="50">
        <v>35848.529992999996</v>
      </c>
      <c r="J152" t="s">
        <v>3</v>
      </c>
      <c r="K152" t="s">
        <v>115</v>
      </c>
      <c r="L152" t="s">
        <v>116</v>
      </c>
      <c r="M152" s="16" t="s">
        <v>125</v>
      </c>
      <c r="N152" s="16">
        <v>109</v>
      </c>
      <c r="O152" s="51">
        <v>-68.163640000000001</v>
      </c>
      <c r="P152" s="51">
        <v>5.8342200000000002</v>
      </c>
      <c r="Q152">
        <v>10</v>
      </c>
      <c r="R152" t="s">
        <v>117</v>
      </c>
      <c r="S152" t="s">
        <v>118</v>
      </c>
      <c r="T152" t="s">
        <v>135</v>
      </c>
      <c r="V152" s="52" t="s">
        <v>506</v>
      </c>
      <c r="W152" s="52" t="s">
        <v>507</v>
      </c>
      <c r="X152" s="52" t="s">
        <v>570</v>
      </c>
      <c r="Y152" t="s">
        <v>485</v>
      </c>
      <c r="Z152" t="s">
        <v>121</v>
      </c>
      <c r="AA152">
        <v>2016</v>
      </c>
      <c r="AB152" t="s">
        <v>122</v>
      </c>
      <c r="AC152">
        <v>2016</v>
      </c>
      <c r="AD152" t="s">
        <v>50</v>
      </c>
      <c r="AE152" t="s">
        <v>105</v>
      </c>
      <c r="AF152" t="s">
        <v>123</v>
      </c>
      <c r="AG152">
        <v>141</v>
      </c>
      <c r="AH152">
        <v>1</v>
      </c>
      <c r="AI152" s="50">
        <v>50</v>
      </c>
      <c r="AJ152">
        <v>0.5</v>
      </c>
      <c r="AK152">
        <v>987.95070807551804</v>
      </c>
      <c r="AL152">
        <v>60807.171972354699</v>
      </c>
    </row>
    <row r="153" spans="1:38" x14ac:dyDescent="0.35">
      <c r="A153" t="s">
        <v>110</v>
      </c>
      <c r="B153" t="s">
        <v>111</v>
      </c>
      <c r="C153" t="s">
        <v>284</v>
      </c>
      <c r="D153" t="s">
        <v>113</v>
      </c>
      <c r="E153" t="s">
        <v>114</v>
      </c>
      <c r="F153" t="s">
        <v>91</v>
      </c>
      <c r="G153" t="s">
        <v>92</v>
      </c>
      <c r="H153" s="49" t="s">
        <v>458</v>
      </c>
      <c r="I153" s="50">
        <v>35849.529992999996</v>
      </c>
      <c r="J153" t="s">
        <v>3</v>
      </c>
      <c r="K153" t="s">
        <v>115</v>
      </c>
      <c r="L153" t="s">
        <v>116</v>
      </c>
      <c r="M153" s="16" t="s">
        <v>125</v>
      </c>
      <c r="N153" s="16">
        <v>109</v>
      </c>
      <c r="O153" s="51">
        <v>-68.163640000000001</v>
      </c>
      <c r="P153" s="51">
        <v>5.8342200000000002</v>
      </c>
      <c r="Q153">
        <v>10</v>
      </c>
      <c r="R153" t="s">
        <v>117</v>
      </c>
      <c r="S153" t="s">
        <v>118</v>
      </c>
      <c r="T153" t="s">
        <v>135</v>
      </c>
      <c r="V153" s="52" t="s">
        <v>529</v>
      </c>
      <c r="W153" s="52" t="s">
        <v>571</v>
      </c>
      <c r="X153" s="52" t="s">
        <v>572</v>
      </c>
      <c r="Y153" t="s">
        <v>285</v>
      </c>
      <c r="Z153" t="s">
        <v>121</v>
      </c>
      <c r="AA153">
        <v>2016</v>
      </c>
      <c r="AB153" t="s">
        <v>122</v>
      </c>
      <c r="AC153">
        <v>2016</v>
      </c>
      <c r="AD153" t="s">
        <v>50</v>
      </c>
      <c r="AE153" t="s">
        <v>105</v>
      </c>
      <c r="AF153" t="s">
        <v>123</v>
      </c>
      <c r="AG153">
        <v>142</v>
      </c>
      <c r="AH153">
        <v>2</v>
      </c>
      <c r="AI153" s="50">
        <v>50</v>
      </c>
      <c r="AJ153">
        <v>0.5</v>
      </c>
      <c r="AK153">
        <v>987.95070807551804</v>
      </c>
      <c r="AL153">
        <v>60807.171972354699</v>
      </c>
    </row>
    <row r="154" spans="1:38" x14ac:dyDescent="0.35">
      <c r="A154" t="s">
        <v>110</v>
      </c>
      <c r="B154" t="s">
        <v>111</v>
      </c>
      <c r="C154" t="s">
        <v>286</v>
      </c>
      <c r="D154" t="s">
        <v>113</v>
      </c>
      <c r="E154" t="s">
        <v>114</v>
      </c>
      <c r="F154" t="s">
        <v>91</v>
      </c>
      <c r="G154" t="s">
        <v>92</v>
      </c>
      <c r="H154" s="49" t="s">
        <v>458</v>
      </c>
      <c r="I154" s="50">
        <v>35850.529992999996</v>
      </c>
      <c r="J154" t="s">
        <v>3</v>
      </c>
      <c r="K154" t="s">
        <v>115</v>
      </c>
      <c r="L154" t="s">
        <v>116</v>
      </c>
      <c r="M154" s="16" t="s">
        <v>125</v>
      </c>
      <c r="N154" s="16">
        <v>109</v>
      </c>
      <c r="O154" s="51">
        <v>-68.163640000000001</v>
      </c>
      <c r="P154" s="51">
        <v>5.8342200000000002</v>
      </c>
      <c r="Q154">
        <v>10</v>
      </c>
      <c r="R154" t="s">
        <v>117</v>
      </c>
      <c r="S154" t="s">
        <v>118</v>
      </c>
      <c r="T154" t="s">
        <v>135</v>
      </c>
      <c r="V154" s="52" t="s">
        <v>560</v>
      </c>
      <c r="W154" s="52" t="s">
        <v>565</v>
      </c>
      <c r="X154" s="52" t="s">
        <v>578</v>
      </c>
      <c r="Y154" t="s">
        <v>130</v>
      </c>
      <c r="Z154" t="s">
        <v>121</v>
      </c>
      <c r="AA154">
        <v>2016</v>
      </c>
      <c r="AB154" t="s">
        <v>122</v>
      </c>
      <c r="AC154">
        <v>2016</v>
      </c>
      <c r="AD154" t="s">
        <v>50</v>
      </c>
      <c r="AE154" t="s">
        <v>105</v>
      </c>
      <c r="AF154" t="s">
        <v>123</v>
      </c>
      <c r="AG154">
        <v>143</v>
      </c>
      <c r="AH154">
        <v>1</v>
      </c>
      <c r="AI154" s="50">
        <v>50</v>
      </c>
      <c r="AJ154">
        <v>0.5</v>
      </c>
      <c r="AK154">
        <v>987.95070807551804</v>
      </c>
      <c r="AL154">
        <v>60807.171972354699</v>
      </c>
    </row>
    <row r="155" spans="1:38" x14ac:dyDescent="0.35">
      <c r="A155" t="s">
        <v>110</v>
      </c>
      <c r="B155" t="s">
        <v>111</v>
      </c>
      <c r="C155" t="s">
        <v>287</v>
      </c>
      <c r="D155" t="s">
        <v>113</v>
      </c>
      <c r="E155" t="s">
        <v>114</v>
      </c>
      <c r="F155" t="s">
        <v>91</v>
      </c>
      <c r="G155" t="s">
        <v>92</v>
      </c>
      <c r="H155" s="49" t="s">
        <v>458</v>
      </c>
      <c r="I155" s="50">
        <v>35851.529992999996</v>
      </c>
      <c r="J155" t="s">
        <v>3</v>
      </c>
      <c r="K155" t="s">
        <v>115</v>
      </c>
      <c r="L155" t="s">
        <v>116</v>
      </c>
      <c r="M155" s="16" t="s">
        <v>125</v>
      </c>
      <c r="N155" s="16">
        <v>110</v>
      </c>
      <c r="O155" s="51">
        <v>-68.14967</v>
      </c>
      <c r="P155" s="51">
        <v>5.83683</v>
      </c>
      <c r="Q155">
        <v>10</v>
      </c>
      <c r="R155" t="s">
        <v>117</v>
      </c>
      <c r="S155" t="s">
        <v>118</v>
      </c>
      <c r="T155" t="s">
        <v>135</v>
      </c>
      <c r="V155" s="52" t="s">
        <v>554</v>
      </c>
      <c r="W155" s="52" t="s">
        <v>555</v>
      </c>
      <c r="X155" s="52" t="s">
        <v>556</v>
      </c>
      <c r="Y155" t="s">
        <v>142</v>
      </c>
      <c r="Z155" t="s">
        <v>121</v>
      </c>
      <c r="AA155">
        <v>2016</v>
      </c>
      <c r="AB155" t="s">
        <v>122</v>
      </c>
      <c r="AC155">
        <v>2016</v>
      </c>
      <c r="AD155" t="s">
        <v>50</v>
      </c>
      <c r="AE155" t="s">
        <v>105</v>
      </c>
      <c r="AF155" t="s">
        <v>123</v>
      </c>
      <c r="AG155">
        <v>144</v>
      </c>
      <c r="AH155">
        <v>4</v>
      </c>
      <c r="AI155" s="50">
        <v>50</v>
      </c>
      <c r="AJ155">
        <v>0.5</v>
      </c>
      <c r="AK155">
        <v>987.95070807551804</v>
      </c>
      <c r="AL155">
        <v>59975.134853400203</v>
      </c>
    </row>
    <row r="156" spans="1:38" x14ac:dyDescent="0.35">
      <c r="A156" t="s">
        <v>110</v>
      </c>
      <c r="B156" t="s">
        <v>111</v>
      </c>
      <c r="C156" t="s">
        <v>288</v>
      </c>
      <c r="D156" t="s">
        <v>113</v>
      </c>
      <c r="E156" t="s">
        <v>114</v>
      </c>
      <c r="F156" t="s">
        <v>91</v>
      </c>
      <c r="G156" t="s">
        <v>92</v>
      </c>
      <c r="H156" s="49" t="s">
        <v>458</v>
      </c>
      <c r="I156" s="50">
        <v>35852.529992999996</v>
      </c>
      <c r="J156" t="s">
        <v>3</v>
      </c>
      <c r="K156" t="s">
        <v>115</v>
      </c>
      <c r="L156" t="s">
        <v>116</v>
      </c>
      <c r="M156" s="16" t="s">
        <v>125</v>
      </c>
      <c r="N156" s="16">
        <v>110</v>
      </c>
      <c r="O156" s="51">
        <v>-68.14967</v>
      </c>
      <c r="P156" s="51">
        <v>5.83683</v>
      </c>
      <c r="Q156">
        <v>10</v>
      </c>
      <c r="R156" t="s">
        <v>117</v>
      </c>
      <c r="S156" t="s">
        <v>118</v>
      </c>
      <c r="T156" t="s">
        <v>135</v>
      </c>
      <c r="V156" s="52" t="s">
        <v>560</v>
      </c>
      <c r="W156" s="52" t="s">
        <v>565</v>
      </c>
      <c r="X156" s="52" t="s">
        <v>578</v>
      </c>
      <c r="Y156" t="s">
        <v>130</v>
      </c>
      <c r="Z156" t="s">
        <v>121</v>
      </c>
      <c r="AA156">
        <v>2016</v>
      </c>
      <c r="AB156" t="s">
        <v>122</v>
      </c>
      <c r="AC156">
        <v>2016</v>
      </c>
      <c r="AD156" t="s">
        <v>50</v>
      </c>
      <c r="AE156" t="s">
        <v>105</v>
      </c>
      <c r="AF156" t="s">
        <v>123</v>
      </c>
      <c r="AG156">
        <v>145</v>
      </c>
      <c r="AH156">
        <v>7</v>
      </c>
      <c r="AI156" s="50">
        <v>50</v>
      </c>
      <c r="AJ156">
        <v>0.5</v>
      </c>
      <c r="AK156">
        <v>987.95070807551804</v>
      </c>
      <c r="AL156">
        <v>59975.134853400203</v>
      </c>
    </row>
    <row r="157" spans="1:38" x14ac:dyDescent="0.35">
      <c r="A157" t="s">
        <v>110</v>
      </c>
      <c r="B157" t="s">
        <v>111</v>
      </c>
      <c r="C157" t="s">
        <v>289</v>
      </c>
      <c r="D157" t="s">
        <v>113</v>
      </c>
      <c r="E157" t="s">
        <v>114</v>
      </c>
      <c r="F157" t="s">
        <v>91</v>
      </c>
      <c r="G157" t="s">
        <v>92</v>
      </c>
      <c r="H157" s="49" t="s">
        <v>458</v>
      </c>
      <c r="I157" s="50">
        <v>35853.529992999996</v>
      </c>
      <c r="J157" t="s">
        <v>3</v>
      </c>
      <c r="K157" t="s">
        <v>115</v>
      </c>
      <c r="L157" t="s">
        <v>116</v>
      </c>
      <c r="M157" s="16" t="s">
        <v>125</v>
      </c>
      <c r="N157" s="16">
        <v>111</v>
      </c>
      <c r="O157" s="51">
        <v>-68.135140000000007</v>
      </c>
      <c r="P157" s="51">
        <v>5.8343100000000003</v>
      </c>
      <c r="Q157">
        <v>10</v>
      </c>
      <c r="R157" t="s">
        <v>117</v>
      </c>
      <c r="S157" t="s">
        <v>118</v>
      </c>
      <c r="T157" t="s">
        <v>135</v>
      </c>
      <c r="V157" s="52" t="s">
        <v>516</v>
      </c>
      <c r="W157" s="52" t="s">
        <v>517</v>
      </c>
      <c r="X157" s="52" t="s">
        <v>518</v>
      </c>
      <c r="Y157" t="s">
        <v>136</v>
      </c>
      <c r="Z157" t="s">
        <v>121</v>
      </c>
      <c r="AA157">
        <v>2016</v>
      </c>
      <c r="AB157" t="s">
        <v>122</v>
      </c>
      <c r="AC157">
        <v>2016</v>
      </c>
      <c r="AD157" t="s">
        <v>50</v>
      </c>
      <c r="AE157" t="s">
        <v>105</v>
      </c>
      <c r="AF157" t="s">
        <v>123</v>
      </c>
      <c r="AG157">
        <v>146</v>
      </c>
      <c r="AH157">
        <v>1</v>
      </c>
      <c r="AI157" s="50">
        <v>50</v>
      </c>
      <c r="AJ157">
        <v>0.5</v>
      </c>
      <c r="AK157">
        <v>987.88999632888499</v>
      </c>
      <c r="AL157">
        <v>58325.718139605</v>
      </c>
    </row>
    <row r="158" spans="1:38" x14ac:dyDescent="0.35">
      <c r="A158" t="s">
        <v>110</v>
      </c>
      <c r="B158" t="s">
        <v>111</v>
      </c>
      <c r="C158" t="s">
        <v>290</v>
      </c>
      <c r="D158" t="s">
        <v>113</v>
      </c>
      <c r="E158" t="s">
        <v>114</v>
      </c>
      <c r="F158" t="s">
        <v>91</v>
      </c>
      <c r="G158" t="s">
        <v>92</v>
      </c>
      <c r="H158" s="49" t="s">
        <v>458</v>
      </c>
      <c r="I158" s="50">
        <v>35854.529992999996</v>
      </c>
      <c r="J158" t="s">
        <v>3</v>
      </c>
      <c r="K158" t="s">
        <v>115</v>
      </c>
      <c r="L158" t="s">
        <v>116</v>
      </c>
      <c r="M158" s="16" t="s">
        <v>125</v>
      </c>
      <c r="N158" s="16">
        <v>111</v>
      </c>
      <c r="O158" s="51">
        <v>-68.135140000000007</v>
      </c>
      <c r="P158" s="51">
        <v>5.8343100000000003</v>
      </c>
      <c r="Q158">
        <v>10</v>
      </c>
      <c r="R158" t="s">
        <v>117</v>
      </c>
      <c r="S158" t="s">
        <v>118</v>
      </c>
      <c r="T158" t="s">
        <v>135</v>
      </c>
      <c r="V158" s="52" t="s">
        <v>554</v>
      </c>
      <c r="W158" s="52" t="s">
        <v>555</v>
      </c>
      <c r="X158" s="52" t="s">
        <v>556</v>
      </c>
      <c r="Y158" t="s">
        <v>142</v>
      </c>
      <c r="Z158" t="s">
        <v>121</v>
      </c>
      <c r="AA158">
        <v>2016</v>
      </c>
      <c r="AB158" t="s">
        <v>122</v>
      </c>
      <c r="AC158">
        <v>2016</v>
      </c>
      <c r="AD158" t="s">
        <v>50</v>
      </c>
      <c r="AE158" t="s">
        <v>105</v>
      </c>
      <c r="AF158" t="s">
        <v>123</v>
      </c>
      <c r="AG158">
        <v>147</v>
      </c>
      <c r="AH158">
        <v>1</v>
      </c>
      <c r="AI158" s="50">
        <v>50</v>
      </c>
      <c r="AJ158">
        <v>0.5</v>
      </c>
      <c r="AK158">
        <v>987.88999632888499</v>
      </c>
      <c r="AL158">
        <v>58325.718139605</v>
      </c>
    </row>
    <row r="159" spans="1:38" x14ac:dyDescent="0.35">
      <c r="A159" t="s">
        <v>110</v>
      </c>
      <c r="B159" t="s">
        <v>111</v>
      </c>
      <c r="C159" t="s">
        <v>291</v>
      </c>
      <c r="D159" t="s">
        <v>113</v>
      </c>
      <c r="E159" t="s">
        <v>114</v>
      </c>
      <c r="F159" t="s">
        <v>91</v>
      </c>
      <c r="G159" t="s">
        <v>92</v>
      </c>
      <c r="H159" s="49" t="s">
        <v>458</v>
      </c>
      <c r="I159" s="50">
        <v>35855.529992999996</v>
      </c>
      <c r="J159" t="s">
        <v>3</v>
      </c>
      <c r="K159" t="s">
        <v>115</v>
      </c>
      <c r="L159" t="s">
        <v>116</v>
      </c>
      <c r="M159" s="16" t="s">
        <v>125</v>
      </c>
      <c r="N159" s="16">
        <v>111</v>
      </c>
      <c r="O159" s="51">
        <v>-68.135140000000007</v>
      </c>
      <c r="P159" s="51">
        <v>5.8343100000000003</v>
      </c>
      <c r="Q159">
        <v>10</v>
      </c>
      <c r="R159" t="s">
        <v>117</v>
      </c>
      <c r="S159" t="s">
        <v>118</v>
      </c>
      <c r="T159" t="s">
        <v>135</v>
      </c>
      <c r="V159" s="52" t="s">
        <v>575</v>
      </c>
      <c r="W159" s="52" t="s">
        <v>576</v>
      </c>
      <c r="X159" s="52" t="s">
        <v>577</v>
      </c>
      <c r="Y159" t="s">
        <v>145</v>
      </c>
      <c r="Z159" t="s">
        <v>121</v>
      </c>
      <c r="AA159">
        <v>2016</v>
      </c>
      <c r="AB159" t="s">
        <v>122</v>
      </c>
      <c r="AC159">
        <v>2016</v>
      </c>
      <c r="AD159" t="s">
        <v>50</v>
      </c>
      <c r="AE159" t="s">
        <v>105</v>
      </c>
      <c r="AF159" t="s">
        <v>123</v>
      </c>
      <c r="AG159">
        <v>148</v>
      </c>
      <c r="AH159">
        <v>3</v>
      </c>
      <c r="AI159" s="50">
        <v>50</v>
      </c>
      <c r="AJ159">
        <v>0.5</v>
      </c>
      <c r="AK159">
        <v>987.88999632888499</v>
      </c>
      <c r="AL159">
        <v>58325.718139605</v>
      </c>
    </row>
    <row r="160" spans="1:38" x14ac:dyDescent="0.35">
      <c r="A160" t="s">
        <v>110</v>
      </c>
      <c r="B160" t="s">
        <v>111</v>
      </c>
      <c r="C160" t="s">
        <v>292</v>
      </c>
      <c r="D160" t="s">
        <v>113</v>
      </c>
      <c r="E160" t="s">
        <v>114</v>
      </c>
      <c r="F160" t="s">
        <v>91</v>
      </c>
      <c r="G160" t="s">
        <v>92</v>
      </c>
      <c r="H160" s="49" t="s">
        <v>458</v>
      </c>
      <c r="I160" s="50">
        <v>35856.529992999996</v>
      </c>
      <c r="J160" t="s">
        <v>3</v>
      </c>
      <c r="K160" t="s">
        <v>115</v>
      </c>
      <c r="L160" t="s">
        <v>116</v>
      </c>
      <c r="M160" s="16" t="s">
        <v>125</v>
      </c>
      <c r="N160" s="16">
        <v>111</v>
      </c>
      <c r="O160" s="51">
        <v>-68.135140000000007</v>
      </c>
      <c r="P160" s="51">
        <v>5.8343100000000003</v>
      </c>
      <c r="Q160">
        <v>10</v>
      </c>
      <c r="R160" t="s">
        <v>117</v>
      </c>
      <c r="S160" t="s">
        <v>118</v>
      </c>
      <c r="T160" t="s">
        <v>135</v>
      </c>
      <c r="V160" s="52" t="s">
        <v>560</v>
      </c>
      <c r="W160" s="52" t="s">
        <v>565</v>
      </c>
      <c r="X160" s="52" t="s">
        <v>578</v>
      </c>
      <c r="Y160" t="s">
        <v>130</v>
      </c>
      <c r="Z160" t="s">
        <v>121</v>
      </c>
      <c r="AA160">
        <v>2016</v>
      </c>
      <c r="AB160" t="s">
        <v>122</v>
      </c>
      <c r="AC160">
        <v>2016</v>
      </c>
      <c r="AD160" t="s">
        <v>50</v>
      </c>
      <c r="AE160" t="s">
        <v>105</v>
      </c>
      <c r="AF160" t="s">
        <v>123</v>
      </c>
      <c r="AG160">
        <v>149</v>
      </c>
      <c r="AH160">
        <v>1</v>
      </c>
      <c r="AI160" s="50">
        <v>50</v>
      </c>
      <c r="AJ160">
        <v>0.5</v>
      </c>
      <c r="AK160">
        <v>987.88999632888499</v>
      </c>
      <c r="AL160">
        <v>58325.718139605</v>
      </c>
    </row>
    <row r="161" spans="1:38" x14ac:dyDescent="0.35">
      <c r="A161" t="s">
        <v>110</v>
      </c>
      <c r="B161" t="s">
        <v>111</v>
      </c>
      <c r="C161" t="s">
        <v>293</v>
      </c>
      <c r="D161" t="s">
        <v>113</v>
      </c>
      <c r="E161" t="s">
        <v>114</v>
      </c>
      <c r="F161" t="s">
        <v>91</v>
      </c>
      <c r="G161" t="s">
        <v>92</v>
      </c>
      <c r="H161" s="49" t="s">
        <v>458</v>
      </c>
      <c r="I161" s="50">
        <v>35857.529992999996</v>
      </c>
      <c r="J161" t="s">
        <v>3</v>
      </c>
      <c r="K161" t="s">
        <v>115</v>
      </c>
      <c r="L161" t="s">
        <v>116</v>
      </c>
      <c r="M161" s="16" t="s">
        <v>125</v>
      </c>
      <c r="N161" s="16">
        <v>120</v>
      </c>
      <c r="O161" s="51">
        <v>-68.136579999999995</v>
      </c>
      <c r="P161" s="51">
        <v>5.8397199999999998</v>
      </c>
      <c r="Q161">
        <v>10</v>
      </c>
      <c r="R161" t="s">
        <v>117</v>
      </c>
      <c r="S161" t="s">
        <v>118</v>
      </c>
      <c r="T161" t="s">
        <v>135</v>
      </c>
      <c r="V161" s="52" t="s">
        <v>529</v>
      </c>
      <c r="W161" s="52" t="s">
        <v>532</v>
      </c>
      <c r="X161" s="52" t="s">
        <v>533</v>
      </c>
      <c r="Y161" t="s">
        <v>156</v>
      </c>
      <c r="Z161" t="s">
        <v>121</v>
      </c>
      <c r="AA161">
        <v>2016</v>
      </c>
      <c r="AB161" t="s">
        <v>122</v>
      </c>
      <c r="AC161">
        <v>2016</v>
      </c>
      <c r="AD161" t="s">
        <v>50</v>
      </c>
      <c r="AE161" t="s">
        <v>105</v>
      </c>
      <c r="AF161" t="s">
        <v>123</v>
      </c>
      <c r="AG161">
        <v>150</v>
      </c>
      <c r="AH161">
        <v>2</v>
      </c>
      <c r="AI161" s="50">
        <v>50</v>
      </c>
      <c r="AJ161">
        <v>0.5</v>
      </c>
      <c r="AK161">
        <v>987.88999632888499</v>
      </c>
      <c r="AL161">
        <v>57780.017948863402</v>
      </c>
    </row>
    <row r="162" spans="1:38" x14ac:dyDescent="0.35">
      <c r="A162" t="s">
        <v>110</v>
      </c>
      <c r="B162" t="s">
        <v>111</v>
      </c>
      <c r="C162" t="s">
        <v>294</v>
      </c>
      <c r="D162" t="s">
        <v>113</v>
      </c>
      <c r="E162" t="s">
        <v>114</v>
      </c>
      <c r="F162" t="s">
        <v>91</v>
      </c>
      <c r="G162" t="s">
        <v>92</v>
      </c>
      <c r="H162" s="49" t="s">
        <v>458</v>
      </c>
      <c r="I162" s="50">
        <v>35858.529992999996</v>
      </c>
      <c r="J162" t="s">
        <v>3</v>
      </c>
      <c r="K162" t="s">
        <v>115</v>
      </c>
      <c r="L162" t="s">
        <v>116</v>
      </c>
      <c r="M162" s="16" t="s">
        <v>125</v>
      </c>
      <c r="N162" s="16">
        <v>120</v>
      </c>
      <c r="O162" s="51">
        <v>-68.136579999999995</v>
      </c>
      <c r="P162" s="51">
        <v>5.8397199999999998</v>
      </c>
      <c r="Q162">
        <v>10</v>
      </c>
      <c r="R162" t="s">
        <v>117</v>
      </c>
      <c r="S162" t="s">
        <v>118</v>
      </c>
      <c r="T162" t="s">
        <v>135</v>
      </c>
      <c r="V162" s="52" t="s">
        <v>554</v>
      </c>
      <c r="W162" s="52" t="s">
        <v>555</v>
      </c>
      <c r="X162" s="52" t="s">
        <v>556</v>
      </c>
      <c r="Y162" t="s">
        <v>142</v>
      </c>
      <c r="Z162" t="s">
        <v>121</v>
      </c>
      <c r="AA162">
        <v>2016</v>
      </c>
      <c r="AB162" t="s">
        <v>122</v>
      </c>
      <c r="AC162">
        <v>2016</v>
      </c>
      <c r="AD162" t="s">
        <v>50</v>
      </c>
      <c r="AE162" t="s">
        <v>105</v>
      </c>
      <c r="AF162" t="s">
        <v>123</v>
      </c>
      <c r="AG162">
        <v>151</v>
      </c>
      <c r="AH162">
        <v>1</v>
      </c>
      <c r="AI162" s="50">
        <v>50</v>
      </c>
      <c r="AJ162">
        <v>0.5</v>
      </c>
      <c r="AK162">
        <v>987.88999632888499</v>
      </c>
      <c r="AL162">
        <v>57780.017948863402</v>
      </c>
    </row>
    <row r="163" spans="1:38" x14ac:dyDescent="0.35">
      <c r="A163" t="s">
        <v>110</v>
      </c>
      <c r="B163" t="s">
        <v>111</v>
      </c>
      <c r="C163" t="s">
        <v>295</v>
      </c>
      <c r="D163" t="s">
        <v>113</v>
      </c>
      <c r="E163" t="s">
        <v>114</v>
      </c>
      <c r="F163" t="s">
        <v>91</v>
      </c>
      <c r="G163" t="s">
        <v>92</v>
      </c>
      <c r="H163" s="49" t="s">
        <v>458</v>
      </c>
      <c r="I163" s="50">
        <v>35859.529992999996</v>
      </c>
      <c r="J163" t="s">
        <v>3</v>
      </c>
      <c r="K163" t="s">
        <v>115</v>
      </c>
      <c r="L163" t="s">
        <v>116</v>
      </c>
      <c r="M163" s="16" t="s">
        <v>125</v>
      </c>
      <c r="N163" s="16">
        <v>120</v>
      </c>
      <c r="O163" s="51">
        <v>-68.136579999999995</v>
      </c>
      <c r="P163" s="51">
        <v>5.8397199999999998</v>
      </c>
      <c r="Q163">
        <v>10</v>
      </c>
      <c r="R163" t="s">
        <v>117</v>
      </c>
      <c r="S163" t="s">
        <v>118</v>
      </c>
      <c r="T163" t="s">
        <v>135</v>
      </c>
      <c r="V163" s="52" t="s">
        <v>560</v>
      </c>
      <c r="W163" s="52" t="s">
        <v>565</v>
      </c>
      <c r="X163" s="52" t="s">
        <v>566</v>
      </c>
      <c r="Y163" t="s">
        <v>486</v>
      </c>
      <c r="Z163" t="s">
        <v>121</v>
      </c>
      <c r="AA163">
        <v>2016</v>
      </c>
      <c r="AB163" t="s">
        <v>122</v>
      </c>
      <c r="AC163">
        <v>2016</v>
      </c>
      <c r="AD163" t="s">
        <v>50</v>
      </c>
      <c r="AE163" t="s">
        <v>105</v>
      </c>
      <c r="AF163" t="s">
        <v>123</v>
      </c>
      <c r="AG163">
        <v>152</v>
      </c>
      <c r="AH163">
        <v>1</v>
      </c>
      <c r="AI163" s="50">
        <v>50</v>
      </c>
      <c r="AJ163">
        <v>0.5</v>
      </c>
      <c r="AK163">
        <v>987.88999632888499</v>
      </c>
      <c r="AL163">
        <v>57780.017948863402</v>
      </c>
    </row>
    <row r="164" spans="1:38" x14ac:dyDescent="0.35">
      <c r="A164" t="s">
        <v>110</v>
      </c>
      <c r="B164" t="s">
        <v>111</v>
      </c>
      <c r="C164" t="s">
        <v>296</v>
      </c>
      <c r="D164" t="s">
        <v>113</v>
      </c>
      <c r="E164" t="s">
        <v>114</v>
      </c>
      <c r="F164" t="s">
        <v>91</v>
      </c>
      <c r="G164" t="s">
        <v>92</v>
      </c>
      <c r="H164" s="49" t="s">
        <v>458</v>
      </c>
      <c r="I164" s="50">
        <v>35860.529992999996</v>
      </c>
      <c r="J164" t="s">
        <v>3</v>
      </c>
      <c r="K164" t="s">
        <v>115</v>
      </c>
      <c r="L164" t="s">
        <v>116</v>
      </c>
      <c r="M164" s="16" t="s">
        <v>125</v>
      </c>
      <c r="N164" s="16">
        <v>120</v>
      </c>
      <c r="O164" s="51">
        <v>-68.136579999999995</v>
      </c>
      <c r="P164" s="51">
        <v>5.8397199999999998</v>
      </c>
      <c r="Q164">
        <v>10</v>
      </c>
      <c r="R164" t="s">
        <v>117</v>
      </c>
      <c r="S164" t="s">
        <v>118</v>
      </c>
      <c r="T164" t="s">
        <v>135</v>
      </c>
      <c r="V164" s="52" t="s">
        <v>560</v>
      </c>
      <c r="W164" s="52" t="s">
        <v>565</v>
      </c>
      <c r="X164" s="52" t="s">
        <v>578</v>
      </c>
      <c r="Y164" t="s">
        <v>130</v>
      </c>
      <c r="Z164" t="s">
        <v>121</v>
      </c>
      <c r="AA164">
        <v>2016</v>
      </c>
      <c r="AB164" t="s">
        <v>122</v>
      </c>
      <c r="AC164">
        <v>2016</v>
      </c>
      <c r="AD164" t="s">
        <v>50</v>
      </c>
      <c r="AE164" t="s">
        <v>105</v>
      </c>
      <c r="AF164" t="s">
        <v>123</v>
      </c>
      <c r="AG164">
        <v>153</v>
      </c>
      <c r="AH164">
        <v>4</v>
      </c>
      <c r="AI164" s="50">
        <v>50</v>
      </c>
      <c r="AJ164">
        <v>0.5</v>
      </c>
      <c r="AK164">
        <v>987.88999632888499</v>
      </c>
      <c r="AL164">
        <v>57780.017948863402</v>
      </c>
    </row>
    <row r="165" spans="1:38" x14ac:dyDescent="0.35">
      <c r="A165" t="s">
        <v>110</v>
      </c>
      <c r="B165" t="s">
        <v>111</v>
      </c>
      <c r="C165" t="s">
        <v>297</v>
      </c>
      <c r="D165" t="s">
        <v>113</v>
      </c>
      <c r="E165" t="s">
        <v>114</v>
      </c>
      <c r="F165" t="s">
        <v>91</v>
      </c>
      <c r="G165" t="s">
        <v>92</v>
      </c>
      <c r="H165" s="49" t="s">
        <v>458</v>
      </c>
      <c r="I165" s="50">
        <v>35861.529992999996</v>
      </c>
      <c r="J165" t="s">
        <v>3</v>
      </c>
      <c r="K165" t="s">
        <v>115</v>
      </c>
      <c r="L165" t="s">
        <v>116</v>
      </c>
      <c r="M165" s="16" t="s">
        <v>125</v>
      </c>
      <c r="N165" s="16">
        <v>125</v>
      </c>
      <c r="O165" s="51">
        <v>-68.140810000000002</v>
      </c>
      <c r="P165" s="51">
        <v>5.8543099999999999</v>
      </c>
      <c r="Q165">
        <v>10</v>
      </c>
      <c r="R165" t="s">
        <v>117</v>
      </c>
      <c r="S165" t="s">
        <v>118</v>
      </c>
      <c r="T165" t="s">
        <v>135</v>
      </c>
      <c r="V165" s="52" t="s">
        <v>575</v>
      </c>
      <c r="W165" s="52" t="s">
        <v>576</v>
      </c>
      <c r="X165" s="52" t="s">
        <v>577</v>
      </c>
      <c r="Y165" t="s">
        <v>145</v>
      </c>
      <c r="Z165" t="s">
        <v>121</v>
      </c>
      <c r="AA165">
        <v>2016</v>
      </c>
      <c r="AB165" t="s">
        <v>122</v>
      </c>
      <c r="AC165">
        <v>2016</v>
      </c>
      <c r="AD165" t="s">
        <v>50</v>
      </c>
      <c r="AE165" t="s">
        <v>105</v>
      </c>
      <c r="AF165" t="s">
        <v>123</v>
      </c>
      <c r="AG165">
        <v>154</v>
      </c>
      <c r="AH165">
        <v>8</v>
      </c>
      <c r="AI165" s="50">
        <v>51</v>
      </c>
      <c r="AJ165">
        <v>0.5</v>
      </c>
      <c r="AK165">
        <v>1397.10474464957</v>
      </c>
      <c r="AL165">
        <v>58083.599380934298</v>
      </c>
    </row>
    <row r="166" spans="1:38" x14ac:dyDescent="0.35">
      <c r="A166" t="s">
        <v>110</v>
      </c>
      <c r="B166" t="s">
        <v>111</v>
      </c>
      <c r="C166" t="s">
        <v>298</v>
      </c>
      <c r="D166" t="s">
        <v>113</v>
      </c>
      <c r="E166" t="s">
        <v>114</v>
      </c>
      <c r="F166" t="s">
        <v>91</v>
      </c>
      <c r="G166" t="s">
        <v>92</v>
      </c>
      <c r="H166" s="49" t="s">
        <v>458</v>
      </c>
      <c r="I166" s="50">
        <v>35862.529992999996</v>
      </c>
      <c r="J166" t="s">
        <v>3</v>
      </c>
      <c r="K166" t="s">
        <v>115</v>
      </c>
      <c r="L166" t="s">
        <v>116</v>
      </c>
      <c r="M166" s="16" t="s">
        <v>125</v>
      </c>
      <c r="N166" s="16">
        <v>130</v>
      </c>
      <c r="O166" s="51">
        <v>-68.225999999999999</v>
      </c>
      <c r="P166" s="51">
        <v>5.8748300000000002</v>
      </c>
      <c r="Q166">
        <v>10</v>
      </c>
      <c r="R166" t="s">
        <v>117</v>
      </c>
      <c r="S166" t="s">
        <v>118</v>
      </c>
      <c r="T166" t="s">
        <v>135</v>
      </c>
      <c r="V166" s="52" t="s">
        <v>529</v>
      </c>
      <c r="W166" s="52" t="s">
        <v>532</v>
      </c>
      <c r="X166" s="52" t="s">
        <v>533</v>
      </c>
      <c r="Y166" t="s">
        <v>156</v>
      </c>
      <c r="Z166" t="s">
        <v>121</v>
      </c>
      <c r="AA166">
        <v>2016</v>
      </c>
      <c r="AB166" t="s">
        <v>104</v>
      </c>
      <c r="AC166">
        <v>2016</v>
      </c>
      <c r="AD166" t="s">
        <v>50</v>
      </c>
      <c r="AE166" t="s">
        <v>105</v>
      </c>
      <c r="AF166" t="s">
        <v>123</v>
      </c>
      <c r="AG166">
        <v>155</v>
      </c>
      <c r="AH166">
        <v>1</v>
      </c>
      <c r="AI166" s="50">
        <v>50</v>
      </c>
      <c r="AJ166">
        <v>0.5</v>
      </c>
      <c r="AK166">
        <v>3562.6320485917199</v>
      </c>
      <c r="AL166">
        <v>64914.709102798603</v>
      </c>
    </row>
    <row r="167" spans="1:38" x14ac:dyDescent="0.35">
      <c r="A167" t="s">
        <v>110</v>
      </c>
      <c r="B167" t="s">
        <v>111</v>
      </c>
      <c r="C167" t="s">
        <v>299</v>
      </c>
      <c r="D167" t="s">
        <v>113</v>
      </c>
      <c r="E167" t="s">
        <v>114</v>
      </c>
      <c r="F167" t="s">
        <v>91</v>
      </c>
      <c r="G167" t="s">
        <v>92</v>
      </c>
      <c r="H167" s="49" t="s">
        <v>458</v>
      </c>
      <c r="I167" s="50">
        <v>35863.529992999996</v>
      </c>
      <c r="J167" t="s">
        <v>3</v>
      </c>
      <c r="K167" t="s">
        <v>115</v>
      </c>
      <c r="L167" t="s">
        <v>116</v>
      </c>
      <c r="M167" s="16" t="s">
        <v>125</v>
      </c>
      <c r="N167" s="16">
        <v>130</v>
      </c>
      <c r="O167" s="51">
        <v>-68.225999999999999</v>
      </c>
      <c r="P167" s="51">
        <v>5.8748300000000002</v>
      </c>
      <c r="Q167">
        <v>10</v>
      </c>
      <c r="R167" t="s">
        <v>117</v>
      </c>
      <c r="S167" t="s">
        <v>118</v>
      </c>
      <c r="T167" t="s">
        <v>135</v>
      </c>
      <c r="V167" s="52" t="s">
        <v>557</v>
      </c>
      <c r="W167" s="52" t="s">
        <v>558</v>
      </c>
      <c r="X167" s="52" t="s">
        <v>559</v>
      </c>
      <c r="Y167" t="s">
        <v>170</v>
      </c>
      <c r="Z167" t="s">
        <v>121</v>
      </c>
      <c r="AA167">
        <v>2016</v>
      </c>
      <c r="AB167" t="s">
        <v>104</v>
      </c>
      <c r="AC167">
        <v>2016</v>
      </c>
      <c r="AD167" t="s">
        <v>50</v>
      </c>
      <c r="AE167" t="s">
        <v>105</v>
      </c>
      <c r="AF167" t="s">
        <v>123</v>
      </c>
      <c r="AG167">
        <v>156</v>
      </c>
      <c r="AH167">
        <v>3</v>
      </c>
      <c r="AI167" s="50">
        <v>50</v>
      </c>
      <c r="AJ167">
        <v>0.5</v>
      </c>
      <c r="AK167">
        <v>3562.6320485917199</v>
      </c>
      <c r="AL167">
        <v>64914.709102798603</v>
      </c>
    </row>
    <row r="168" spans="1:38" x14ac:dyDescent="0.35">
      <c r="A168" t="s">
        <v>110</v>
      </c>
      <c r="B168" t="s">
        <v>111</v>
      </c>
      <c r="C168" t="s">
        <v>300</v>
      </c>
      <c r="D168" t="s">
        <v>113</v>
      </c>
      <c r="E168" t="s">
        <v>114</v>
      </c>
      <c r="F168" t="s">
        <v>91</v>
      </c>
      <c r="G168" t="s">
        <v>92</v>
      </c>
      <c r="H168" s="49" t="s">
        <v>458</v>
      </c>
      <c r="I168" s="50">
        <v>35864.529992999996</v>
      </c>
      <c r="J168" t="s">
        <v>3</v>
      </c>
      <c r="K168" t="s">
        <v>115</v>
      </c>
      <c r="L168" t="s">
        <v>116</v>
      </c>
      <c r="M168" s="16" t="s">
        <v>125</v>
      </c>
      <c r="N168" s="16">
        <v>130</v>
      </c>
      <c r="O168" s="51">
        <v>-68.225999999999999</v>
      </c>
      <c r="P168" s="51">
        <v>5.8748300000000002</v>
      </c>
      <c r="Q168">
        <v>10</v>
      </c>
      <c r="R168" t="s">
        <v>117</v>
      </c>
      <c r="S168" t="s">
        <v>118</v>
      </c>
      <c r="T168" t="s">
        <v>135</v>
      </c>
      <c r="V168" s="52" t="s">
        <v>560</v>
      </c>
      <c r="W168" s="52" t="s">
        <v>565</v>
      </c>
      <c r="X168" s="52" t="s">
        <v>578</v>
      </c>
      <c r="Y168" t="s">
        <v>130</v>
      </c>
      <c r="Z168" t="s">
        <v>121</v>
      </c>
      <c r="AA168">
        <v>2016</v>
      </c>
      <c r="AB168" t="s">
        <v>104</v>
      </c>
      <c r="AC168">
        <v>2016</v>
      </c>
      <c r="AD168" t="s">
        <v>50</v>
      </c>
      <c r="AE168" t="s">
        <v>105</v>
      </c>
      <c r="AF168" t="s">
        <v>123</v>
      </c>
      <c r="AG168">
        <v>157</v>
      </c>
      <c r="AH168">
        <v>1</v>
      </c>
      <c r="AI168" s="50">
        <v>50</v>
      </c>
      <c r="AJ168">
        <v>0.5</v>
      </c>
      <c r="AK168">
        <v>3562.6320485917199</v>
      </c>
      <c r="AL168">
        <v>64914.709102798603</v>
      </c>
    </row>
    <row r="169" spans="1:38" x14ac:dyDescent="0.35">
      <c r="A169" t="s">
        <v>110</v>
      </c>
      <c r="B169" t="s">
        <v>111</v>
      </c>
      <c r="C169" t="s">
        <v>301</v>
      </c>
      <c r="D169" t="s">
        <v>113</v>
      </c>
      <c r="E169" t="s">
        <v>114</v>
      </c>
      <c r="F169" t="s">
        <v>91</v>
      </c>
      <c r="G169" t="s">
        <v>92</v>
      </c>
      <c r="H169" s="49" t="s">
        <v>458</v>
      </c>
      <c r="I169" s="50">
        <v>35865.529992999996</v>
      </c>
      <c r="J169" t="s">
        <v>3</v>
      </c>
      <c r="K169" t="s">
        <v>115</v>
      </c>
      <c r="L169" t="s">
        <v>116</v>
      </c>
      <c r="M169" s="16" t="s">
        <v>125</v>
      </c>
      <c r="N169" s="16">
        <v>137</v>
      </c>
      <c r="O169" s="51">
        <v>-68.277500000000003</v>
      </c>
      <c r="P169" s="51">
        <v>5.9066900000000002</v>
      </c>
      <c r="Q169">
        <v>10</v>
      </c>
      <c r="R169" t="s">
        <v>117</v>
      </c>
      <c r="S169" t="s">
        <v>118</v>
      </c>
      <c r="T169" t="s">
        <v>135</v>
      </c>
      <c r="V169" s="52" t="s">
        <v>500</v>
      </c>
      <c r="W169" s="52" t="s">
        <v>501</v>
      </c>
      <c r="X169" s="52" t="s">
        <v>502</v>
      </c>
      <c r="Y169" t="s">
        <v>232</v>
      </c>
      <c r="Z169" t="s">
        <v>121</v>
      </c>
      <c r="AA169">
        <v>2016</v>
      </c>
      <c r="AB169" t="s">
        <v>104</v>
      </c>
      <c r="AC169">
        <v>2016</v>
      </c>
      <c r="AD169" t="s">
        <v>50</v>
      </c>
      <c r="AE169" t="s">
        <v>105</v>
      </c>
      <c r="AF169" t="s">
        <v>123</v>
      </c>
      <c r="AG169">
        <v>158</v>
      </c>
      <c r="AH169">
        <v>3</v>
      </c>
      <c r="AI169" s="50">
        <v>50</v>
      </c>
      <c r="AJ169">
        <v>0.5</v>
      </c>
      <c r="AK169">
        <v>2209.8032821161</v>
      </c>
      <c r="AL169">
        <v>68770.727072549198</v>
      </c>
    </row>
    <row r="170" spans="1:38" x14ac:dyDescent="0.35">
      <c r="A170" t="s">
        <v>110</v>
      </c>
      <c r="B170" t="s">
        <v>111</v>
      </c>
      <c r="C170" t="s">
        <v>302</v>
      </c>
      <c r="D170" t="s">
        <v>113</v>
      </c>
      <c r="E170" t="s">
        <v>114</v>
      </c>
      <c r="F170" t="s">
        <v>91</v>
      </c>
      <c r="G170" t="s">
        <v>92</v>
      </c>
      <c r="H170" s="49" t="s">
        <v>458</v>
      </c>
      <c r="I170" s="50">
        <v>35866.529992999996</v>
      </c>
      <c r="J170" t="s">
        <v>3</v>
      </c>
      <c r="K170" t="s">
        <v>115</v>
      </c>
      <c r="L170" t="s">
        <v>116</v>
      </c>
      <c r="M170" s="16" t="s">
        <v>125</v>
      </c>
      <c r="N170" s="16">
        <v>137</v>
      </c>
      <c r="O170" s="51">
        <v>-68.277500000000003</v>
      </c>
      <c r="P170" s="51">
        <v>5.9066900000000002</v>
      </c>
      <c r="Q170">
        <v>10</v>
      </c>
      <c r="R170" t="s">
        <v>117</v>
      </c>
      <c r="S170" t="s">
        <v>118</v>
      </c>
      <c r="T170" t="s">
        <v>135</v>
      </c>
      <c r="V170" s="52" t="s">
        <v>509</v>
      </c>
      <c r="W170" s="52" t="s">
        <v>101</v>
      </c>
      <c r="X170" s="52" t="s">
        <v>102</v>
      </c>
      <c r="Y170" t="s">
        <v>103</v>
      </c>
      <c r="Z170" t="s">
        <v>121</v>
      </c>
      <c r="AA170">
        <v>2016</v>
      </c>
      <c r="AB170" t="s">
        <v>104</v>
      </c>
      <c r="AC170">
        <v>2016</v>
      </c>
      <c r="AD170" t="s">
        <v>50</v>
      </c>
      <c r="AE170" t="s">
        <v>105</v>
      </c>
      <c r="AF170" t="s">
        <v>123</v>
      </c>
      <c r="AG170">
        <v>159</v>
      </c>
      <c r="AH170">
        <v>1</v>
      </c>
      <c r="AI170" s="50">
        <v>50</v>
      </c>
      <c r="AJ170">
        <v>0.5</v>
      </c>
      <c r="AK170">
        <v>2209.8032821161</v>
      </c>
      <c r="AL170">
        <v>68770.727072549198</v>
      </c>
    </row>
    <row r="171" spans="1:38" x14ac:dyDescent="0.35">
      <c r="A171" t="s">
        <v>110</v>
      </c>
      <c r="B171" t="s">
        <v>111</v>
      </c>
      <c r="C171" t="s">
        <v>303</v>
      </c>
      <c r="D171" t="s">
        <v>113</v>
      </c>
      <c r="E171" t="s">
        <v>114</v>
      </c>
      <c r="F171" t="s">
        <v>91</v>
      </c>
      <c r="G171" t="s">
        <v>92</v>
      </c>
      <c r="H171" s="49" t="s">
        <v>458</v>
      </c>
      <c r="I171" s="50">
        <v>35867.529992999996</v>
      </c>
      <c r="J171" t="s">
        <v>3</v>
      </c>
      <c r="K171" t="s">
        <v>115</v>
      </c>
      <c r="L171" t="s">
        <v>116</v>
      </c>
      <c r="M171" s="16" t="s">
        <v>125</v>
      </c>
      <c r="N171" s="16">
        <v>137</v>
      </c>
      <c r="O171" s="51">
        <v>-68.277500000000003</v>
      </c>
      <c r="P171" s="51">
        <v>5.9066900000000002</v>
      </c>
      <c r="Q171">
        <v>10</v>
      </c>
      <c r="R171" t="s">
        <v>117</v>
      </c>
      <c r="S171" t="s">
        <v>118</v>
      </c>
      <c r="T171" t="s">
        <v>135</v>
      </c>
      <c r="V171" s="52" t="s">
        <v>554</v>
      </c>
      <c r="W171" s="52" t="s">
        <v>555</v>
      </c>
      <c r="X171" s="52" t="s">
        <v>556</v>
      </c>
      <c r="Y171" t="s">
        <v>142</v>
      </c>
      <c r="Z171" t="s">
        <v>121</v>
      </c>
      <c r="AA171">
        <v>2016</v>
      </c>
      <c r="AB171" t="s">
        <v>104</v>
      </c>
      <c r="AC171">
        <v>2016</v>
      </c>
      <c r="AD171" t="s">
        <v>50</v>
      </c>
      <c r="AE171" t="s">
        <v>105</v>
      </c>
      <c r="AF171" t="s">
        <v>123</v>
      </c>
      <c r="AG171">
        <v>160</v>
      </c>
      <c r="AH171">
        <v>1</v>
      </c>
      <c r="AI171" s="50">
        <v>50</v>
      </c>
      <c r="AJ171">
        <v>0.5</v>
      </c>
      <c r="AK171">
        <v>2209.8032821161</v>
      </c>
      <c r="AL171">
        <v>68770.727072549198</v>
      </c>
    </row>
    <row r="172" spans="1:38" x14ac:dyDescent="0.35">
      <c r="A172" t="s">
        <v>110</v>
      </c>
      <c r="B172" t="s">
        <v>111</v>
      </c>
      <c r="C172" t="s">
        <v>304</v>
      </c>
      <c r="D172" t="s">
        <v>113</v>
      </c>
      <c r="E172" t="s">
        <v>114</v>
      </c>
      <c r="F172" t="s">
        <v>91</v>
      </c>
      <c r="G172" t="s">
        <v>92</v>
      </c>
      <c r="H172" s="49" t="s">
        <v>458</v>
      </c>
      <c r="I172" s="50">
        <v>35868.529992999996</v>
      </c>
      <c r="J172" t="s">
        <v>3</v>
      </c>
      <c r="K172" t="s">
        <v>115</v>
      </c>
      <c r="L172" t="s">
        <v>116</v>
      </c>
      <c r="M172" s="16" t="s">
        <v>125</v>
      </c>
      <c r="N172" s="16">
        <v>137</v>
      </c>
      <c r="O172" s="51">
        <v>-68.277500000000003</v>
      </c>
      <c r="P172" s="51">
        <v>5.9066900000000002</v>
      </c>
      <c r="Q172">
        <v>10</v>
      </c>
      <c r="R172" t="s">
        <v>117</v>
      </c>
      <c r="S172" t="s">
        <v>118</v>
      </c>
      <c r="T172" t="s">
        <v>135</v>
      </c>
      <c r="V172" s="52" t="s">
        <v>557</v>
      </c>
      <c r="W172" s="52" t="s">
        <v>558</v>
      </c>
      <c r="X172" s="52" t="s">
        <v>559</v>
      </c>
      <c r="Y172" t="s">
        <v>170</v>
      </c>
      <c r="Z172" t="s">
        <v>121</v>
      </c>
      <c r="AA172">
        <v>2016</v>
      </c>
      <c r="AB172" t="s">
        <v>104</v>
      </c>
      <c r="AC172">
        <v>2016</v>
      </c>
      <c r="AD172" t="s">
        <v>50</v>
      </c>
      <c r="AE172" t="s">
        <v>105</v>
      </c>
      <c r="AF172" t="s">
        <v>123</v>
      </c>
      <c r="AG172">
        <v>161</v>
      </c>
      <c r="AH172">
        <v>1</v>
      </c>
      <c r="AI172" s="50">
        <v>50</v>
      </c>
      <c r="AJ172">
        <v>0.5</v>
      </c>
      <c r="AK172">
        <v>2209.8032821161</v>
      </c>
      <c r="AL172">
        <v>68770.727072549198</v>
      </c>
    </row>
    <row r="173" spans="1:38" x14ac:dyDescent="0.35">
      <c r="A173" t="s">
        <v>110</v>
      </c>
      <c r="B173" t="s">
        <v>111</v>
      </c>
      <c r="C173" t="s">
        <v>305</v>
      </c>
      <c r="D173" t="s">
        <v>113</v>
      </c>
      <c r="E173" t="s">
        <v>114</v>
      </c>
      <c r="F173" t="s">
        <v>91</v>
      </c>
      <c r="G173" t="s">
        <v>92</v>
      </c>
      <c r="H173" s="49" t="s">
        <v>458</v>
      </c>
      <c r="I173" s="50">
        <v>35869.529992999996</v>
      </c>
      <c r="J173" t="s">
        <v>3</v>
      </c>
      <c r="K173" t="s">
        <v>115</v>
      </c>
      <c r="L173" t="s">
        <v>116</v>
      </c>
      <c r="M173" s="16" t="s">
        <v>125</v>
      </c>
      <c r="N173" s="16">
        <v>137</v>
      </c>
      <c r="O173" s="51">
        <v>-68.277500000000003</v>
      </c>
      <c r="P173" s="51">
        <v>5.9066900000000002</v>
      </c>
      <c r="Q173">
        <v>10</v>
      </c>
      <c r="R173" t="s">
        <v>117</v>
      </c>
      <c r="S173" t="s">
        <v>118</v>
      </c>
      <c r="T173" t="s">
        <v>135</v>
      </c>
      <c r="V173" s="52" t="s">
        <v>560</v>
      </c>
      <c r="W173" s="52" t="s">
        <v>565</v>
      </c>
      <c r="X173" s="52" t="s">
        <v>578</v>
      </c>
      <c r="Y173" t="s">
        <v>130</v>
      </c>
      <c r="Z173" t="s">
        <v>121</v>
      </c>
      <c r="AA173">
        <v>2016</v>
      </c>
      <c r="AB173" t="s">
        <v>104</v>
      </c>
      <c r="AC173">
        <v>2016</v>
      </c>
      <c r="AD173" t="s">
        <v>50</v>
      </c>
      <c r="AE173" t="s">
        <v>105</v>
      </c>
      <c r="AF173" t="s">
        <v>123</v>
      </c>
      <c r="AG173">
        <v>162</v>
      </c>
      <c r="AH173">
        <v>7</v>
      </c>
      <c r="AI173" s="50">
        <v>50</v>
      </c>
      <c r="AJ173">
        <v>0.5</v>
      </c>
      <c r="AK173">
        <v>2209.8032821161</v>
      </c>
      <c r="AL173">
        <v>68770.727072549198</v>
      </c>
    </row>
    <row r="174" spans="1:38" x14ac:dyDescent="0.35">
      <c r="A174" t="s">
        <v>110</v>
      </c>
      <c r="B174" t="s">
        <v>111</v>
      </c>
      <c r="C174" t="s">
        <v>306</v>
      </c>
      <c r="D174" t="s">
        <v>113</v>
      </c>
      <c r="E174" t="s">
        <v>114</v>
      </c>
      <c r="F174" t="s">
        <v>91</v>
      </c>
      <c r="G174" t="s">
        <v>92</v>
      </c>
      <c r="H174" s="49" t="s">
        <v>458</v>
      </c>
      <c r="I174" s="50">
        <v>35870.529992999996</v>
      </c>
      <c r="J174" t="s">
        <v>3</v>
      </c>
      <c r="K174" t="s">
        <v>115</v>
      </c>
      <c r="L174" t="s">
        <v>116</v>
      </c>
      <c r="M174" s="16" t="s">
        <v>125</v>
      </c>
      <c r="N174" s="16">
        <v>139</v>
      </c>
      <c r="O174" s="51">
        <v>-68.258080000000007</v>
      </c>
      <c r="P174" s="51">
        <v>5.9156700000000004</v>
      </c>
      <c r="Q174">
        <v>10</v>
      </c>
      <c r="R174" t="s">
        <v>117</v>
      </c>
      <c r="S174" t="s">
        <v>118</v>
      </c>
      <c r="T174" t="s">
        <v>135</v>
      </c>
      <c r="V174" s="52" t="s">
        <v>529</v>
      </c>
      <c r="W174" s="52" t="s">
        <v>532</v>
      </c>
      <c r="X174" s="52" t="s">
        <v>533</v>
      </c>
      <c r="Y174" t="s">
        <v>156</v>
      </c>
      <c r="Z174" t="s">
        <v>121</v>
      </c>
      <c r="AA174">
        <v>2016</v>
      </c>
      <c r="AB174" t="s">
        <v>104</v>
      </c>
      <c r="AC174">
        <v>2016</v>
      </c>
      <c r="AD174" t="s">
        <v>50</v>
      </c>
      <c r="AE174" t="s">
        <v>105</v>
      </c>
      <c r="AF174" t="s">
        <v>123</v>
      </c>
      <c r="AG174">
        <v>163</v>
      </c>
      <c r="AH174">
        <v>7</v>
      </c>
      <c r="AI174" s="50">
        <v>50</v>
      </c>
      <c r="AJ174">
        <v>0.5</v>
      </c>
      <c r="AK174">
        <v>1397.5507816171601</v>
      </c>
      <c r="AL174">
        <v>66571.604562295703</v>
      </c>
    </row>
    <row r="175" spans="1:38" x14ac:dyDescent="0.35">
      <c r="A175" t="s">
        <v>110</v>
      </c>
      <c r="B175" t="s">
        <v>111</v>
      </c>
      <c r="C175" t="s">
        <v>307</v>
      </c>
      <c r="D175" t="s">
        <v>113</v>
      </c>
      <c r="E175" t="s">
        <v>114</v>
      </c>
      <c r="F175" t="s">
        <v>91</v>
      </c>
      <c r="G175" t="s">
        <v>92</v>
      </c>
      <c r="H175" s="49" t="s">
        <v>458</v>
      </c>
      <c r="I175" s="50">
        <v>35871.529992999996</v>
      </c>
      <c r="J175" t="s">
        <v>3</v>
      </c>
      <c r="K175" t="s">
        <v>115</v>
      </c>
      <c r="L175" t="s">
        <v>116</v>
      </c>
      <c r="M175" s="16" t="s">
        <v>125</v>
      </c>
      <c r="N175" s="16">
        <v>139</v>
      </c>
      <c r="O175" s="51">
        <v>-68.258080000000007</v>
      </c>
      <c r="P175" s="51">
        <v>5.9156700000000004</v>
      </c>
      <c r="Q175">
        <v>10</v>
      </c>
      <c r="R175" t="s">
        <v>117</v>
      </c>
      <c r="S175" t="s">
        <v>118</v>
      </c>
      <c r="T175" t="s">
        <v>135</v>
      </c>
      <c r="V175" s="52" t="s">
        <v>509</v>
      </c>
      <c r="W175" s="52" t="s">
        <v>101</v>
      </c>
      <c r="X175" s="52" t="s">
        <v>102</v>
      </c>
      <c r="Y175" t="s">
        <v>103</v>
      </c>
      <c r="Z175" t="s">
        <v>121</v>
      </c>
      <c r="AA175">
        <v>2016</v>
      </c>
      <c r="AB175" t="s">
        <v>104</v>
      </c>
      <c r="AC175">
        <v>2016</v>
      </c>
      <c r="AD175" t="s">
        <v>50</v>
      </c>
      <c r="AE175" t="s">
        <v>105</v>
      </c>
      <c r="AF175" t="s">
        <v>123</v>
      </c>
      <c r="AG175">
        <v>164</v>
      </c>
      <c r="AH175">
        <v>2</v>
      </c>
      <c r="AI175" s="50">
        <v>50</v>
      </c>
      <c r="AJ175">
        <v>0.5</v>
      </c>
      <c r="AK175">
        <v>1397.5507816171601</v>
      </c>
      <c r="AL175">
        <v>66571.604562295703</v>
      </c>
    </row>
    <row r="176" spans="1:38" x14ac:dyDescent="0.35">
      <c r="A176" t="s">
        <v>110</v>
      </c>
      <c r="B176" t="s">
        <v>111</v>
      </c>
      <c r="C176" t="s">
        <v>308</v>
      </c>
      <c r="D176" t="s">
        <v>113</v>
      </c>
      <c r="E176" t="s">
        <v>114</v>
      </c>
      <c r="F176" t="s">
        <v>91</v>
      </c>
      <c r="G176" t="s">
        <v>92</v>
      </c>
      <c r="H176" s="49" t="s">
        <v>458</v>
      </c>
      <c r="I176" s="50">
        <v>35872.529992999996</v>
      </c>
      <c r="J176" t="s">
        <v>3</v>
      </c>
      <c r="K176" t="s">
        <v>115</v>
      </c>
      <c r="L176" t="s">
        <v>116</v>
      </c>
      <c r="M176" s="16" t="s">
        <v>125</v>
      </c>
      <c r="N176" s="16">
        <v>139</v>
      </c>
      <c r="O176" s="51">
        <v>-68.258080000000007</v>
      </c>
      <c r="P176" s="51">
        <v>5.9156700000000004</v>
      </c>
      <c r="Q176">
        <v>10</v>
      </c>
      <c r="R176" t="s">
        <v>117</v>
      </c>
      <c r="S176" t="s">
        <v>118</v>
      </c>
      <c r="T176" t="s">
        <v>135</v>
      </c>
      <c r="V176" s="52" t="s">
        <v>554</v>
      </c>
      <c r="W176" s="52" t="s">
        <v>555</v>
      </c>
      <c r="X176" s="52" t="s">
        <v>556</v>
      </c>
      <c r="Y176" t="s">
        <v>142</v>
      </c>
      <c r="Z176" t="s">
        <v>121</v>
      </c>
      <c r="AA176">
        <v>2016</v>
      </c>
      <c r="AB176" t="s">
        <v>104</v>
      </c>
      <c r="AC176">
        <v>2016</v>
      </c>
      <c r="AD176" t="s">
        <v>50</v>
      </c>
      <c r="AE176" t="s">
        <v>105</v>
      </c>
      <c r="AF176" t="s">
        <v>123</v>
      </c>
      <c r="AG176">
        <v>165</v>
      </c>
      <c r="AH176">
        <v>3</v>
      </c>
      <c r="AI176" s="50">
        <v>50</v>
      </c>
      <c r="AJ176">
        <v>0.5</v>
      </c>
      <c r="AK176">
        <v>1397.5507816171601</v>
      </c>
      <c r="AL176">
        <v>66571.604562295703</v>
      </c>
    </row>
    <row r="177" spans="1:38" x14ac:dyDescent="0.35">
      <c r="A177" t="s">
        <v>110</v>
      </c>
      <c r="B177" t="s">
        <v>111</v>
      </c>
      <c r="C177" t="s">
        <v>309</v>
      </c>
      <c r="D177" t="s">
        <v>113</v>
      </c>
      <c r="E177" t="s">
        <v>114</v>
      </c>
      <c r="F177" t="s">
        <v>91</v>
      </c>
      <c r="G177" t="s">
        <v>92</v>
      </c>
      <c r="H177" s="49" t="s">
        <v>458</v>
      </c>
      <c r="I177" s="50">
        <v>35873.529992999996</v>
      </c>
      <c r="J177" t="s">
        <v>3</v>
      </c>
      <c r="K177" t="s">
        <v>115</v>
      </c>
      <c r="L177" t="s">
        <v>116</v>
      </c>
      <c r="M177" s="16" t="s">
        <v>125</v>
      </c>
      <c r="N177" s="16">
        <v>139</v>
      </c>
      <c r="O177" s="51">
        <v>-68.258080000000007</v>
      </c>
      <c r="P177" s="51">
        <v>5.9156700000000004</v>
      </c>
      <c r="Q177">
        <v>10</v>
      </c>
      <c r="R177" t="s">
        <v>117</v>
      </c>
      <c r="S177" t="s">
        <v>118</v>
      </c>
      <c r="T177" t="s">
        <v>135</v>
      </c>
      <c r="V177" s="52" t="s">
        <v>509</v>
      </c>
      <c r="W177" s="52" t="s">
        <v>510</v>
      </c>
      <c r="X177" s="52" t="s">
        <v>573</v>
      </c>
      <c r="Y177" t="s">
        <v>487</v>
      </c>
      <c r="Z177" t="s">
        <v>121</v>
      </c>
      <c r="AA177">
        <v>2016</v>
      </c>
      <c r="AB177" t="s">
        <v>104</v>
      </c>
      <c r="AC177">
        <v>2016</v>
      </c>
      <c r="AD177" t="s">
        <v>50</v>
      </c>
      <c r="AE177" t="s">
        <v>105</v>
      </c>
      <c r="AF177" t="s">
        <v>123</v>
      </c>
      <c r="AG177">
        <v>166</v>
      </c>
      <c r="AH177">
        <v>2</v>
      </c>
      <c r="AI177" s="50">
        <v>50</v>
      </c>
      <c r="AJ177">
        <v>0.5</v>
      </c>
      <c r="AK177">
        <v>1397.5507816171601</v>
      </c>
      <c r="AL177">
        <v>66571.604562295703</v>
      </c>
    </row>
    <row r="178" spans="1:38" x14ac:dyDescent="0.35">
      <c r="A178" t="s">
        <v>110</v>
      </c>
      <c r="B178" t="s">
        <v>111</v>
      </c>
      <c r="C178" t="s">
        <v>310</v>
      </c>
      <c r="D178" t="s">
        <v>113</v>
      </c>
      <c r="E178" t="s">
        <v>114</v>
      </c>
      <c r="F178" t="s">
        <v>91</v>
      </c>
      <c r="G178" t="s">
        <v>92</v>
      </c>
      <c r="H178" s="49" t="s">
        <v>458</v>
      </c>
      <c r="I178" s="50">
        <v>35874.529992999996</v>
      </c>
      <c r="J178" t="s">
        <v>3</v>
      </c>
      <c r="K178" t="s">
        <v>115</v>
      </c>
      <c r="L178" t="s">
        <v>116</v>
      </c>
      <c r="M178" s="16" t="s">
        <v>125</v>
      </c>
      <c r="N178" s="16">
        <v>139</v>
      </c>
      <c r="O178" s="51">
        <v>-68.258080000000007</v>
      </c>
      <c r="P178" s="51">
        <v>5.9156700000000004</v>
      </c>
      <c r="Q178">
        <v>10</v>
      </c>
      <c r="R178" t="s">
        <v>117</v>
      </c>
      <c r="S178" t="s">
        <v>118</v>
      </c>
      <c r="T178" t="s">
        <v>135</v>
      </c>
      <c r="V178" s="52" t="s">
        <v>575</v>
      </c>
      <c r="W178" s="52" t="s">
        <v>576</v>
      </c>
      <c r="X178" s="52" t="s">
        <v>577</v>
      </c>
      <c r="Y178" t="s">
        <v>145</v>
      </c>
      <c r="Z178" t="s">
        <v>121</v>
      </c>
      <c r="AA178">
        <v>2016</v>
      </c>
      <c r="AB178" t="s">
        <v>104</v>
      </c>
      <c r="AC178">
        <v>2016</v>
      </c>
      <c r="AD178" t="s">
        <v>50</v>
      </c>
      <c r="AE178" t="s">
        <v>105</v>
      </c>
      <c r="AF178" t="s">
        <v>123</v>
      </c>
      <c r="AG178">
        <v>167</v>
      </c>
      <c r="AH178">
        <v>1</v>
      </c>
      <c r="AI178" s="50">
        <v>50</v>
      </c>
      <c r="AJ178">
        <v>0.5</v>
      </c>
      <c r="AK178">
        <v>1397.5507816171601</v>
      </c>
      <c r="AL178">
        <v>66571.604562295703</v>
      </c>
    </row>
    <row r="179" spans="1:38" x14ac:dyDescent="0.35">
      <c r="A179" t="s">
        <v>110</v>
      </c>
      <c r="B179" t="s">
        <v>111</v>
      </c>
      <c r="C179" t="s">
        <v>311</v>
      </c>
      <c r="D179" t="s">
        <v>113</v>
      </c>
      <c r="E179" t="s">
        <v>114</v>
      </c>
      <c r="F179" t="s">
        <v>91</v>
      </c>
      <c r="G179" t="s">
        <v>92</v>
      </c>
      <c r="H179" s="49" t="s">
        <v>458</v>
      </c>
      <c r="I179" s="50">
        <v>35875.529992999996</v>
      </c>
      <c r="J179" t="s">
        <v>3</v>
      </c>
      <c r="K179" t="s">
        <v>115</v>
      </c>
      <c r="L179" t="s">
        <v>116</v>
      </c>
      <c r="M179" s="16" t="s">
        <v>125</v>
      </c>
      <c r="N179" s="16">
        <v>139</v>
      </c>
      <c r="O179" s="51">
        <v>-68.258080000000007</v>
      </c>
      <c r="P179" s="51">
        <v>5.9156700000000004</v>
      </c>
      <c r="Q179">
        <v>10</v>
      </c>
      <c r="R179" t="s">
        <v>117</v>
      </c>
      <c r="S179" t="s">
        <v>118</v>
      </c>
      <c r="T179" t="s">
        <v>135</v>
      </c>
      <c r="V179" s="52" t="s">
        <v>560</v>
      </c>
      <c r="W179" s="52" t="s">
        <v>565</v>
      </c>
      <c r="X179" s="52" t="s">
        <v>578</v>
      </c>
      <c r="Y179" t="s">
        <v>130</v>
      </c>
      <c r="Z179" t="s">
        <v>121</v>
      </c>
      <c r="AA179">
        <v>2016</v>
      </c>
      <c r="AB179" t="s">
        <v>104</v>
      </c>
      <c r="AC179">
        <v>2016</v>
      </c>
      <c r="AD179" t="s">
        <v>50</v>
      </c>
      <c r="AE179" t="s">
        <v>105</v>
      </c>
      <c r="AF179" t="s">
        <v>123</v>
      </c>
      <c r="AG179">
        <v>168</v>
      </c>
      <c r="AH179">
        <v>1</v>
      </c>
      <c r="AI179" s="50">
        <v>50</v>
      </c>
      <c r="AJ179">
        <v>0.5</v>
      </c>
      <c r="AK179">
        <v>1397.5507816171601</v>
      </c>
      <c r="AL179">
        <v>66571.604562295703</v>
      </c>
    </row>
    <row r="180" spans="1:38" x14ac:dyDescent="0.35">
      <c r="A180" t="s">
        <v>110</v>
      </c>
      <c r="B180" t="s">
        <v>111</v>
      </c>
      <c r="C180" t="s">
        <v>312</v>
      </c>
      <c r="D180" t="s">
        <v>113</v>
      </c>
      <c r="E180" t="s">
        <v>114</v>
      </c>
      <c r="F180" t="s">
        <v>91</v>
      </c>
      <c r="G180" t="s">
        <v>92</v>
      </c>
      <c r="H180" s="49" t="s">
        <v>458</v>
      </c>
      <c r="I180" s="50">
        <v>35876.529992999996</v>
      </c>
      <c r="J180" t="s">
        <v>3</v>
      </c>
      <c r="K180" t="s">
        <v>115</v>
      </c>
      <c r="L180" t="s">
        <v>116</v>
      </c>
      <c r="M180" s="16" t="s">
        <v>125</v>
      </c>
      <c r="N180" s="16">
        <v>140</v>
      </c>
      <c r="O180" s="51">
        <v>-68.230890000000002</v>
      </c>
      <c r="P180" s="51">
        <v>5.9152500000000003</v>
      </c>
      <c r="Q180">
        <v>10</v>
      </c>
      <c r="R180" t="s">
        <v>117</v>
      </c>
      <c r="S180" t="s">
        <v>118</v>
      </c>
      <c r="T180" t="s">
        <v>135</v>
      </c>
      <c r="V180" s="52" t="s">
        <v>500</v>
      </c>
      <c r="W180" s="52" t="s">
        <v>501</v>
      </c>
      <c r="X180" s="52" t="s">
        <v>502</v>
      </c>
      <c r="Y180" t="s">
        <v>232</v>
      </c>
      <c r="Z180" t="s">
        <v>121</v>
      </c>
      <c r="AA180">
        <v>2016</v>
      </c>
      <c r="AB180" t="s">
        <v>104</v>
      </c>
      <c r="AC180">
        <v>2016</v>
      </c>
      <c r="AD180" t="s">
        <v>50</v>
      </c>
      <c r="AE180" t="s">
        <v>105</v>
      </c>
      <c r="AF180" t="s">
        <v>123</v>
      </c>
      <c r="AG180">
        <v>169</v>
      </c>
      <c r="AH180">
        <v>1</v>
      </c>
      <c r="AI180" s="50">
        <v>50</v>
      </c>
      <c r="AJ180">
        <v>0.5</v>
      </c>
      <c r="AK180">
        <v>2209.64043099947</v>
      </c>
      <c r="AL180">
        <v>63809.6444428908</v>
      </c>
    </row>
    <row r="181" spans="1:38" x14ac:dyDescent="0.35">
      <c r="A181" t="s">
        <v>110</v>
      </c>
      <c r="B181" t="s">
        <v>111</v>
      </c>
      <c r="C181" t="s">
        <v>313</v>
      </c>
      <c r="D181" t="s">
        <v>113</v>
      </c>
      <c r="E181" t="s">
        <v>114</v>
      </c>
      <c r="F181" t="s">
        <v>91</v>
      </c>
      <c r="G181" t="s">
        <v>92</v>
      </c>
      <c r="H181" s="49" t="s">
        <v>458</v>
      </c>
      <c r="I181" s="50">
        <v>35877.529992999996</v>
      </c>
      <c r="J181" t="s">
        <v>3</v>
      </c>
      <c r="K181" t="s">
        <v>115</v>
      </c>
      <c r="L181" t="s">
        <v>116</v>
      </c>
      <c r="M181" s="16" t="s">
        <v>125</v>
      </c>
      <c r="N181" s="16">
        <v>140</v>
      </c>
      <c r="O181" s="51">
        <v>-68.230890000000002</v>
      </c>
      <c r="P181" s="51">
        <v>5.9152500000000003</v>
      </c>
      <c r="Q181">
        <v>10</v>
      </c>
      <c r="R181" t="s">
        <v>117</v>
      </c>
      <c r="S181" t="s">
        <v>118</v>
      </c>
      <c r="T181" t="s">
        <v>135</v>
      </c>
      <c r="V181" s="52" t="s">
        <v>526</v>
      </c>
      <c r="W181" s="52" t="s">
        <v>527</v>
      </c>
      <c r="X181" s="52" t="s">
        <v>528</v>
      </c>
      <c r="Y181" t="s">
        <v>203</v>
      </c>
      <c r="Z181" t="s">
        <v>121</v>
      </c>
      <c r="AA181">
        <v>2016</v>
      </c>
      <c r="AB181" t="s">
        <v>104</v>
      </c>
      <c r="AC181">
        <v>2016</v>
      </c>
      <c r="AD181" t="s">
        <v>50</v>
      </c>
      <c r="AE181" t="s">
        <v>105</v>
      </c>
      <c r="AF181" t="s">
        <v>123</v>
      </c>
      <c r="AG181">
        <v>170</v>
      </c>
      <c r="AH181">
        <v>1</v>
      </c>
      <c r="AI181" s="50">
        <v>50</v>
      </c>
      <c r="AJ181">
        <v>0.5</v>
      </c>
      <c r="AK181">
        <v>2209.64043099947</v>
      </c>
      <c r="AL181">
        <v>63809.6444428908</v>
      </c>
    </row>
    <row r="182" spans="1:38" x14ac:dyDescent="0.35">
      <c r="A182" t="s">
        <v>110</v>
      </c>
      <c r="B182" t="s">
        <v>111</v>
      </c>
      <c r="C182" t="s">
        <v>314</v>
      </c>
      <c r="D182" t="s">
        <v>113</v>
      </c>
      <c r="E182" t="s">
        <v>114</v>
      </c>
      <c r="F182" t="s">
        <v>91</v>
      </c>
      <c r="G182" t="s">
        <v>92</v>
      </c>
      <c r="H182" s="49" t="s">
        <v>458</v>
      </c>
      <c r="I182" s="50">
        <v>35878.529992999996</v>
      </c>
      <c r="J182" t="s">
        <v>3</v>
      </c>
      <c r="K182" t="s">
        <v>115</v>
      </c>
      <c r="L182" t="s">
        <v>116</v>
      </c>
      <c r="M182" s="16" t="s">
        <v>125</v>
      </c>
      <c r="N182" s="16">
        <v>140</v>
      </c>
      <c r="O182" s="51">
        <v>-68.230890000000002</v>
      </c>
      <c r="P182" s="51">
        <v>5.9152500000000003</v>
      </c>
      <c r="Q182">
        <v>10</v>
      </c>
      <c r="R182" t="s">
        <v>117</v>
      </c>
      <c r="S182" t="s">
        <v>118</v>
      </c>
      <c r="T182" t="s">
        <v>135</v>
      </c>
      <c r="V182" s="52" t="s">
        <v>529</v>
      </c>
      <c r="W182" s="52" t="s">
        <v>532</v>
      </c>
      <c r="X182" s="52" t="s">
        <v>533</v>
      </c>
      <c r="Y182" t="s">
        <v>156</v>
      </c>
      <c r="Z182" t="s">
        <v>121</v>
      </c>
      <c r="AA182">
        <v>2016</v>
      </c>
      <c r="AB182" t="s">
        <v>104</v>
      </c>
      <c r="AC182">
        <v>2016</v>
      </c>
      <c r="AD182" t="s">
        <v>50</v>
      </c>
      <c r="AE182" t="s">
        <v>105</v>
      </c>
      <c r="AF182" t="s">
        <v>123</v>
      </c>
      <c r="AG182">
        <v>171</v>
      </c>
      <c r="AH182">
        <v>7</v>
      </c>
      <c r="AI182" s="50">
        <v>50</v>
      </c>
      <c r="AJ182">
        <v>0.5</v>
      </c>
      <c r="AK182">
        <v>2209.64043099947</v>
      </c>
      <c r="AL182">
        <v>63809.6444428908</v>
      </c>
    </row>
    <row r="183" spans="1:38" x14ac:dyDescent="0.35">
      <c r="A183" t="s">
        <v>110</v>
      </c>
      <c r="B183" t="s">
        <v>111</v>
      </c>
      <c r="C183" t="s">
        <v>315</v>
      </c>
      <c r="D183" t="s">
        <v>113</v>
      </c>
      <c r="E183" t="s">
        <v>114</v>
      </c>
      <c r="F183" t="s">
        <v>91</v>
      </c>
      <c r="G183" t="s">
        <v>92</v>
      </c>
      <c r="H183" s="49" t="s">
        <v>458</v>
      </c>
      <c r="I183" s="50">
        <v>35879.529992999996</v>
      </c>
      <c r="J183" t="s">
        <v>3</v>
      </c>
      <c r="K183" t="s">
        <v>115</v>
      </c>
      <c r="L183" t="s">
        <v>116</v>
      </c>
      <c r="M183" s="16" t="s">
        <v>125</v>
      </c>
      <c r="N183" s="16">
        <v>140</v>
      </c>
      <c r="O183" s="51">
        <v>-68.230890000000002</v>
      </c>
      <c r="P183" s="51">
        <v>5.9152500000000003</v>
      </c>
      <c r="Q183">
        <v>10</v>
      </c>
      <c r="R183" t="s">
        <v>117</v>
      </c>
      <c r="S183" t="s">
        <v>118</v>
      </c>
      <c r="T183" t="s">
        <v>135</v>
      </c>
      <c r="V183" s="52" t="s">
        <v>509</v>
      </c>
      <c r="W183" s="52" t="s">
        <v>540</v>
      </c>
      <c r="X183" s="52" t="s">
        <v>541</v>
      </c>
      <c r="Y183" t="s">
        <v>149</v>
      </c>
      <c r="Z183" t="s">
        <v>121</v>
      </c>
      <c r="AA183">
        <v>2016</v>
      </c>
      <c r="AB183" t="s">
        <v>104</v>
      </c>
      <c r="AC183">
        <v>2016</v>
      </c>
      <c r="AD183" t="s">
        <v>50</v>
      </c>
      <c r="AE183" t="s">
        <v>105</v>
      </c>
      <c r="AF183" t="s">
        <v>123</v>
      </c>
      <c r="AG183">
        <v>172</v>
      </c>
      <c r="AH183">
        <v>1</v>
      </c>
      <c r="AI183" s="50">
        <v>50</v>
      </c>
      <c r="AJ183">
        <v>0.5</v>
      </c>
      <c r="AK183">
        <v>2209.64043099947</v>
      </c>
      <c r="AL183">
        <v>63809.6444428908</v>
      </c>
    </row>
    <row r="184" spans="1:38" x14ac:dyDescent="0.35">
      <c r="A184" t="s">
        <v>110</v>
      </c>
      <c r="B184" t="s">
        <v>111</v>
      </c>
      <c r="C184" t="s">
        <v>316</v>
      </c>
      <c r="D184" t="s">
        <v>113</v>
      </c>
      <c r="E184" t="s">
        <v>114</v>
      </c>
      <c r="F184" t="s">
        <v>91</v>
      </c>
      <c r="G184" t="s">
        <v>92</v>
      </c>
      <c r="H184" s="49" t="s">
        <v>458</v>
      </c>
      <c r="I184" s="50">
        <v>35880.529992999996</v>
      </c>
      <c r="J184" t="s">
        <v>3</v>
      </c>
      <c r="K184" t="s">
        <v>115</v>
      </c>
      <c r="L184" t="s">
        <v>116</v>
      </c>
      <c r="M184" s="16" t="s">
        <v>125</v>
      </c>
      <c r="N184" s="16">
        <v>140</v>
      </c>
      <c r="O184" s="51">
        <v>-68.230890000000002</v>
      </c>
      <c r="P184" s="51">
        <v>5.9152500000000003</v>
      </c>
      <c r="Q184">
        <v>10</v>
      </c>
      <c r="R184" t="s">
        <v>117</v>
      </c>
      <c r="S184" t="s">
        <v>118</v>
      </c>
      <c r="T184" t="s">
        <v>135</v>
      </c>
      <c r="V184" s="52" t="s">
        <v>509</v>
      </c>
      <c r="W184" s="52" t="s">
        <v>101</v>
      </c>
      <c r="X184" s="52" t="s">
        <v>102</v>
      </c>
      <c r="Y184" t="s">
        <v>103</v>
      </c>
      <c r="Z184" t="s">
        <v>121</v>
      </c>
      <c r="AA184">
        <v>2016</v>
      </c>
      <c r="AB184" t="s">
        <v>104</v>
      </c>
      <c r="AC184">
        <v>2016</v>
      </c>
      <c r="AD184" t="s">
        <v>50</v>
      </c>
      <c r="AE184" t="s">
        <v>105</v>
      </c>
      <c r="AF184" t="s">
        <v>123</v>
      </c>
      <c r="AG184">
        <v>173</v>
      </c>
      <c r="AH184">
        <v>1</v>
      </c>
      <c r="AI184" s="50">
        <v>50</v>
      </c>
      <c r="AJ184">
        <v>0.5</v>
      </c>
      <c r="AK184">
        <v>2209.64043099947</v>
      </c>
      <c r="AL184">
        <v>63809.6444428908</v>
      </c>
    </row>
    <row r="185" spans="1:38" x14ac:dyDescent="0.35">
      <c r="A185" t="s">
        <v>110</v>
      </c>
      <c r="B185" t="s">
        <v>111</v>
      </c>
      <c r="C185" t="s">
        <v>317</v>
      </c>
      <c r="D185" t="s">
        <v>113</v>
      </c>
      <c r="E185" t="s">
        <v>114</v>
      </c>
      <c r="F185" t="s">
        <v>91</v>
      </c>
      <c r="G185" t="s">
        <v>92</v>
      </c>
      <c r="H185" s="49" t="s">
        <v>458</v>
      </c>
      <c r="I185" s="50">
        <v>35881.529992999996</v>
      </c>
      <c r="J185" t="s">
        <v>3</v>
      </c>
      <c r="K185" t="s">
        <v>115</v>
      </c>
      <c r="L185" t="s">
        <v>116</v>
      </c>
      <c r="M185" s="16" t="s">
        <v>125</v>
      </c>
      <c r="N185" s="16">
        <v>140</v>
      </c>
      <c r="O185" s="51">
        <v>-68.230890000000002</v>
      </c>
      <c r="P185" s="51">
        <v>5.9152500000000003</v>
      </c>
      <c r="Q185">
        <v>10</v>
      </c>
      <c r="R185" t="s">
        <v>117</v>
      </c>
      <c r="S185" t="s">
        <v>118</v>
      </c>
      <c r="T185" t="s">
        <v>135</v>
      </c>
      <c r="V185" s="52" t="s">
        <v>554</v>
      </c>
      <c r="W185" s="52" t="s">
        <v>555</v>
      </c>
      <c r="X185" s="52" t="s">
        <v>556</v>
      </c>
      <c r="Y185" t="s">
        <v>142</v>
      </c>
      <c r="Z185" t="s">
        <v>121</v>
      </c>
      <c r="AA185">
        <v>2016</v>
      </c>
      <c r="AB185" t="s">
        <v>104</v>
      </c>
      <c r="AC185">
        <v>2016</v>
      </c>
      <c r="AD185" t="s">
        <v>50</v>
      </c>
      <c r="AE185" t="s">
        <v>105</v>
      </c>
      <c r="AF185" t="s">
        <v>123</v>
      </c>
      <c r="AG185">
        <v>174</v>
      </c>
      <c r="AH185">
        <v>2</v>
      </c>
      <c r="AI185" s="50">
        <v>50</v>
      </c>
      <c r="AJ185">
        <v>0.5</v>
      </c>
      <c r="AK185">
        <v>2209.64043099947</v>
      </c>
      <c r="AL185">
        <v>63809.6444428908</v>
      </c>
    </row>
    <row r="186" spans="1:38" x14ac:dyDescent="0.35">
      <c r="A186" t="s">
        <v>110</v>
      </c>
      <c r="B186" t="s">
        <v>111</v>
      </c>
      <c r="C186" t="s">
        <v>318</v>
      </c>
      <c r="D186" t="s">
        <v>113</v>
      </c>
      <c r="E186" t="s">
        <v>114</v>
      </c>
      <c r="F186" t="s">
        <v>91</v>
      </c>
      <c r="G186" t="s">
        <v>92</v>
      </c>
      <c r="H186" s="49" t="s">
        <v>458</v>
      </c>
      <c r="I186" s="50">
        <v>35882.529992999996</v>
      </c>
      <c r="J186" t="s">
        <v>3</v>
      </c>
      <c r="K186" t="s">
        <v>115</v>
      </c>
      <c r="L186" t="s">
        <v>116</v>
      </c>
      <c r="M186" s="16" t="s">
        <v>125</v>
      </c>
      <c r="N186" s="16">
        <v>140</v>
      </c>
      <c r="O186" s="51">
        <v>-68.230890000000002</v>
      </c>
      <c r="P186" s="51">
        <v>5.9152500000000003</v>
      </c>
      <c r="Q186">
        <v>10</v>
      </c>
      <c r="R186" t="s">
        <v>117</v>
      </c>
      <c r="S186" t="s">
        <v>118</v>
      </c>
      <c r="T186" t="s">
        <v>135</v>
      </c>
      <c r="V186" s="52" t="s">
        <v>557</v>
      </c>
      <c r="W186" s="52" t="s">
        <v>558</v>
      </c>
      <c r="X186" s="52" t="s">
        <v>559</v>
      </c>
      <c r="Y186" t="s">
        <v>170</v>
      </c>
      <c r="Z186" t="s">
        <v>121</v>
      </c>
      <c r="AA186">
        <v>2016</v>
      </c>
      <c r="AB186" t="s">
        <v>104</v>
      </c>
      <c r="AC186">
        <v>2016</v>
      </c>
      <c r="AD186" t="s">
        <v>50</v>
      </c>
      <c r="AE186" t="s">
        <v>105</v>
      </c>
      <c r="AF186" t="s">
        <v>123</v>
      </c>
      <c r="AG186">
        <v>175</v>
      </c>
      <c r="AH186">
        <v>2</v>
      </c>
      <c r="AI186" s="50">
        <v>50</v>
      </c>
      <c r="AJ186">
        <v>0.5</v>
      </c>
      <c r="AK186">
        <v>2209.64043099947</v>
      </c>
      <c r="AL186">
        <v>63809.6444428908</v>
      </c>
    </row>
    <row r="187" spans="1:38" x14ac:dyDescent="0.35">
      <c r="A187" t="s">
        <v>110</v>
      </c>
      <c r="B187" t="s">
        <v>111</v>
      </c>
      <c r="C187" t="s">
        <v>319</v>
      </c>
      <c r="D187" t="s">
        <v>113</v>
      </c>
      <c r="E187" t="s">
        <v>114</v>
      </c>
      <c r="F187" t="s">
        <v>91</v>
      </c>
      <c r="G187" t="s">
        <v>92</v>
      </c>
      <c r="H187" s="49" t="s">
        <v>458</v>
      </c>
      <c r="I187" s="50">
        <v>35883.529992999996</v>
      </c>
      <c r="J187" t="s">
        <v>3</v>
      </c>
      <c r="K187" t="s">
        <v>115</v>
      </c>
      <c r="L187" t="s">
        <v>116</v>
      </c>
      <c r="M187" s="16" t="s">
        <v>125</v>
      </c>
      <c r="N187" s="16">
        <v>140</v>
      </c>
      <c r="O187" s="51">
        <v>-68.230890000000002</v>
      </c>
      <c r="P187" s="51">
        <v>5.9152500000000003</v>
      </c>
      <c r="Q187">
        <v>10</v>
      </c>
      <c r="R187" t="s">
        <v>117</v>
      </c>
      <c r="S187" t="s">
        <v>118</v>
      </c>
      <c r="T187" t="s">
        <v>135</v>
      </c>
      <c r="V187" s="52" t="s">
        <v>554</v>
      </c>
      <c r="W187" s="52" t="s">
        <v>555</v>
      </c>
      <c r="X187" s="52" t="s">
        <v>563</v>
      </c>
      <c r="Y187" t="s">
        <v>483</v>
      </c>
      <c r="Z187" t="s">
        <v>121</v>
      </c>
      <c r="AA187">
        <v>2016</v>
      </c>
      <c r="AB187" t="s">
        <v>104</v>
      </c>
      <c r="AC187">
        <v>2016</v>
      </c>
      <c r="AD187" t="s">
        <v>50</v>
      </c>
      <c r="AE187" t="s">
        <v>105</v>
      </c>
      <c r="AF187" t="s">
        <v>123</v>
      </c>
      <c r="AG187">
        <v>176</v>
      </c>
      <c r="AH187">
        <v>1</v>
      </c>
      <c r="AI187" s="50">
        <v>50</v>
      </c>
      <c r="AJ187">
        <v>0.5</v>
      </c>
      <c r="AK187">
        <v>2209.64043099947</v>
      </c>
      <c r="AL187">
        <v>63809.6444428908</v>
      </c>
    </row>
    <row r="188" spans="1:38" x14ac:dyDescent="0.35">
      <c r="A188" t="s">
        <v>110</v>
      </c>
      <c r="B188" t="s">
        <v>111</v>
      </c>
      <c r="C188" t="s">
        <v>320</v>
      </c>
      <c r="D188" t="s">
        <v>113</v>
      </c>
      <c r="E188" t="s">
        <v>114</v>
      </c>
      <c r="F188" t="s">
        <v>91</v>
      </c>
      <c r="G188" t="s">
        <v>92</v>
      </c>
      <c r="H188" s="49" t="s">
        <v>458</v>
      </c>
      <c r="I188" s="50">
        <v>35884.529992999996</v>
      </c>
      <c r="J188" t="s">
        <v>3</v>
      </c>
      <c r="K188" t="s">
        <v>115</v>
      </c>
      <c r="L188" t="s">
        <v>116</v>
      </c>
      <c r="M188" s="16" t="s">
        <v>125</v>
      </c>
      <c r="N188" s="16">
        <v>140</v>
      </c>
      <c r="O188" s="51">
        <v>-68.230890000000002</v>
      </c>
      <c r="P188" s="51">
        <v>5.9152500000000003</v>
      </c>
      <c r="Q188">
        <v>10</v>
      </c>
      <c r="R188" t="s">
        <v>117</v>
      </c>
      <c r="S188" t="s">
        <v>118</v>
      </c>
      <c r="T188" t="s">
        <v>135</v>
      </c>
      <c r="V188" s="52" t="s">
        <v>509</v>
      </c>
      <c r="W188" s="52" t="s">
        <v>101</v>
      </c>
      <c r="X188" s="52" t="s">
        <v>569</v>
      </c>
      <c r="Y188" t="s">
        <v>128</v>
      </c>
      <c r="Z188" t="s">
        <v>121</v>
      </c>
      <c r="AA188">
        <v>2016</v>
      </c>
      <c r="AB188" t="s">
        <v>104</v>
      </c>
      <c r="AC188">
        <v>2016</v>
      </c>
      <c r="AD188" t="s">
        <v>50</v>
      </c>
      <c r="AE188" t="s">
        <v>105</v>
      </c>
      <c r="AF188" t="s">
        <v>123</v>
      </c>
      <c r="AG188">
        <v>177</v>
      </c>
      <c r="AH188">
        <v>1</v>
      </c>
      <c r="AI188" s="50">
        <v>50</v>
      </c>
      <c r="AJ188">
        <v>0.5</v>
      </c>
      <c r="AK188">
        <v>2209.64043099947</v>
      </c>
      <c r="AL188">
        <v>63809.6444428908</v>
      </c>
    </row>
    <row r="189" spans="1:38" x14ac:dyDescent="0.35">
      <c r="A189" t="s">
        <v>110</v>
      </c>
      <c r="B189" t="s">
        <v>111</v>
      </c>
      <c r="C189" t="s">
        <v>321</v>
      </c>
      <c r="D189" t="s">
        <v>113</v>
      </c>
      <c r="E189" t="s">
        <v>114</v>
      </c>
      <c r="F189" t="s">
        <v>91</v>
      </c>
      <c r="G189" t="s">
        <v>92</v>
      </c>
      <c r="H189" s="49" t="s">
        <v>458</v>
      </c>
      <c r="I189" s="50">
        <v>35885.529992999996</v>
      </c>
      <c r="J189" t="s">
        <v>3</v>
      </c>
      <c r="K189" t="s">
        <v>115</v>
      </c>
      <c r="L189" t="s">
        <v>116</v>
      </c>
      <c r="M189" s="16" t="s">
        <v>125</v>
      </c>
      <c r="N189" s="16">
        <v>140</v>
      </c>
      <c r="O189" s="51">
        <v>-68.230890000000002</v>
      </c>
      <c r="P189" s="51">
        <v>5.9152500000000003</v>
      </c>
      <c r="Q189">
        <v>10</v>
      </c>
      <c r="R189" t="s">
        <v>117</v>
      </c>
      <c r="S189" t="s">
        <v>118</v>
      </c>
      <c r="T189" t="s">
        <v>135</v>
      </c>
      <c r="V189" s="52" t="s">
        <v>560</v>
      </c>
      <c r="W189" s="52" t="s">
        <v>565</v>
      </c>
      <c r="X189" s="52" t="s">
        <v>578</v>
      </c>
      <c r="Y189" t="s">
        <v>130</v>
      </c>
      <c r="Z189" t="s">
        <v>121</v>
      </c>
      <c r="AA189">
        <v>2016</v>
      </c>
      <c r="AB189" t="s">
        <v>104</v>
      </c>
      <c r="AC189">
        <v>2016</v>
      </c>
      <c r="AD189" t="s">
        <v>50</v>
      </c>
      <c r="AE189" t="s">
        <v>105</v>
      </c>
      <c r="AF189" t="s">
        <v>123</v>
      </c>
      <c r="AG189">
        <v>178</v>
      </c>
      <c r="AH189">
        <v>9</v>
      </c>
      <c r="AI189" s="50">
        <v>50</v>
      </c>
      <c r="AJ189">
        <v>0.5</v>
      </c>
      <c r="AK189">
        <v>2209.64043099947</v>
      </c>
      <c r="AL189">
        <v>63809.6444428908</v>
      </c>
    </row>
    <row r="190" spans="1:38" x14ac:dyDescent="0.35">
      <c r="A190" t="s">
        <v>110</v>
      </c>
      <c r="B190" t="s">
        <v>111</v>
      </c>
      <c r="C190" t="s">
        <v>322</v>
      </c>
      <c r="D190" t="s">
        <v>113</v>
      </c>
      <c r="E190" t="s">
        <v>114</v>
      </c>
      <c r="F190" t="s">
        <v>91</v>
      </c>
      <c r="G190" t="s">
        <v>92</v>
      </c>
      <c r="H190" s="49" t="s">
        <v>458</v>
      </c>
      <c r="I190" s="50">
        <v>35886.529992999996</v>
      </c>
      <c r="J190" t="s">
        <v>3</v>
      </c>
      <c r="K190" t="s">
        <v>115</v>
      </c>
      <c r="L190" t="s">
        <v>116</v>
      </c>
      <c r="M190" s="16" t="s">
        <v>125</v>
      </c>
      <c r="N190" s="16">
        <v>150</v>
      </c>
      <c r="O190" s="51">
        <v>-68.166250000000005</v>
      </c>
      <c r="P190" s="51">
        <v>5.9342199999999998</v>
      </c>
      <c r="Q190">
        <v>10</v>
      </c>
      <c r="R190" t="s">
        <v>117</v>
      </c>
      <c r="S190" t="s">
        <v>118</v>
      </c>
      <c r="T190" t="s">
        <v>135</v>
      </c>
      <c r="V190" s="52" t="s">
        <v>526</v>
      </c>
      <c r="W190" s="52" t="s">
        <v>527</v>
      </c>
      <c r="X190" s="52" t="s">
        <v>528</v>
      </c>
      <c r="Y190" t="s">
        <v>203</v>
      </c>
      <c r="Z190" t="s">
        <v>121</v>
      </c>
      <c r="AA190">
        <v>2016</v>
      </c>
      <c r="AB190" t="s">
        <v>104</v>
      </c>
      <c r="AC190">
        <v>2016</v>
      </c>
      <c r="AD190" t="s">
        <v>50</v>
      </c>
      <c r="AE190" t="s">
        <v>105</v>
      </c>
      <c r="AF190" t="s">
        <v>123</v>
      </c>
      <c r="AG190">
        <v>179</v>
      </c>
      <c r="AH190">
        <v>2</v>
      </c>
      <c r="AI190" s="50">
        <v>50</v>
      </c>
      <c r="AJ190">
        <v>0.5</v>
      </c>
      <c r="AK190">
        <v>987.97494435806595</v>
      </c>
      <c r="AL190">
        <v>56658.440086794697</v>
      </c>
    </row>
    <row r="191" spans="1:38" x14ac:dyDescent="0.35">
      <c r="A191" t="s">
        <v>110</v>
      </c>
      <c r="B191" t="s">
        <v>111</v>
      </c>
      <c r="C191" t="s">
        <v>323</v>
      </c>
      <c r="D191" t="s">
        <v>113</v>
      </c>
      <c r="E191" t="s">
        <v>114</v>
      </c>
      <c r="F191" t="s">
        <v>91</v>
      </c>
      <c r="G191" t="s">
        <v>92</v>
      </c>
      <c r="H191" s="49" t="s">
        <v>458</v>
      </c>
      <c r="I191" s="50">
        <v>35887.529992999996</v>
      </c>
      <c r="J191" t="s">
        <v>3</v>
      </c>
      <c r="K191" t="s">
        <v>115</v>
      </c>
      <c r="L191" t="s">
        <v>116</v>
      </c>
      <c r="M191" s="16" t="s">
        <v>125</v>
      </c>
      <c r="N191" s="16">
        <v>150</v>
      </c>
      <c r="O191" s="51">
        <v>-68.166250000000005</v>
      </c>
      <c r="P191" s="51">
        <v>5.9342199999999998</v>
      </c>
      <c r="Q191">
        <v>10</v>
      </c>
      <c r="R191" t="s">
        <v>117</v>
      </c>
      <c r="S191" t="s">
        <v>118</v>
      </c>
      <c r="T191" t="s">
        <v>135</v>
      </c>
      <c r="V191" s="52" t="s">
        <v>560</v>
      </c>
      <c r="W191" s="52" t="s">
        <v>561</v>
      </c>
      <c r="X191" s="52" t="s">
        <v>562</v>
      </c>
      <c r="Y191" t="s">
        <v>120</v>
      </c>
      <c r="Z191" t="s">
        <v>121</v>
      </c>
      <c r="AA191">
        <v>2016</v>
      </c>
      <c r="AB191" t="s">
        <v>104</v>
      </c>
      <c r="AC191">
        <v>2016</v>
      </c>
      <c r="AD191" t="s">
        <v>50</v>
      </c>
      <c r="AE191" t="s">
        <v>105</v>
      </c>
      <c r="AF191" t="s">
        <v>123</v>
      </c>
      <c r="AG191">
        <v>180</v>
      </c>
      <c r="AH191">
        <v>1</v>
      </c>
      <c r="AI191" s="50">
        <v>50</v>
      </c>
      <c r="AJ191">
        <v>0.5</v>
      </c>
      <c r="AK191">
        <v>987.97494435806595</v>
      </c>
      <c r="AL191">
        <v>56658.440086794697</v>
      </c>
    </row>
    <row r="192" spans="1:38" x14ac:dyDescent="0.35">
      <c r="A192" t="s">
        <v>110</v>
      </c>
      <c r="B192" t="s">
        <v>111</v>
      </c>
      <c r="C192" t="s">
        <v>324</v>
      </c>
      <c r="D192" t="s">
        <v>113</v>
      </c>
      <c r="E192" t="s">
        <v>114</v>
      </c>
      <c r="F192" t="s">
        <v>91</v>
      </c>
      <c r="G192" t="s">
        <v>92</v>
      </c>
      <c r="H192" s="49" t="s">
        <v>458</v>
      </c>
      <c r="I192" s="50">
        <v>35888.529992999996</v>
      </c>
      <c r="J192" t="s">
        <v>3</v>
      </c>
      <c r="K192" t="s">
        <v>115</v>
      </c>
      <c r="L192" t="s">
        <v>116</v>
      </c>
      <c r="M192" s="16" t="s">
        <v>125</v>
      </c>
      <c r="N192" s="16">
        <v>150</v>
      </c>
      <c r="O192" s="51">
        <v>-68.166250000000005</v>
      </c>
      <c r="P192" s="51">
        <v>5.9342199999999998</v>
      </c>
      <c r="Q192">
        <v>10</v>
      </c>
      <c r="R192" t="s">
        <v>117</v>
      </c>
      <c r="S192" t="s">
        <v>118</v>
      </c>
      <c r="T192" t="s">
        <v>135</v>
      </c>
      <c r="V192" s="52" t="s">
        <v>575</v>
      </c>
      <c r="W192" s="52" t="s">
        <v>576</v>
      </c>
      <c r="X192" s="52" t="s">
        <v>577</v>
      </c>
      <c r="Y192" t="s">
        <v>145</v>
      </c>
      <c r="Z192" t="s">
        <v>121</v>
      </c>
      <c r="AA192">
        <v>2016</v>
      </c>
      <c r="AB192" t="s">
        <v>104</v>
      </c>
      <c r="AC192">
        <v>2016</v>
      </c>
      <c r="AD192" t="s">
        <v>50</v>
      </c>
      <c r="AE192" t="s">
        <v>105</v>
      </c>
      <c r="AF192" t="s">
        <v>123</v>
      </c>
      <c r="AG192">
        <v>181</v>
      </c>
      <c r="AH192">
        <v>1</v>
      </c>
      <c r="AI192" s="50">
        <v>50</v>
      </c>
      <c r="AJ192">
        <v>0.5</v>
      </c>
      <c r="AK192">
        <v>987.97494435806595</v>
      </c>
      <c r="AL192">
        <v>56658.440086794697</v>
      </c>
    </row>
    <row r="193" spans="1:38" x14ac:dyDescent="0.35">
      <c r="A193" t="s">
        <v>110</v>
      </c>
      <c r="B193" t="s">
        <v>111</v>
      </c>
      <c r="C193" t="s">
        <v>325</v>
      </c>
      <c r="D193" t="s">
        <v>113</v>
      </c>
      <c r="E193" t="s">
        <v>114</v>
      </c>
      <c r="F193" t="s">
        <v>91</v>
      </c>
      <c r="G193" t="s">
        <v>92</v>
      </c>
      <c r="H193" s="49" t="s">
        <v>458</v>
      </c>
      <c r="I193" s="50">
        <v>35889.529992999996</v>
      </c>
      <c r="J193" t="s">
        <v>3</v>
      </c>
      <c r="K193" t="s">
        <v>115</v>
      </c>
      <c r="L193" t="s">
        <v>116</v>
      </c>
      <c r="M193" s="16" t="s">
        <v>125</v>
      </c>
      <c r="N193" s="16">
        <v>151</v>
      </c>
      <c r="O193" s="51">
        <v>-68.160439999999994</v>
      </c>
      <c r="P193" s="51">
        <v>5.9304699999999997</v>
      </c>
      <c r="Q193">
        <v>10</v>
      </c>
      <c r="R193" t="s">
        <v>117</v>
      </c>
      <c r="S193" t="s">
        <v>118</v>
      </c>
      <c r="T193" t="s">
        <v>135</v>
      </c>
      <c r="V193" s="52" t="s">
        <v>554</v>
      </c>
      <c r="W193" s="52" t="s">
        <v>555</v>
      </c>
      <c r="X193" s="52" t="s">
        <v>556</v>
      </c>
      <c r="Y193" t="s">
        <v>142</v>
      </c>
      <c r="Z193" t="s">
        <v>121</v>
      </c>
      <c r="AA193">
        <v>2016</v>
      </c>
      <c r="AB193" t="s">
        <v>104</v>
      </c>
      <c r="AC193">
        <v>2016</v>
      </c>
      <c r="AD193" t="s">
        <v>50</v>
      </c>
      <c r="AE193" t="s">
        <v>105</v>
      </c>
      <c r="AF193" t="s">
        <v>123</v>
      </c>
      <c r="AG193">
        <v>182</v>
      </c>
      <c r="AH193">
        <v>2</v>
      </c>
      <c r="AI193" s="50">
        <v>50</v>
      </c>
      <c r="AJ193">
        <v>0.5</v>
      </c>
      <c r="AK193">
        <v>987.97494435806595</v>
      </c>
      <c r="AL193">
        <v>55747.137393344303</v>
      </c>
    </row>
    <row r="194" spans="1:38" x14ac:dyDescent="0.35">
      <c r="A194" t="s">
        <v>110</v>
      </c>
      <c r="B194" t="s">
        <v>111</v>
      </c>
      <c r="C194" t="s">
        <v>326</v>
      </c>
      <c r="D194" t="s">
        <v>113</v>
      </c>
      <c r="E194" t="s">
        <v>114</v>
      </c>
      <c r="F194" t="s">
        <v>91</v>
      </c>
      <c r="G194" t="s">
        <v>92</v>
      </c>
      <c r="H194" s="49" t="s">
        <v>458</v>
      </c>
      <c r="I194" s="50">
        <v>35890.529992999996</v>
      </c>
      <c r="J194" t="s">
        <v>3</v>
      </c>
      <c r="K194" t="s">
        <v>115</v>
      </c>
      <c r="L194" t="s">
        <v>116</v>
      </c>
      <c r="M194" s="16" t="s">
        <v>125</v>
      </c>
      <c r="N194" s="16">
        <v>151</v>
      </c>
      <c r="O194" s="51">
        <v>-68.160439999999994</v>
      </c>
      <c r="P194" s="51">
        <v>5.9304699999999997</v>
      </c>
      <c r="Q194">
        <v>10</v>
      </c>
      <c r="R194" t="s">
        <v>117</v>
      </c>
      <c r="S194" t="s">
        <v>118</v>
      </c>
      <c r="T194" t="s">
        <v>135</v>
      </c>
      <c r="V194" s="52" t="s">
        <v>560</v>
      </c>
      <c r="W194" s="52" t="s">
        <v>561</v>
      </c>
      <c r="X194" s="52" t="s">
        <v>562</v>
      </c>
      <c r="Y194" t="s">
        <v>120</v>
      </c>
      <c r="Z194" t="s">
        <v>121</v>
      </c>
      <c r="AA194">
        <v>2016</v>
      </c>
      <c r="AB194" t="s">
        <v>104</v>
      </c>
      <c r="AC194">
        <v>2016</v>
      </c>
      <c r="AD194" t="s">
        <v>50</v>
      </c>
      <c r="AE194" t="s">
        <v>105</v>
      </c>
      <c r="AF194" t="s">
        <v>123</v>
      </c>
      <c r="AG194">
        <v>183</v>
      </c>
      <c r="AH194">
        <v>3</v>
      </c>
      <c r="AI194" s="50">
        <v>50</v>
      </c>
      <c r="AJ194">
        <v>0.5</v>
      </c>
      <c r="AK194">
        <v>987.97494435806595</v>
      </c>
      <c r="AL194">
        <v>55747.137393344303</v>
      </c>
    </row>
    <row r="195" spans="1:38" x14ac:dyDescent="0.35">
      <c r="A195" t="s">
        <v>110</v>
      </c>
      <c r="B195" t="s">
        <v>111</v>
      </c>
      <c r="C195" t="s">
        <v>327</v>
      </c>
      <c r="D195" t="s">
        <v>113</v>
      </c>
      <c r="E195" t="s">
        <v>114</v>
      </c>
      <c r="F195" t="s">
        <v>91</v>
      </c>
      <c r="G195" t="s">
        <v>92</v>
      </c>
      <c r="H195" s="49" t="s">
        <v>458</v>
      </c>
      <c r="I195" s="50">
        <v>35891.529992999996</v>
      </c>
      <c r="J195" t="s">
        <v>3</v>
      </c>
      <c r="K195" t="s">
        <v>115</v>
      </c>
      <c r="L195" t="s">
        <v>116</v>
      </c>
      <c r="M195" s="16" t="s">
        <v>125</v>
      </c>
      <c r="N195" s="16">
        <v>156</v>
      </c>
      <c r="O195" s="51">
        <v>-68.053110000000004</v>
      </c>
      <c r="P195" s="51">
        <v>5.9425800000000004</v>
      </c>
      <c r="Q195">
        <v>10</v>
      </c>
      <c r="R195" t="s">
        <v>117</v>
      </c>
      <c r="S195" t="s">
        <v>118</v>
      </c>
      <c r="T195" t="s">
        <v>98</v>
      </c>
      <c r="U195" t="s">
        <v>119</v>
      </c>
      <c r="V195" s="52" t="s">
        <v>529</v>
      </c>
      <c r="W195" s="52" t="s">
        <v>532</v>
      </c>
      <c r="X195" s="52" t="s">
        <v>533</v>
      </c>
      <c r="Y195" t="s">
        <v>156</v>
      </c>
      <c r="Z195" t="s">
        <v>121</v>
      </c>
      <c r="AA195">
        <v>2016</v>
      </c>
      <c r="AB195" t="s">
        <v>104</v>
      </c>
      <c r="AC195">
        <v>2016</v>
      </c>
      <c r="AD195" t="s">
        <v>50</v>
      </c>
      <c r="AE195" t="s">
        <v>105</v>
      </c>
      <c r="AF195" t="s">
        <v>123</v>
      </c>
      <c r="AG195">
        <v>184</v>
      </c>
      <c r="AH195">
        <v>6</v>
      </c>
      <c r="AI195" s="50">
        <v>50</v>
      </c>
      <c r="AJ195">
        <v>0.5</v>
      </c>
      <c r="AK195">
        <v>987.67169965935898</v>
      </c>
      <c r="AL195">
        <v>57565.276931958702</v>
      </c>
    </row>
    <row r="196" spans="1:38" x14ac:dyDescent="0.35">
      <c r="A196" t="s">
        <v>110</v>
      </c>
      <c r="B196" t="s">
        <v>111</v>
      </c>
      <c r="C196" t="s">
        <v>328</v>
      </c>
      <c r="D196" t="s">
        <v>113</v>
      </c>
      <c r="E196" t="s">
        <v>114</v>
      </c>
      <c r="F196" t="s">
        <v>91</v>
      </c>
      <c r="G196" t="s">
        <v>92</v>
      </c>
      <c r="H196" s="49" t="s">
        <v>458</v>
      </c>
      <c r="I196" s="50">
        <v>35892.529992999996</v>
      </c>
      <c r="J196" t="s">
        <v>3</v>
      </c>
      <c r="K196" t="s">
        <v>115</v>
      </c>
      <c r="L196" t="s">
        <v>116</v>
      </c>
      <c r="M196" s="16" t="s">
        <v>125</v>
      </c>
      <c r="N196" s="16">
        <v>156</v>
      </c>
      <c r="O196" s="51">
        <v>-68.053110000000004</v>
      </c>
      <c r="P196" s="51">
        <v>5.9425800000000004</v>
      </c>
      <c r="Q196">
        <v>10</v>
      </c>
      <c r="R196" t="s">
        <v>117</v>
      </c>
      <c r="S196" t="s">
        <v>118</v>
      </c>
      <c r="T196" t="s">
        <v>98</v>
      </c>
      <c r="U196" t="s">
        <v>119</v>
      </c>
      <c r="V196" s="52" t="s">
        <v>509</v>
      </c>
      <c r="W196" s="52" t="s">
        <v>101</v>
      </c>
      <c r="X196" s="52" t="s">
        <v>102</v>
      </c>
      <c r="Y196" t="s">
        <v>103</v>
      </c>
      <c r="Z196" t="s">
        <v>121</v>
      </c>
      <c r="AA196">
        <v>2016</v>
      </c>
      <c r="AB196" t="s">
        <v>104</v>
      </c>
      <c r="AC196">
        <v>2016</v>
      </c>
      <c r="AD196" t="s">
        <v>50</v>
      </c>
      <c r="AE196" t="s">
        <v>105</v>
      </c>
      <c r="AF196" t="s">
        <v>123</v>
      </c>
      <c r="AG196">
        <v>185</v>
      </c>
      <c r="AH196">
        <v>1</v>
      </c>
      <c r="AI196" s="50">
        <v>50</v>
      </c>
      <c r="AJ196">
        <v>0.5</v>
      </c>
      <c r="AK196">
        <v>987.67169965935898</v>
      </c>
      <c r="AL196">
        <v>57565.276931958702</v>
      </c>
    </row>
    <row r="197" spans="1:38" x14ac:dyDescent="0.35">
      <c r="A197" t="s">
        <v>110</v>
      </c>
      <c r="B197" t="s">
        <v>111</v>
      </c>
      <c r="C197" t="s">
        <v>329</v>
      </c>
      <c r="D197" t="s">
        <v>113</v>
      </c>
      <c r="E197" t="s">
        <v>114</v>
      </c>
      <c r="F197" t="s">
        <v>91</v>
      </c>
      <c r="G197" t="s">
        <v>92</v>
      </c>
      <c r="H197" s="49" t="s">
        <v>458</v>
      </c>
      <c r="I197" s="50">
        <v>35893.529992999996</v>
      </c>
      <c r="J197" t="s">
        <v>3</v>
      </c>
      <c r="K197" t="s">
        <v>115</v>
      </c>
      <c r="L197" t="s">
        <v>116</v>
      </c>
      <c r="M197" s="16" t="s">
        <v>125</v>
      </c>
      <c r="N197" s="16">
        <v>156</v>
      </c>
      <c r="O197" s="51">
        <v>-68.053110000000004</v>
      </c>
      <c r="P197" s="51">
        <v>5.9425800000000004</v>
      </c>
      <c r="Q197">
        <v>10</v>
      </c>
      <c r="R197" t="s">
        <v>117</v>
      </c>
      <c r="S197" t="s">
        <v>118</v>
      </c>
      <c r="T197" t="s">
        <v>98</v>
      </c>
      <c r="U197" t="s">
        <v>119</v>
      </c>
      <c r="V197" s="52" t="s">
        <v>554</v>
      </c>
      <c r="W197" s="52" t="s">
        <v>555</v>
      </c>
      <c r="X197" s="52" t="s">
        <v>556</v>
      </c>
      <c r="Y197" t="s">
        <v>142</v>
      </c>
      <c r="Z197" t="s">
        <v>121</v>
      </c>
      <c r="AA197">
        <v>2016</v>
      </c>
      <c r="AB197" t="s">
        <v>104</v>
      </c>
      <c r="AC197">
        <v>2016</v>
      </c>
      <c r="AD197" t="s">
        <v>50</v>
      </c>
      <c r="AE197" t="s">
        <v>105</v>
      </c>
      <c r="AF197" t="s">
        <v>123</v>
      </c>
      <c r="AG197">
        <v>186</v>
      </c>
      <c r="AH197">
        <v>2</v>
      </c>
      <c r="AI197" s="50">
        <v>50</v>
      </c>
      <c r="AJ197">
        <v>0.5</v>
      </c>
      <c r="AK197">
        <v>987.67169965935898</v>
      </c>
      <c r="AL197">
        <v>57565.276931958702</v>
      </c>
    </row>
    <row r="198" spans="1:38" x14ac:dyDescent="0.35">
      <c r="A198" t="s">
        <v>110</v>
      </c>
      <c r="B198" t="s">
        <v>111</v>
      </c>
      <c r="C198" t="s">
        <v>331</v>
      </c>
      <c r="D198" t="s">
        <v>113</v>
      </c>
      <c r="E198" t="s">
        <v>114</v>
      </c>
      <c r="F198" t="s">
        <v>91</v>
      </c>
      <c r="G198" t="s">
        <v>92</v>
      </c>
      <c r="H198" s="49" t="s">
        <v>458</v>
      </c>
      <c r="I198" s="50">
        <v>35894.529992999996</v>
      </c>
      <c r="J198" t="s">
        <v>3</v>
      </c>
      <c r="K198" t="s">
        <v>115</v>
      </c>
      <c r="L198" t="s">
        <v>116</v>
      </c>
      <c r="M198" s="16" t="s">
        <v>125</v>
      </c>
      <c r="N198" s="16">
        <v>159</v>
      </c>
      <c r="O198" s="51">
        <v>-68.056389999999993</v>
      </c>
      <c r="P198" s="51">
        <v>5.9494699999999998</v>
      </c>
      <c r="Q198">
        <v>10</v>
      </c>
      <c r="R198" t="s">
        <v>117</v>
      </c>
      <c r="S198" t="s">
        <v>118</v>
      </c>
      <c r="T198" t="s">
        <v>98</v>
      </c>
      <c r="U198" t="s">
        <v>119</v>
      </c>
      <c r="V198" s="52" t="s">
        <v>560</v>
      </c>
      <c r="W198" s="52" t="s">
        <v>581</v>
      </c>
      <c r="X198" s="52" t="s">
        <v>5</v>
      </c>
      <c r="Y198" t="s">
        <v>493</v>
      </c>
      <c r="Z198" t="s">
        <v>121</v>
      </c>
      <c r="AA198">
        <v>2016</v>
      </c>
      <c r="AB198" t="s">
        <v>104</v>
      </c>
      <c r="AC198">
        <v>2016</v>
      </c>
      <c r="AD198" t="s">
        <v>50</v>
      </c>
      <c r="AE198" t="s">
        <v>105</v>
      </c>
      <c r="AF198" t="s">
        <v>123</v>
      </c>
      <c r="AG198">
        <v>187</v>
      </c>
      <c r="AH198">
        <v>1</v>
      </c>
      <c r="AI198" s="50">
        <v>50</v>
      </c>
      <c r="AJ198">
        <v>0.5</v>
      </c>
      <c r="AK198">
        <v>987.67169965935898</v>
      </c>
      <c r="AL198">
        <v>58130.855744713903</v>
      </c>
    </row>
    <row r="199" spans="1:38" x14ac:dyDescent="0.35">
      <c r="A199" t="s">
        <v>110</v>
      </c>
      <c r="B199" t="s">
        <v>111</v>
      </c>
      <c r="C199" t="s">
        <v>332</v>
      </c>
      <c r="D199" t="s">
        <v>113</v>
      </c>
      <c r="E199" t="s">
        <v>114</v>
      </c>
      <c r="F199" t="s">
        <v>91</v>
      </c>
      <c r="G199" t="s">
        <v>92</v>
      </c>
      <c r="H199" s="49" t="s">
        <v>458</v>
      </c>
      <c r="I199" s="50">
        <v>35895.529992999996</v>
      </c>
      <c r="J199" t="s">
        <v>3</v>
      </c>
      <c r="K199" t="s">
        <v>115</v>
      </c>
      <c r="L199" t="s">
        <v>116</v>
      </c>
      <c r="M199" s="16" t="s">
        <v>125</v>
      </c>
      <c r="N199" s="16">
        <v>159</v>
      </c>
      <c r="O199" s="51">
        <v>-68.056389999999993</v>
      </c>
      <c r="P199" s="51">
        <v>5.9494699999999998</v>
      </c>
      <c r="Q199">
        <v>10</v>
      </c>
      <c r="R199" t="s">
        <v>117</v>
      </c>
      <c r="S199" t="s">
        <v>118</v>
      </c>
      <c r="T199" t="s">
        <v>98</v>
      </c>
      <c r="U199" t="s">
        <v>119</v>
      </c>
      <c r="V199" s="52" t="s">
        <v>557</v>
      </c>
      <c r="W199" s="52" t="s">
        <v>558</v>
      </c>
      <c r="X199" s="52" t="s">
        <v>574</v>
      </c>
      <c r="Y199" t="s">
        <v>166</v>
      </c>
      <c r="Z199" t="s">
        <v>121</v>
      </c>
      <c r="AA199">
        <v>2016</v>
      </c>
      <c r="AB199" t="s">
        <v>104</v>
      </c>
      <c r="AC199">
        <v>2016</v>
      </c>
      <c r="AD199" t="s">
        <v>50</v>
      </c>
      <c r="AE199" t="s">
        <v>105</v>
      </c>
      <c r="AF199" t="s">
        <v>123</v>
      </c>
      <c r="AG199">
        <v>188</v>
      </c>
      <c r="AH199">
        <v>1</v>
      </c>
      <c r="AI199" s="50">
        <v>50</v>
      </c>
      <c r="AJ199">
        <v>0.5</v>
      </c>
      <c r="AK199">
        <v>987.67169965935898</v>
      </c>
      <c r="AL199">
        <v>58130.855744713903</v>
      </c>
    </row>
    <row r="200" spans="1:38" x14ac:dyDescent="0.35">
      <c r="A200" t="s">
        <v>110</v>
      </c>
      <c r="B200" t="s">
        <v>111</v>
      </c>
      <c r="C200" t="s">
        <v>333</v>
      </c>
      <c r="D200" t="s">
        <v>113</v>
      </c>
      <c r="E200" t="s">
        <v>114</v>
      </c>
      <c r="F200" t="s">
        <v>91</v>
      </c>
      <c r="G200" t="s">
        <v>92</v>
      </c>
      <c r="H200" s="49" t="s">
        <v>458</v>
      </c>
      <c r="I200" s="50">
        <v>35896.529992999996</v>
      </c>
      <c r="J200" t="s">
        <v>3</v>
      </c>
      <c r="K200" t="s">
        <v>115</v>
      </c>
      <c r="L200" t="s">
        <v>116</v>
      </c>
      <c r="M200" s="16" t="s">
        <v>125</v>
      </c>
      <c r="N200" s="16">
        <v>165</v>
      </c>
      <c r="O200" s="51">
        <v>-68.056889999999996</v>
      </c>
      <c r="P200" s="51">
        <v>5.9828099999999997</v>
      </c>
      <c r="Q200">
        <v>10</v>
      </c>
      <c r="R200" t="s">
        <v>117</v>
      </c>
      <c r="S200" t="s">
        <v>118</v>
      </c>
      <c r="T200" t="s">
        <v>135</v>
      </c>
      <c r="V200" s="52" t="s">
        <v>560</v>
      </c>
      <c r="W200" s="52" t="s">
        <v>561</v>
      </c>
      <c r="X200" s="52" t="s">
        <v>562</v>
      </c>
      <c r="Y200" t="s">
        <v>120</v>
      </c>
      <c r="Z200" t="s">
        <v>121</v>
      </c>
      <c r="AA200">
        <v>2016</v>
      </c>
      <c r="AB200" t="s">
        <v>104</v>
      </c>
      <c r="AC200">
        <v>2016</v>
      </c>
      <c r="AD200" t="s">
        <v>50</v>
      </c>
      <c r="AE200" t="s">
        <v>105</v>
      </c>
      <c r="AF200" t="s">
        <v>123</v>
      </c>
      <c r="AG200">
        <v>189</v>
      </c>
      <c r="AH200">
        <v>19</v>
      </c>
      <c r="AI200" s="50">
        <v>50</v>
      </c>
      <c r="AJ200">
        <v>0.5</v>
      </c>
      <c r="AK200">
        <v>2208.5284306825401</v>
      </c>
      <c r="AL200">
        <v>59730.868787372099</v>
      </c>
    </row>
    <row r="201" spans="1:38" x14ac:dyDescent="0.35">
      <c r="A201" t="s">
        <v>110</v>
      </c>
      <c r="B201" t="s">
        <v>111</v>
      </c>
      <c r="C201" t="s">
        <v>334</v>
      </c>
      <c r="D201" t="s">
        <v>113</v>
      </c>
      <c r="E201" t="s">
        <v>114</v>
      </c>
      <c r="F201" t="s">
        <v>91</v>
      </c>
      <c r="G201" t="s">
        <v>92</v>
      </c>
      <c r="H201" s="49" t="s">
        <v>458</v>
      </c>
      <c r="I201" s="50">
        <v>35897.529992999996</v>
      </c>
      <c r="J201" t="s">
        <v>3</v>
      </c>
      <c r="K201" t="s">
        <v>115</v>
      </c>
      <c r="L201" t="s">
        <v>116</v>
      </c>
      <c r="M201" s="16" t="s">
        <v>125</v>
      </c>
      <c r="N201" s="16">
        <v>170</v>
      </c>
      <c r="O201" s="51">
        <v>-68.050389999999993</v>
      </c>
      <c r="P201" s="51">
        <v>6.0047800000000002</v>
      </c>
      <c r="Q201">
        <v>10</v>
      </c>
      <c r="R201" t="s">
        <v>117</v>
      </c>
      <c r="S201" t="s">
        <v>118</v>
      </c>
      <c r="T201" t="s">
        <v>135</v>
      </c>
      <c r="V201" s="52" t="s">
        <v>560</v>
      </c>
      <c r="W201" s="52" t="s">
        <v>561</v>
      </c>
      <c r="X201" s="52" t="s">
        <v>562</v>
      </c>
      <c r="Y201" t="s">
        <v>120</v>
      </c>
      <c r="Z201" t="s">
        <v>121</v>
      </c>
      <c r="AA201">
        <v>2016</v>
      </c>
      <c r="AB201" t="s">
        <v>104</v>
      </c>
      <c r="AC201">
        <v>2016</v>
      </c>
      <c r="AD201" t="s">
        <v>50</v>
      </c>
      <c r="AE201" t="s">
        <v>105</v>
      </c>
      <c r="AF201" t="s">
        <v>123</v>
      </c>
      <c r="AG201">
        <v>190</v>
      </c>
      <c r="AH201">
        <v>3</v>
      </c>
      <c r="AI201" s="50">
        <v>50</v>
      </c>
      <c r="AJ201">
        <v>0.5</v>
      </c>
      <c r="AK201">
        <v>2208.5284306825401</v>
      </c>
      <c r="AL201">
        <v>61748.095360575302</v>
      </c>
    </row>
    <row r="202" spans="1:38" x14ac:dyDescent="0.35">
      <c r="A202" t="s">
        <v>110</v>
      </c>
      <c r="B202" t="s">
        <v>111</v>
      </c>
      <c r="C202" t="s">
        <v>336</v>
      </c>
      <c r="D202" t="s">
        <v>113</v>
      </c>
      <c r="E202" t="s">
        <v>114</v>
      </c>
      <c r="F202" t="s">
        <v>91</v>
      </c>
      <c r="G202" t="s">
        <v>92</v>
      </c>
      <c r="H202" s="49" t="s">
        <v>458</v>
      </c>
      <c r="I202" s="50">
        <v>35898.529992999996</v>
      </c>
      <c r="J202" t="s">
        <v>3</v>
      </c>
      <c r="K202" t="s">
        <v>115</v>
      </c>
      <c r="L202" t="s">
        <v>116</v>
      </c>
      <c r="M202" s="16" t="s">
        <v>125</v>
      </c>
      <c r="N202" s="16">
        <v>180</v>
      </c>
      <c r="O202" s="51">
        <v>-68.032470000000004</v>
      </c>
      <c r="P202" s="51">
        <v>6.0254399999999997</v>
      </c>
      <c r="Q202">
        <v>10</v>
      </c>
      <c r="R202" t="s">
        <v>117</v>
      </c>
      <c r="S202" t="s">
        <v>118</v>
      </c>
      <c r="T202" t="s">
        <v>135</v>
      </c>
      <c r="V202" s="52" t="s">
        <v>554</v>
      </c>
      <c r="W202" s="52" t="s">
        <v>555</v>
      </c>
      <c r="X202" s="52" t="s">
        <v>556</v>
      </c>
      <c r="Y202" t="s">
        <v>142</v>
      </c>
      <c r="Z202" t="s">
        <v>121</v>
      </c>
      <c r="AA202">
        <v>2016</v>
      </c>
      <c r="AB202" t="s">
        <v>104</v>
      </c>
      <c r="AC202">
        <v>2016</v>
      </c>
      <c r="AD202" t="s">
        <v>50</v>
      </c>
      <c r="AE202" t="s">
        <v>105</v>
      </c>
      <c r="AF202" t="s">
        <v>123</v>
      </c>
      <c r="AG202">
        <v>191</v>
      </c>
      <c r="AH202">
        <v>7</v>
      </c>
      <c r="AI202" s="50">
        <v>49</v>
      </c>
      <c r="AJ202">
        <v>0.5</v>
      </c>
      <c r="AK202">
        <v>2962.8699206770898</v>
      </c>
      <c r="AL202">
        <v>65170.746812499099</v>
      </c>
    </row>
    <row r="203" spans="1:38" x14ac:dyDescent="0.35">
      <c r="A203" t="s">
        <v>110</v>
      </c>
      <c r="B203" t="s">
        <v>111</v>
      </c>
      <c r="C203" t="s">
        <v>337</v>
      </c>
      <c r="D203" t="s">
        <v>113</v>
      </c>
      <c r="E203" t="s">
        <v>114</v>
      </c>
      <c r="F203" t="s">
        <v>91</v>
      </c>
      <c r="G203" t="s">
        <v>92</v>
      </c>
      <c r="H203" s="49" t="s">
        <v>458</v>
      </c>
      <c r="I203" s="50">
        <v>35899.529992999996</v>
      </c>
      <c r="J203" t="s">
        <v>3</v>
      </c>
      <c r="K203" t="s">
        <v>115</v>
      </c>
      <c r="L203" t="s">
        <v>116</v>
      </c>
      <c r="M203" s="16" t="s">
        <v>125</v>
      </c>
      <c r="N203" s="16">
        <v>180</v>
      </c>
      <c r="O203" s="51">
        <v>-68.032470000000004</v>
      </c>
      <c r="P203" s="51">
        <v>6.0254399999999997</v>
      </c>
      <c r="Q203">
        <v>10</v>
      </c>
      <c r="R203" t="s">
        <v>117</v>
      </c>
      <c r="S203" t="s">
        <v>118</v>
      </c>
      <c r="T203" t="s">
        <v>135</v>
      </c>
      <c r="V203" s="52" t="s">
        <v>560</v>
      </c>
      <c r="W203" s="52" t="s">
        <v>561</v>
      </c>
      <c r="X203" s="52" t="s">
        <v>562</v>
      </c>
      <c r="Y203" t="s">
        <v>120</v>
      </c>
      <c r="Z203" t="s">
        <v>121</v>
      </c>
      <c r="AA203">
        <v>2016</v>
      </c>
      <c r="AB203" t="s">
        <v>104</v>
      </c>
      <c r="AC203">
        <v>2016</v>
      </c>
      <c r="AD203" t="s">
        <v>50</v>
      </c>
      <c r="AE203" t="s">
        <v>105</v>
      </c>
      <c r="AF203" t="s">
        <v>123</v>
      </c>
      <c r="AG203">
        <v>192</v>
      </c>
      <c r="AH203">
        <v>1</v>
      </c>
      <c r="AI203" s="50">
        <v>49</v>
      </c>
      <c r="AJ203">
        <v>0.5</v>
      </c>
      <c r="AK203">
        <v>2962.8699206770898</v>
      </c>
      <c r="AL203">
        <v>65170.746812499099</v>
      </c>
    </row>
    <row r="204" spans="1:38" x14ac:dyDescent="0.35">
      <c r="A204" t="s">
        <v>110</v>
      </c>
      <c r="B204" t="s">
        <v>111</v>
      </c>
      <c r="C204" t="s">
        <v>338</v>
      </c>
      <c r="D204" t="s">
        <v>113</v>
      </c>
      <c r="E204" t="s">
        <v>114</v>
      </c>
      <c r="F204" t="s">
        <v>91</v>
      </c>
      <c r="G204" t="s">
        <v>92</v>
      </c>
      <c r="H204" s="49" t="s">
        <v>458</v>
      </c>
      <c r="I204" s="50">
        <v>35900.529992999996</v>
      </c>
      <c r="J204" t="s">
        <v>3</v>
      </c>
      <c r="K204" t="s">
        <v>115</v>
      </c>
      <c r="L204" t="s">
        <v>116</v>
      </c>
      <c r="M204" s="16" t="s">
        <v>125</v>
      </c>
      <c r="N204" s="16">
        <v>184</v>
      </c>
      <c r="O204" s="51">
        <v>-68.06183</v>
      </c>
      <c r="P204" s="51">
        <v>6.03939</v>
      </c>
      <c r="Q204">
        <v>10</v>
      </c>
      <c r="R204" t="s">
        <v>117</v>
      </c>
      <c r="S204" t="s">
        <v>118</v>
      </c>
      <c r="T204" t="s">
        <v>135</v>
      </c>
      <c r="V204" s="52" t="s">
        <v>516</v>
      </c>
      <c r="W204" s="52" t="s">
        <v>517</v>
      </c>
      <c r="X204" s="52" t="s">
        <v>518</v>
      </c>
      <c r="Y204" t="s">
        <v>136</v>
      </c>
      <c r="Z204" t="s">
        <v>121</v>
      </c>
      <c r="AA204">
        <v>2016</v>
      </c>
      <c r="AB204" t="s">
        <v>104</v>
      </c>
      <c r="AC204">
        <v>2016</v>
      </c>
      <c r="AD204" t="s">
        <v>50</v>
      </c>
      <c r="AE204" t="s">
        <v>105</v>
      </c>
      <c r="AF204" t="s">
        <v>123</v>
      </c>
      <c r="AG204">
        <v>193</v>
      </c>
      <c r="AH204">
        <v>1</v>
      </c>
      <c r="AI204" s="50">
        <v>50</v>
      </c>
      <c r="AJ204">
        <v>0.5</v>
      </c>
      <c r="AK204">
        <v>2963.08816532846</v>
      </c>
      <c r="AL204">
        <v>63626.239497108101</v>
      </c>
    </row>
    <row r="205" spans="1:38" x14ac:dyDescent="0.35">
      <c r="A205" t="s">
        <v>110</v>
      </c>
      <c r="B205" t="s">
        <v>111</v>
      </c>
      <c r="C205" t="s">
        <v>339</v>
      </c>
      <c r="D205" t="s">
        <v>113</v>
      </c>
      <c r="E205" t="s">
        <v>114</v>
      </c>
      <c r="F205" t="s">
        <v>91</v>
      </c>
      <c r="G205" t="s">
        <v>92</v>
      </c>
      <c r="H205" s="49" t="s">
        <v>458</v>
      </c>
      <c r="I205" s="50">
        <v>35901.529992999996</v>
      </c>
      <c r="J205" t="s">
        <v>3</v>
      </c>
      <c r="K205" t="s">
        <v>115</v>
      </c>
      <c r="L205" t="s">
        <v>116</v>
      </c>
      <c r="M205" s="16" t="s">
        <v>125</v>
      </c>
      <c r="N205" s="16">
        <v>184</v>
      </c>
      <c r="O205" s="51">
        <v>-68.06183</v>
      </c>
      <c r="P205" s="51">
        <v>6.03939</v>
      </c>
      <c r="Q205">
        <v>10</v>
      </c>
      <c r="R205" t="s">
        <v>117</v>
      </c>
      <c r="S205" t="s">
        <v>118</v>
      </c>
      <c r="T205" t="s">
        <v>135</v>
      </c>
      <c r="V205" s="52" t="s">
        <v>554</v>
      </c>
      <c r="W205" s="52" t="s">
        <v>555</v>
      </c>
      <c r="X205" s="52" t="s">
        <v>556</v>
      </c>
      <c r="Y205" t="s">
        <v>142</v>
      </c>
      <c r="Z205" t="s">
        <v>121</v>
      </c>
      <c r="AA205">
        <v>2016</v>
      </c>
      <c r="AB205" t="s">
        <v>104</v>
      </c>
      <c r="AC205">
        <v>2016</v>
      </c>
      <c r="AD205" t="s">
        <v>50</v>
      </c>
      <c r="AE205" t="s">
        <v>105</v>
      </c>
      <c r="AF205" t="s">
        <v>123</v>
      </c>
      <c r="AG205">
        <v>194</v>
      </c>
      <c r="AH205">
        <v>2</v>
      </c>
      <c r="AI205" s="50">
        <v>50</v>
      </c>
      <c r="AJ205">
        <v>0.5</v>
      </c>
      <c r="AK205">
        <v>2963.08816532846</v>
      </c>
      <c r="AL205">
        <v>63626.239497108101</v>
      </c>
    </row>
    <row r="206" spans="1:38" x14ac:dyDescent="0.35">
      <c r="A206" t="s">
        <v>110</v>
      </c>
      <c r="B206" t="s">
        <v>111</v>
      </c>
      <c r="C206" t="s">
        <v>340</v>
      </c>
      <c r="D206" t="s">
        <v>113</v>
      </c>
      <c r="E206" t="s">
        <v>114</v>
      </c>
      <c r="F206" t="s">
        <v>91</v>
      </c>
      <c r="G206" t="s">
        <v>92</v>
      </c>
      <c r="H206" s="49" t="s">
        <v>458</v>
      </c>
      <c r="I206" s="50">
        <v>35902.529992999996</v>
      </c>
      <c r="J206" t="s">
        <v>3</v>
      </c>
      <c r="K206" t="s">
        <v>115</v>
      </c>
      <c r="L206" t="s">
        <v>116</v>
      </c>
      <c r="M206" s="16" t="s">
        <v>125</v>
      </c>
      <c r="N206" s="16">
        <v>187</v>
      </c>
      <c r="O206" s="51">
        <v>-67.914749999999998</v>
      </c>
      <c r="P206" s="51">
        <v>6.0348600000000001</v>
      </c>
      <c r="Q206">
        <v>10</v>
      </c>
      <c r="R206" t="s">
        <v>117</v>
      </c>
      <c r="S206" t="s">
        <v>118</v>
      </c>
      <c r="T206" t="s">
        <v>135</v>
      </c>
      <c r="V206" s="52" t="s">
        <v>554</v>
      </c>
      <c r="W206" s="52" t="s">
        <v>555</v>
      </c>
      <c r="X206" s="52" t="s">
        <v>556</v>
      </c>
      <c r="Y206" t="s">
        <v>142</v>
      </c>
      <c r="Z206" t="s">
        <v>335</v>
      </c>
      <c r="AA206">
        <v>2016</v>
      </c>
      <c r="AB206" t="s">
        <v>122</v>
      </c>
      <c r="AC206">
        <v>2016</v>
      </c>
      <c r="AD206" t="s">
        <v>50</v>
      </c>
      <c r="AE206" t="s">
        <v>105</v>
      </c>
      <c r="AF206" t="s">
        <v>123</v>
      </c>
      <c r="AG206">
        <v>195</v>
      </c>
      <c r="AH206">
        <v>6</v>
      </c>
      <c r="AI206" s="50">
        <v>51</v>
      </c>
      <c r="AJ206">
        <v>0.5</v>
      </c>
      <c r="AK206">
        <v>2207.7151929788902</v>
      </c>
      <c r="AL206">
        <v>75927.418040788107</v>
      </c>
    </row>
    <row r="207" spans="1:38" x14ac:dyDescent="0.35">
      <c r="A207" t="s">
        <v>110</v>
      </c>
      <c r="B207" t="s">
        <v>111</v>
      </c>
      <c r="C207" t="s">
        <v>341</v>
      </c>
      <c r="D207" t="s">
        <v>113</v>
      </c>
      <c r="E207" t="s">
        <v>114</v>
      </c>
      <c r="F207" t="s">
        <v>91</v>
      </c>
      <c r="G207" t="s">
        <v>92</v>
      </c>
      <c r="H207" s="49" t="s">
        <v>458</v>
      </c>
      <c r="I207" s="50">
        <v>35903.529992999996</v>
      </c>
      <c r="J207" t="s">
        <v>3</v>
      </c>
      <c r="K207" t="s">
        <v>115</v>
      </c>
      <c r="L207" t="s">
        <v>116</v>
      </c>
      <c r="M207" s="16" t="s">
        <v>125</v>
      </c>
      <c r="N207" s="16">
        <v>187</v>
      </c>
      <c r="O207" s="51">
        <v>-67.914749999999998</v>
      </c>
      <c r="P207" s="51">
        <v>6.0348600000000001</v>
      </c>
      <c r="Q207">
        <v>10</v>
      </c>
      <c r="R207" t="s">
        <v>117</v>
      </c>
      <c r="S207" t="s">
        <v>118</v>
      </c>
      <c r="T207" t="s">
        <v>135</v>
      </c>
      <c r="V207" s="52" t="s">
        <v>557</v>
      </c>
      <c r="W207" s="52" t="s">
        <v>558</v>
      </c>
      <c r="X207" s="52" t="s">
        <v>559</v>
      </c>
      <c r="Y207" t="s">
        <v>170</v>
      </c>
      <c r="Z207" t="s">
        <v>335</v>
      </c>
      <c r="AA207">
        <v>2016</v>
      </c>
      <c r="AB207" t="s">
        <v>122</v>
      </c>
      <c r="AC207">
        <v>2016</v>
      </c>
      <c r="AD207" t="s">
        <v>50</v>
      </c>
      <c r="AE207" t="s">
        <v>105</v>
      </c>
      <c r="AF207" t="s">
        <v>123</v>
      </c>
      <c r="AG207">
        <v>196</v>
      </c>
      <c r="AH207">
        <v>1</v>
      </c>
      <c r="AI207" s="50">
        <v>51</v>
      </c>
      <c r="AJ207">
        <v>0.5</v>
      </c>
      <c r="AK207">
        <v>2207.7151929788902</v>
      </c>
      <c r="AL207">
        <v>75927.418040788107</v>
      </c>
    </row>
    <row r="208" spans="1:38" x14ac:dyDescent="0.35">
      <c r="A208" t="s">
        <v>110</v>
      </c>
      <c r="B208" t="s">
        <v>111</v>
      </c>
      <c r="C208" t="s">
        <v>342</v>
      </c>
      <c r="D208" t="s">
        <v>113</v>
      </c>
      <c r="E208" t="s">
        <v>114</v>
      </c>
      <c r="F208" t="s">
        <v>91</v>
      </c>
      <c r="G208" t="s">
        <v>92</v>
      </c>
      <c r="H208" s="49" t="s">
        <v>458</v>
      </c>
      <c r="I208" s="50">
        <v>35904.529992999996</v>
      </c>
      <c r="J208" t="s">
        <v>3</v>
      </c>
      <c r="K208" t="s">
        <v>115</v>
      </c>
      <c r="L208" t="s">
        <v>116</v>
      </c>
      <c r="M208" s="16" t="s">
        <v>125</v>
      </c>
      <c r="N208" s="16">
        <v>192</v>
      </c>
      <c r="O208" s="51">
        <v>-68.035420000000002</v>
      </c>
      <c r="P208" s="51">
        <v>6.0596899999999998</v>
      </c>
      <c r="Q208">
        <v>10</v>
      </c>
      <c r="R208" t="s">
        <v>117</v>
      </c>
      <c r="S208" t="s">
        <v>118</v>
      </c>
      <c r="T208" t="s">
        <v>135</v>
      </c>
      <c r="V208" s="52" t="s">
        <v>529</v>
      </c>
      <c r="W208" s="52" t="s">
        <v>530</v>
      </c>
      <c r="X208" s="52" t="s">
        <v>531</v>
      </c>
      <c r="Y208" t="s">
        <v>138</v>
      </c>
      <c r="Z208" t="s">
        <v>121</v>
      </c>
      <c r="AA208">
        <v>2016</v>
      </c>
      <c r="AB208" t="s">
        <v>104</v>
      </c>
      <c r="AC208">
        <v>2016</v>
      </c>
      <c r="AD208" t="s">
        <v>50</v>
      </c>
      <c r="AE208" t="s">
        <v>105</v>
      </c>
      <c r="AF208" t="s">
        <v>123</v>
      </c>
      <c r="AG208">
        <v>197</v>
      </c>
      <c r="AH208">
        <v>1</v>
      </c>
      <c r="AI208" s="50">
        <v>49</v>
      </c>
      <c r="AJ208">
        <v>0.5</v>
      </c>
      <c r="AK208">
        <v>2962.8699206770898</v>
      </c>
      <c r="AL208">
        <v>67141.4770104989</v>
      </c>
    </row>
    <row r="209" spans="1:38" x14ac:dyDescent="0.35">
      <c r="A209" t="s">
        <v>110</v>
      </c>
      <c r="B209" t="s">
        <v>111</v>
      </c>
      <c r="C209" t="s">
        <v>343</v>
      </c>
      <c r="D209" t="s">
        <v>113</v>
      </c>
      <c r="E209" t="s">
        <v>114</v>
      </c>
      <c r="F209" t="s">
        <v>91</v>
      </c>
      <c r="G209" t="s">
        <v>92</v>
      </c>
      <c r="H209" s="49" t="s">
        <v>458</v>
      </c>
      <c r="I209" s="50">
        <v>35905.529992999996</v>
      </c>
      <c r="J209" t="s">
        <v>3</v>
      </c>
      <c r="K209" t="s">
        <v>115</v>
      </c>
      <c r="L209" t="s">
        <v>116</v>
      </c>
      <c r="M209" s="16" t="s">
        <v>125</v>
      </c>
      <c r="N209" s="16">
        <v>192</v>
      </c>
      <c r="O209" s="51">
        <v>-68.035420000000002</v>
      </c>
      <c r="P209" s="51">
        <v>6.0596899999999998</v>
      </c>
      <c r="Q209">
        <v>10</v>
      </c>
      <c r="R209" t="s">
        <v>117</v>
      </c>
      <c r="S209" t="s">
        <v>118</v>
      </c>
      <c r="T209" t="s">
        <v>135</v>
      </c>
      <c r="V209" s="52" t="s">
        <v>560</v>
      </c>
      <c r="W209" s="52" t="s">
        <v>561</v>
      </c>
      <c r="X209" s="52" t="s">
        <v>562</v>
      </c>
      <c r="Y209" t="s">
        <v>120</v>
      </c>
      <c r="Z209" t="s">
        <v>121</v>
      </c>
      <c r="AA209">
        <v>2016</v>
      </c>
      <c r="AB209" t="s">
        <v>104</v>
      </c>
      <c r="AC209">
        <v>2016</v>
      </c>
      <c r="AD209" t="s">
        <v>50</v>
      </c>
      <c r="AE209" t="s">
        <v>105</v>
      </c>
      <c r="AF209" t="s">
        <v>123</v>
      </c>
      <c r="AG209">
        <v>198</v>
      </c>
      <c r="AH209">
        <v>1</v>
      </c>
      <c r="AI209" s="50">
        <v>49</v>
      </c>
      <c r="AJ209">
        <v>0.5</v>
      </c>
      <c r="AK209">
        <v>2962.8699206770898</v>
      </c>
      <c r="AL209">
        <v>67141.4770104989</v>
      </c>
    </row>
    <row r="210" spans="1:38" x14ac:dyDescent="0.35">
      <c r="A210" t="s">
        <v>110</v>
      </c>
      <c r="B210" t="s">
        <v>111</v>
      </c>
      <c r="C210" t="s">
        <v>344</v>
      </c>
      <c r="D210" t="s">
        <v>113</v>
      </c>
      <c r="E210" t="s">
        <v>114</v>
      </c>
      <c r="F210" t="s">
        <v>91</v>
      </c>
      <c r="G210" t="s">
        <v>92</v>
      </c>
      <c r="H210" s="49" t="s">
        <v>458</v>
      </c>
      <c r="I210" s="50">
        <v>35906.529992999996</v>
      </c>
      <c r="J210" t="s">
        <v>3</v>
      </c>
      <c r="K210" t="s">
        <v>115</v>
      </c>
      <c r="L210" t="s">
        <v>116</v>
      </c>
      <c r="M210" s="16" t="s">
        <v>125</v>
      </c>
      <c r="N210" s="16">
        <v>195</v>
      </c>
      <c r="O210" s="51">
        <v>-67.922610000000006</v>
      </c>
      <c r="P210" s="51">
        <v>6.05572</v>
      </c>
      <c r="Q210">
        <v>10</v>
      </c>
      <c r="R210" t="s">
        <v>117</v>
      </c>
      <c r="S210" t="s">
        <v>118</v>
      </c>
      <c r="T210" t="s">
        <v>135</v>
      </c>
      <c r="V210" s="52" t="e">
        <v>#N/A</v>
      </c>
      <c r="W210" s="52" t="e">
        <v>#N/A</v>
      </c>
      <c r="X210" s="52" t="e">
        <v>#N/A</v>
      </c>
      <c r="Y210" t="s">
        <v>397</v>
      </c>
      <c r="Z210" t="s">
        <v>335</v>
      </c>
      <c r="AA210">
        <v>2016</v>
      </c>
      <c r="AB210" t="s">
        <v>122</v>
      </c>
      <c r="AC210">
        <v>2016</v>
      </c>
      <c r="AD210" t="s">
        <v>50</v>
      </c>
      <c r="AE210" t="s">
        <v>105</v>
      </c>
      <c r="AF210" t="s">
        <v>123</v>
      </c>
      <c r="AG210">
        <v>199</v>
      </c>
      <c r="AH210">
        <v>1</v>
      </c>
      <c r="AI210" s="50">
        <v>51</v>
      </c>
      <c r="AJ210">
        <v>0.5</v>
      </c>
      <c r="AK210">
        <v>2207.7151929788902</v>
      </c>
      <c r="AL210">
        <v>76281.134214559206</v>
      </c>
    </row>
    <row r="211" spans="1:38" x14ac:dyDescent="0.35">
      <c r="A211" t="s">
        <v>110</v>
      </c>
      <c r="B211" t="s">
        <v>111</v>
      </c>
      <c r="C211" t="s">
        <v>345</v>
      </c>
      <c r="D211" t="s">
        <v>113</v>
      </c>
      <c r="E211" t="s">
        <v>114</v>
      </c>
      <c r="F211" t="s">
        <v>91</v>
      </c>
      <c r="G211" t="s">
        <v>92</v>
      </c>
      <c r="H211" s="49" t="s">
        <v>458</v>
      </c>
      <c r="I211" s="50">
        <v>35907.529992999996</v>
      </c>
      <c r="J211" t="s">
        <v>3</v>
      </c>
      <c r="K211" t="s">
        <v>115</v>
      </c>
      <c r="L211" t="s">
        <v>116</v>
      </c>
      <c r="M211" s="16" t="s">
        <v>125</v>
      </c>
      <c r="N211" s="16">
        <v>195</v>
      </c>
      <c r="O211" s="51">
        <v>-67.922610000000006</v>
      </c>
      <c r="P211" s="51">
        <v>6.05572</v>
      </c>
      <c r="Q211">
        <v>10</v>
      </c>
      <c r="R211" t="s">
        <v>117</v>
      </c>
      <c r="S211" t="s">
        <v>118</v>
      </c>
      <c r="T211" t="s">
        <v>135</v>
      </c>
      <c r="V211" s="52" t="s">
        <v>554</v>
      </c>
      <c r="W211" s="52" t="s">
        <v>555</v>
      </c>
      <c r="X211" s="52" t="s">
        <v>556</v>
      </c>
      <c r="Y211" t="s">
        <v>142</v>
      </c>
      <c r="Z211" t="s">
        <v>335</v>
      </c>
      <c r="AA211">
        <v>2016</v>
      </c>
      <c r="AB211" t="s">
        <v>122</v>
      </c>
      <c r="AC211">
        <v>2016</v>
      </c>
      <c r="AD211" t="s">
        <v>50</v>
      </c>
      <c r="AE211" t="s">
        <v>105</v>
      </c>
      <c r="AF211" t="s">
        <v>123</v>
      </c>
      <c r="AG211">
        <v>200</v>
      </c>
      <c r="AH211">
        <v>1</v>
      </c>
      <c r="AI211" s="50">
        <v>51</v>
      </c>
      <c r="AJ211">
        <v>0.5</v>
      </c>
      <c r="AK211">
        <v>2207.7151929788902</v>
      </c>
      <c r="AL211">
        <v>76281.134214559206</v>
      </c>
    </row>
    <row r="212" spans="1:38" x14ac:dyDescent="0.35">
      <c r="A212" t="s">
        <v>110</v>
      </c>
      <c r="B212" t="s">
        <v>111</v>
      </c>
      <c r="C212" t="s">
        <v>346</v>
      </c>
      <c r="D212" t="s">
        <v>113</v>
      </c>
      <c r="E212" t="s">
        <v>114</v>
      </c>
      <c r="F212" t="s">
        <v>91</v>
      </c>
      <c r="G212" t="s">
        <v>92</v>
      </c>
      <c r="H212" s="49" t="s">
        <v>458</v>
      </c>
      <c r="I212" s="50">
        <v>35908.529992999996</v>
      </c>
      <c r="J212" t="s">
        <v>3</v>
      </c>
      <c r="K212" t="s">
        <v>115</v>
      </c>
      <c r="L212" t="s">
        <v>116</v>
      </c>
      <c r="M212" s="16" t="s">
        <v>125</v>
      </c>
      <c r="N212" s="16">
        <v>195</v>
      </c>
      <c r="O212" s="51">
        <v>-67.922610000000006</v>
      </c>
      <c r="P212" s="51">
        <v>6.05572</v>
      </c>
      <c r="Q212">
        <v>10</v>
      </c>
      <c r="R212" t="s">
        <v>117</v>
      </c>
      <c r="S212" t="s">
        <v>118</v>
      </c>
      <c r="T212" t="s">
        <v>135</v>
      </c>
      <c r="V212" s="52" t="s">
        <v>575</v>
      </c>
      <c r="W212" s="52" t="s">
        <v>576</v>
      </c>
      <c r="X212" s="52" t="s">
        <v>577</v>
      </c>
      <c r="Y212" t="s">
        <v>145</v>
      </c>
      <c r="Z212" t="s">
        <v>335</v>
      </c>
      <c r="AA212">
        <v>2016</v>
      </c>
      <c r="AB212" t="s">
        <v>122</v>
      </c>
      <c r="AC212">
        <v>2016</v>
      </c>
      <c r="AD212" t="s">
        <v>50</v>
      </c>
      <c r="AE212" t="s">
        <v>105</v>
      </c>
      <c r="AF212" t="s">
        <v>123</v>
      </c>
      <c r="AG212">
        <v>201</v>
      </c>
      <c r="AH212">
        <v>1</v>
      </c>
      <c r="AI212" s="50">
        <v>51</v>
      </c>
      <c r="AJ212">
        <v>0.5</v>
      </c>
      <c r="AK212">
        <v>2207.7151929788902</v>
      </c>
      <c r="AL212">
        <v>76281.134214559206</v>
      </c>
    </row>
    <row r="213" spans="1:38" x14ac:dyDescent="0.35">
      <c r="A213" t="s">
        <v>110</v>
      </c>
      <c r="B213" t="s">
        <v>111</v>
      </c>
      <c r="C213" t="s">
        <v>347</v>
      </c>
      <c r="D213" t="s">
        <v>113</v>
      </c>
      <c r="E213" t="s">
        <v>114</v>
      </c>
      <c r="F213" t="s">
        <v>91</v>
      </c>
      <c r="G213" t="s">
        <v>92</v>
      </c>
      <c r="H213" s="49" t="s">
        <v>458</v>
      </c>
      <c r="I213" s="50">
        <v>35909.529992999996</v>
      </c>
      <c r="J213" t="s">
        <v>3</v>
      </c>
      <c r="K213" t="s">
        <v>115</v>
      </c>
      <c r="L213" t="s">
        <v>116</v>
      </c>
      <c r="M213" s="16" t="s">
        <v>125</v>
      </c>
      <c r="N213" s="16">
        <v>197</v>
      </c>
      <c r="O213" s="51">
        <v>-68.060310000000001</v>
      </c>
      <c r="P213" s="51">
        <v>6.0668100000000003</v>
      </c>
      <c r="Q213">
        <v>10</v>
      </c>
      <c r="R213" t="s">
        <v>117</v>
      </c>
      <c r="S213" t="s">
        <v>118</v>
      </c>
      <c r="T213" t="s">
        <v>135</v>
      </c>
      <c r="V213" s="52" t="s">
        <v>526</v>
      </c>
      <c r="W213" s="52" t="s">
        <v>527</v>
      </c>
      <c r="X213" s="52" t="s">
        <v>528</v>
      </c>
      <c r="Y213" t="s">
        <v>203</v>
      </c>
      <c r="Z213" t="s">
        <v>121</v>
      </c>
      <c r="AA213">
        <v>2016</v>
      </c>
      <c r="AB213" t="s">
        <v>104</v>
      </c>
      <c r="AC213">
        <v>2016</v>
      </c>
      <c r="AD213" t="s">
        <v>50</v>
      </c>
      <c r="AE213" t="s">
        <v>105</v>
      </c>
      <c r="AF213" t="s">
        <v>123</v>
      </c>
      <c r="AG213">
        <v>202</v>
      </c>
      <c r="AH213">
        <v>22</v>
      </c>
      <c r="AI213" s="50">
        <v>50</v>
      </c>
      <c r="AJ213">
        <v>0.5</v>
      </c>
      <c r="AK213">
        <v>987.69603298213303</v>
      </c>
      <c r="AL213">
        <v>65688.121242775305</v>
      </c>
    </row>
    <row r="214" spans="1:38" x14ac:dyDescent="0.35">
      <c r="A214" t="s">
        <v>110</v>
      </c>
      <c r="B214" t="s">
        <v>111</v>
      </c>
      <c r="C214" t="s">
        <v>348</v>
      </c>
      <c r="D214" t="s">
        <v>113</v>
      </c>
      <c r="E214" t="s">
        <v>114</v>
      </c>
      <c r="F214" t="s">
        <v>91</v>
      </c>
      <c r="G214" t="s">
        <v>92</v>
      </c>
      <c r="H214" s="49" t="s">
        <v>458</v>
      </c>
      <c r="I214" s="50">
        <v>35910.529992999996</v>
      </c>
      <c r="J214" t="s">
        <v>3</v>
      </c>
      <c r="K214" t="s">
        <v>115</v>
      </c>
      <c r="L214" t="s">
        <v>116</v>
      </c>
      <c r="M214" s="16" t="s">
        <v>125</v>
      </c>
      <c r="N214" s="16">
        <v>197</v>
      </c>
      <c r="O214" s="51">
        <v>-68.060310000000001</v>
      </c>
      <c r="P214" s="51">
        <v>6.0668100000000003</v>
      </c>
      <c r="Q214">
        <v>10</v>
      </c>
      <c r="R214" t="s">
        <v>117</v>
      </c>
      <c r="S214" t="s">
        <v>118</v>
      </c>
      <c r="T214" t="s">
        <v>135</v>
      </c>
      <c r="V214" s="52" t="s">
        <v>529</v>
      </c>
      <c r="W214" s="52" t="s">
        <v>532</v>
      </c>
      <c r="X214" s="52" t="s">
        <v>533</v>
      </c>
      <c r="Y214" t="s">
        <v>156</v>
      </c>
      <c r="Z214" t="s">
        <v>121</v>
      </c>
      <c r="AA214">
        <v>2016</v>
      </c>
      <c r="AB214" t="s">
        <v>104</v>
      </c>
      <c r="AC214">
        <v>2016</v>
      </c>
      <c r="AD214" t="s">
        <v>50</v>
      </c>
      <c r="AE214" t="s">
        <v>105</v>
      </c>
      <c r="AF214" t="s">
        <v>123</v>
      </c>
      <c r="AG214">
        <v>203</v>
      </c>
      <c r="AH214">
        <v>10</v>
      </c>
      <c r="AI214" s="50">
        <v>50</v>
      </c>
      <c r="AJ214">
        <v>0.5</v>
      </c>
      <c r="AK214">
        <v>987.69603298213303</v>
      </c>
      <c r="AL214">
        <v>65688.121242775305</v>
      </c>
    </row>
    <row r="215" spans="1:38" x14ac:dyDescent="0.35">
      <c r="A215" t="s">
        <v>110</v>
      </c>
      <c r="B215" t="s">
        <v>111</v>
      </c>
      <c r="C215" t="s">
        <v>349</v>
      </c>
      <c r="D215" t="s">
        <v>113</v>
      </c>
      <c r="E215" t="s">
        <v>114</v>
      </c>
      <c r="F215" t="s">
        <v>91</v>
      </c>
      <c r="G215" t="s">
        <v>92</v>
      </c>
      <c r="H215" s="49" t="s">
        <v>458</v>
      </c>
      <c r="I215" s="50">
        <v>35911.529992999996</v>
      </c>
      <c r="J215" t="s">
        <v>3</v>
      </c>
      <c r="K215" t="s">
        <v>115</v>
      </c>
      <c r="L215" t="s">
        <v>116</v>
      </c>
      <c r="M215" s="16" t="s">
        <v>125</v>
      </c>
      <c r="N215" s="16">
        <v>197</v>
      </c>
      <c r="O215" s="51">
        <v>-68.060310000000001</v>
      </c>
      <c r="P215" s="51">
        <v>6.0668100000000003</v>
      </c>
      <c r="Q215">
        <v>10</v>
      </c>
      <c r="R215" t="s">
        <v>117</v>
      </c>
      <c r="S215" t="s">
        <v>118</v>
      </c>
      <c r="T215" t="s">
        <v>135</v>
      </c>
      <c r="V215" s="52" t="s">
        <v>509</v>
      </c>
      <c r="W215" s="52" t="s">
        <v>101</v>
      </c>
      <c r="X215" s="52" t="s">
        <v>102</v>
      </c>
      <c r="Y215" t="s">
        <v>103</v>
      </c>
      <c r="Z215" t="s">
        <v>121</v>
      </c>
      <c r="AA215">
        <v>2016</v>
      </c>
      <c r="AB215" t="s">
        <v>104</v>
      </c>
      <c r="AC215">
        <v>2016</v>
      </c>
      <c r="AD215" t="s">
        <v>50</v>
      </c>
      <c r="AE215" t="s">
        <v>105</v>
      </c>
      <c r="AF215" t="s">
        <v>123</v>
      </c>
      <c r="AG215">
        <v>204</v>
      </c>
      <c r="AH215">
        <v>1</v>
      </c>
      <c r="AI215" s="50">
        <v>50</v>
      </c>
      <c r="AJ215">
        <v>0.5</v>
      </c>
      <c r="AK215">
        <v>987.69603298213303</v>
      </c>
      <c r="AL215">
        <v>65688.121242775305</v>
      </c>
    </row>
    <row r="216" spans="1:38" x14ac:dyDescent="0.35">
      <c r="A216" t="s">
        <v>110</v>
      </c>
      <c r="B216" t="s">
        <v>111</v>
      </c>
      <c r="C216" t="s">
        <v>350</v>
      </c>
      <c r="D216" t="s">
        <v>113</v>
      </c>
      <c r="E216" t="s">
        <v>114</v>
      </c>
      <c r="F216" t="s">
        <v>91</v>
      </c>
      <c r="G216" t="s">
        <v>92</v>
      </c>
      <c r="H216" s="49" t="s">
        <v>458</v>
      </c>
      <c r="I216" s="50">
        <v>35912.529992999996</v>
      </c>
      <c r="J216" t="s">
        <v>3</v>
      </c>
      <c r="K216" t="s">
        <v>115</v>
      </c>
      <c r="L216" t="s">
        <v>116</v>
      </c>
      <c r="M216" s="16" t="s">
        <v>125</v>
      </c>
      <c r="N216" s="16">
        <v>197</v>
      </c>
      <c r="O216" s="51">
        <v>-68.060310000000001</v>
      </c>
      <c r="P216" s="51">
        <v>6.0668100000000003</v>
      </c>
      <c r="Q216">
        <v>10</v>
      </c>
      <c r="R216" t="s">
        <v>117</v>
      </c>
      <c r="S216" t="s">
        <v>118</v>
      </c>
      <c r="T216" t="s">
        <v>135</v>
      </c>
      <c r="V216" s="52" t="s">
        <v>560</v>
      </c>
      <c r="W216" s="52" t="s">
        <v>565</v>
      </c>
      <c r="X216" s="52" t="s">
        <v>578</v>
      </c>
      <c r="Y216" t="s">
        <v>130</v>
      </c>
      <c r="Z216" t="s">
        <v>121</v>
      </c>
      <c r="AA216">
        <v>2016</v>
      </c>
      <c r="AB216" t="s">
        <v>104</v>
      </c>
      <c r="AC216">
        <v>2016</v>
      </c>
      <c r="AD216" t="s">
        <v>50</v>
      </c>
      <c r="AE216" t="s">
        <v>105</v>
      </c>
      <c r="AF216" t="s">
        <v>123</v>
      </c>
      <c r="AG216">
        <v>205</v>
      </c>
      <c r="AH216">
        <v>1</v>
      </c>
      <c r="AI216" s="50">
        <v>50</v>
      </c>
      <c r="AJ216">
        <v>0.5</v>
      </c>
      <c r="AK216">
        <v>987.69603298213303</v>
      </c>
      <c r="AL216">
        <v>65688.121242775305</v>
      </c>
    </row>
    <row r="217" spans="1:38" x14ac:dyDescent="0.35">
      <c r="A217" t="s">
        <v>110</v>
      </c>
      <c r="B217" t="s">
        <v>111</v>
      </c>
      <c r="C217" t="s">
        <v>351</v>
      </c>
      <c r="D217" t="s">
        <v>113</v>
      </c>
      <c r="E217" t="s">
        <v>114</v>
      </c>
      <c r="F217" t="s">
        <v>91</v>
      </c>
      <c r="G217" t="s">
        <v>92</v>
      </c>
      <c r="H217" s="49" t="s">
        <v>458</v>
      </c>
      <c r="I217" s="50">
        <v>35913.529992999996</v>
      </c>
      <c r="J217" t="s">
        <v>3</v>
      </c>
      <c r="K217" t="s">
        <v>115</v>
      </c>
      <c r="L217" t="s">
        <v>116</v>
      </c>
      <c r="M217" s="16" t="s">
        <v>125</v>
      </c>
      <c r="N217" s="16">
        <v>201</v>
      </c>
      <c r="O217" s="51">
        <v>-68.057310000000001</v>
      </c>
      <c r="P217" s="51">
        <v>6.0727200000000003</v>
      </c>
      <c r="Q217">
        <v>10</v>
      </c>
      <c r="R217" t="s">
        <v>117</v>
      </c>
      <c r="S217" t="s">
        <v>118</v>
      </c>
      <c r="T217" t="s">
        <v>135</v>
      </c>
      <c r="V217" s="52" t="s">
        <v>560</v>
      </c>
      <c r="W217" s="52" t="s">
        <v>581</v>
      </c>
      <c r="X217" s="52" t="s">
        <v>5</v>
      </c>
      <c r="Y217" t="s">
        <v>493</v>
      </c>
      <c r="Z217" t="s">
        <v>121</v>
      </c>
      <c r="AA217">
        <v>2016</v>
      </c>
      <c r="AB217" t="s">
        <v>104</v>
      </c>
      <c r="AC217">
        <v>2016</v>
      </c>
      <c r="AD217" t="s">
        <v>50</v>
      </c>
      <c r="AE217" t="s">
        <v>105</v>
      </c>
      <c r="AF217" t="s">
        <v>123</v>
      </c>
      <c r="AG217">
        <v>206</v>
      </c>
      <c r="AH217">
        <v>1</v>
      </c>
      <c r="AI217" s="50">
        <v>49</v>
      </c>
      <c r="AJ217">
        <v>0.5</v>
      </c>
      <c r="AK217">
        <v>987.69603298213303</v>
      </c>
      <c r="AL217">
        <v>66390.608682295599</v>
      </c>
    </row>
    <row r="218" spans="1:38" x14ac:dyDescent="0.35">
      <c r="A218" t="s">
        <v>110</v>
      </c>
      <c r="B218" t="s">
        <v>111</v>
      </c>
      <c r="C218" t="s">
        <v>352</v>
      </c>
      <c r="D218" t="s">
        <v>113</v>
      </c>
      <c r="E218" t="s">
        <v>114</v>
      </c>
      <c r="F218" t="s">
        <v>91</v>
      </c>
      <c r="G218" t="s">
        <v>92</v>
      </c>
      <c r="H218" s="49" t="s">
        <v>458</v>
      </c>
      <c r="I218" s="50">
        <v>35914.529992999996</v>
      </c>
      <c r="J218" t="s">
        <v>3</v>
      </c>
      <c r="K218" t="s">
        <v>115</v>
      </c>
      <c r="L218" t="s">
        <v>116</v>
      </c>
      <c r="M218" s="16" t="s">
        <v>125</v>
      </c>
      <c r="N218" s="16">
        <v>201</v>
      </c>
      <c r="O218" s="51">
        <v>-68.057310000000001</v>
      </c>
      <c r="P218" s="51">
        <v>6.0727200000000003</v>
      </c>
      <c r="Q218">
        <v>10</v>
      </c>
      <c r="R218" t="s">
        <v>117</v>
      </c>
      <c r="S218" t="s">
        <v>118</v>
      </c>
      <c r="T218" t="s">
        <v>135</v>
      </c>
      <c r="V218" s="52" t="s">
        <v>526</v>
      </c>
      <c r="W218" s="52" t="s">
        <v>527</v>
      </c>
      <c r="X218" s="52" t="s">
        <v>528</v>
      </c>
      <c r="Y218" t="s">
        <v>203</v>
      </c>
      <c r="Z218" t="s">
        <v>121</v>
      </c>
      <c r="AA218">
        <v>2016</v>
      </c>
      <c r="AB218" t="s">
        <v>104</v>
      </c>
      <c r="AC218">
        <v>2016</v>
      </c>
      <c r="AD218" t="s">
        <v>50</v>
      </c>
      <c r="AE218" t="s">
        <v>105</v>
      </c>
      <c r="AF218" t="s">
        <v>123</v>
      </c>
      <c r="AG218">
        <v>207</v>
      </c>
      <c r="AH218">
        <v>1</v>
      </c>
      <c r="AI218" s="50">
        <v>49</v>
      </c>
      <c r="AJ218">
        <v>0.5</v>
      </c>
      <c r="AK218">
        <v>987.69603298213303</v>
      </c>
      <c r="AL218">
        <v>66390.608682295599</v>
      </c>
    </row>
    <row r="219" spans="1:38" x14ac:dyDescent="0.35">
      <c r="A219" t="s">
        <v>110</v>
      </c>
      <c r="B219" t="s">
        <v>111</v>
      </c>
      <c r="C219" t="s">
        <v>353</v>
      </c>
      <c r="D219" t="s">
        <v>113</v>
      </c>
      <c r="E219" t="s">
        <v>114</v>
      </c>
      <c r="F219" t="s">
        <v>91</v>
      </c>
      <c r="G219" t="s">
        <v>92</v>
      </c>
      <c r="H219" s="49" t="s">
        <v>458</v>
      </c>
      <c r="I219" s="50">
        <v>35915.529992999996</v>
      </c>
      <c r="J219" t="s">
        <v>3</v>
      </c>
      <c r="K219" t="s">
        <v>115</v>
      </c>
      <c r="L219" t="s">
        <v>116</v>
      </c>
      <c r="M219" s="16" t="s">
        <v>125</v>
      </c>
      <c r="N219" s="16">
        <v>201</v>
      </c>
      <c r="O219" s="51">
        <v>-68.057310000000001</v>
      </c>
      <c r="P219" s="51">
        <v>6.0727200000000003</v>
      </c>
      <c r="Q219">
        <v>10</v>
      </c>
      <c r="R219" t="s">
        <v>117</v>
      </c>
      <c r="S219" t="s">
        <v>118</v>
      </c>
      <c r="T219" t="s">
        <v>135</v>
      </c>
      <c r="V219" s="52" t="s">
        <v>529</v>
      </c>
      <c r="W219" s="52" t="s">
        <v>530</v>
      </c>
      <c r="X219" s="52" t="s">
        <v>531</v>
      </c>
      <c r="Y219" t="s">
        <v>138</v>
      </c>
      <c r="Z219" t="s">
        <v>121</v>
      </c>
      <c r="AA219">
        <v>2016</v>
      </c>
      <c r="AB219" t="s">
        <v>104</v>
      </c>
      <c r="AC219">
        <v>2016</v>
      </c>
      <c r="AD219" t="s">
        <v>50</v>
      </c>
      <c r="AE219" t="s">
        <v>105</v>
      </c>
      <c r="AF219" t="s">
        <v>123</v>
      </c>
      <c r="AG219">
        <v>208</v>
      </c>
      <c r="AH219">
        <v>1</v>
      </c>
      <c r="AI219" s="50">
        <v>49</v>
      </c>
      <c r="AJ219">
        <v>0.5</v>
      </c>
      <c r="AK219">
        <v>987.69603298213303</v>
      </c>
      <c r="AL219">
        <v>66390.608682295599</v>
      </c>
    </row>
    <row r="220" spans="1:38" x14ac:dyDescent="0.35">
      <c r="A220" t="s">
        <v>110</v>
      </c>
      <c r="B220" t="s">
        <v>111</v>
      </c>
      <c r="C220" t="s">
        <v>354</v>
      </c>
      <c r="D220" t="s">
        <v>113</v>
      </c>
      <c r="E220" t="s">
        <v>114</v>
      </c>
      <c r="F220" t="s">
        <v>91</v>
      </c>
      <c r="G220" t="s">
        <v>92</v>
      </c>
      <c r="H220" s="49" t="s">
        <v>458</v>
      </c>
      <c r="I220" s="50">
        <v>35916.529992999996</v>
      </c>
      <c r="J220" t="s">
        <v>3</v>
      </c>
      <c r="K220" t="s">
        <v>115</v>
      </c>
      <c r="L220" t="s">
        <v>116</v>
      </c>
      <c r="M220" s="16" t="s">
        <v>125</v>
      </c>
      <c r="N220" s="16">
        <v>201</v>
      </c>
      <c r="O220" s="51">
        <v>-68.057310000000001</v>
      </c>
      <c r="P220" s="51">
        <v>6.0727200000000003</v>
      </c>
      <c r="Q220">
        <v>10</v>
      </c>
      <c r="R220" t="s">
        <v>117</v>
      </c>
      <c r="S220" t="s">
        <v>118</v>
      </c>
      <c r="T220" t="s">
        <v>135</v>
      </c>
      <c r="V220" s="52" t="s">
        <v>529</v>
      </c>
      <c r="W220" s="52" t="s">
        <v>532</v>
      </c>
      <c r="X220" s="52" t="s">
        <v>533</v>
      </c>
      <c r="Y220" t="s">
        <v>156</v>
      </c>
      <c r="Z220" t="s">
        <v>121</v>
      </c>
      <c r="AA220">
        <v>2016</v>
      </c>
      <c r="AB220" t="s">
        <v>104</v>
      </c>
      <c r="AC220">
        <v>2016</v>
      </c>
      <c r="AD220" t="s">
        <v>50</v>
      </c>
      <c r="AE220" t="s">
        <v>105</v>
      </c>
      <c r="AF220" t="s">
        <v>123</v>
      </c>
      <c r="AG220">
        <v>209</v>
      </c>
      <c r="AH220">
        <v>9</v>
      </c>
      <c r="AI220" s="50">
        <v>49</v>
      </c>
      <c r="AJ220">
        <v>0.5</v>
      </c>
      <c r="AK220">
        <v>987.69603298213303</v>
      </c>
      <c r="AL220">
        <v>66390.608682295599</v>
      </c>
    </row>
    <row r="221" spans="1:38" x14ac:dyDescent="0.35">
      <c r="A221" t="s">
        <v>110</v>
      </c>
      <c r="B221" t="s">
        <v>111</v>
      </c>
      <c r="C221" t="s">
        <v>355</v>
      </c>
      <c r="D221" t="s">
        <v>113</v>
      </c>
      <c r="E221" t="s">
        <v>114</v>
      </c>
      <c r="F221" t="s">
        <v>91</v>
      </c>
      <c r="G221" t="s">
        <v>92</v>
      </c>
      <c r="H221" s="49" t="s">
        <v>458</v>
      </c>
      <c r="I221" s="50">
        <v>35917.529992999996</v>
      </c>
      <c r="J221" t="s">
        <v>3</v>
      </c>
      <c r="K221" t="s">
        <v>115</v>
      </c>
      <c r="L221" t="s">
        <v>116</v>
      </c>
      <c r="M221" s="16" t="s">
        <v>125</v>
      </c>
      <c r="N221" s="16">
        <v>201</v>
      </c>
      <c r="O221" s="51">
        <v>-68.057310000000001</v>
      </c>
      <c r="P221" s="51">
        <v>6.0727200000000003</v>
      </c>
      <c r="Q221">
        <v>10</v>
      </c>
      <c r="R221" t="s">
        <v>117</v>
      </c>
      <c r="S221" t="s">
        <v>118</v>
      </c>
      <c r="T221" t="s">
        <v>135</v>
      </c>
      <c r="V221" s="52" t="s">
        <v>554</v>
      </c>
      <c r="W221" s="52" t="s">
        <v>555</v>
      </c>
      <c r="X221" s="52" t="s">
        <v>556</v>
      </c>
      <c r="Y221" t="s">
        <v>142</v>
      </c>
      <c r="Z221" t="s">
        <v>121</v>
      </c>
      <c r="AA221">
        <v>2016</v>
      </c>
      <c r="AB221" t="s">
        <v>104</v>
      </c>
      <c r="AC221">
        <v>2016</v>
      </c>
      <c r="AD221" t="s">
        <v>50</v>
      </c>
      <c r="AE221" t="s">
        <v>105</v>
      </c>
      <c r="AF221" t="s">
        <v>123</v>
      </c>
      <c r="AG221">
        <v>210</v>
      </c>
      <c r="AH221">
        <v>2</v>
      </c>
      <c r="AI221" s="50">
        <v>49</v>
      </c>
      <c r="AJ221">
        <v>0.5</v>
      </c>
      <c r="AK221">
        <v>987.69603298213303</v>
      </c>
      <c r="AL221">
        <v>66390.608682295599</v>
      </c>
    </row>
    <row r="222" spans="1:38" x14ac:dyDescent="0.35">
      <c r="A222" t="s">
        <v>110</v>
      </c>
      <c r="B222" t="s">
        <v>111</v>
      </c>
      <c r="C222" t="s">
        <v>356</v>
      </c>
      <c r="D222" t="s">
        <v>113</v>
      </c>
      <c r="E222" t="s">
        <v>114</v>
      </c>
      <c r="F222" t="s">
        <v>91</v>
      </c>
      <c r="G222" t="s">
        <v>92</v>
      </c>
      <c r="H222" s="49" t="s">
        <v>458</v>
      </c>
      <c r="I222" s="50">
        <v>35918.529992999996</v>
      </c>
      <c r="J222" t="s">
        <v>3</v>
      </c>
      <c r="K222" t="s">
        <v>115</v>
      </c>
      <c r="L222" t="s">
        <v>116</v>
      </c>
      <c r="M222" s="16" t="s">
        <v>125</v>
      </c>
      <c r="N222" s="16">
        <v>201</v>
      </c>
      <c r="O222" s="51">
        <v>-68.057310000000001</v>
      </c>
      <c r="P222" s="51">
        <v>6.0727200000000003</v>
      </c>
      <c r="Q222">
        <v>10</v>
      </c>
      <c r="R222" t="s">
        <v>117</v>
      </c>
      <c r="S222" t="s">
        <v>118</v>
      </c>
      <c r="T222" t="s">
        <v>135</v>
      </c>
      <c r="V222" s="52" t="s">
        <v>557</v>
      </c>
      <c r="W222" s="52" t="s">
        <v>558</v>
      </c>
      <c r="X222" s="52" t="s">
        <v>559</v>
      </c>
      <c r="Y222" t="s">
        <v>170</v>
      </c>
      <c r="Z222" t="s">
        <v>121</v>
      </c>
      <c r="AA222">
        <v>2016</v>
      </c>
      <c r="AB222" t="s">
        <v>104</v>
      </c>
      <c r="AC222">
        <v>2016</v>
      </c>
      <c r="AD222" t="s">
        <v>50</v>
      </c>
      <c r="AE222" t="s">
        <v>105</v>
      </c>
      <c r="AF222" t="s">
        <v>123</v>
      </c>
      <c r="AG222">
        <v>211</v>
      </c>
      <c r="AH222">
        <v>1</v>
      </c>
      <c r="AI222" s="50">
        <v>49</v>
      </c>
      <c r="AJ222">
        <v>0.5</v>
      </c>
      <c r="AK222">
        <v>987.69603298213303</v>
      </c>
      <c r="AL222">
        <v>66390.608682295599</v>
      </c>
    </row>
    <row r="223" spans="1:38" x14ac:dyDescent="0.35">
      <c r="A223" t="s">
        <v>110</v>
      </c>
      <c r="B223" t="s">
        <v>111</v>
      </c>
      <c r="C223" t="s">
        <v>357</v>
      </c>
      <c r="D223" t="s">
        <v>113</v>
      </c>
      <c r="E223" t="s">
        <v>114</v>
      </c>
      <c r="F223" t="s">
        <v>91</v>
      </c>
      <c r="G223" t="s">
        <v>92</v>
      </c>
      <c r="H223" s="49" t="s">
        <v>458</v>
      </c>
      <c r="I223" s="50">
        <v>35919.529992999996</v>
      </c>
      <c r="J223" t="s">
        <v>3</v>
      </c>
      <c r="K223" t="s">
        <v>115</v>
      </c>
      <c r="L223" t="s">
        <v>116</v>
      </c>
      <c r="M223" s="16" t="s">
        <v>125</v>
      </c>
      <c r="N223" s="16">
        <v>201</v>
      </c>
      <c r="O223" s="51">
        <v>-68.057310000000001</v>
      </c>
      <c r="P223" s="51">
        <v>6.0727200000000003</v>
      </c>
      <c r="Q223">
        <v>10</v>
      </c>
      <c r="R223" t="s">
        <v>117</v>
      </c>
      <c r="S223" t="s">
        <v>118</v>
      </c>
      <c r="T223" t="s">
        <v>135</v>
      </c>
      <c r="V223" s="52" t="s">
        <v>575</v>
      </c>
      <c r="W223" s="52" t="s">
        <v>576</v>
      </c>
      <c r="X223" s="52" t="s">
        <v>577</v>
      </c>
      <c r="Y223" t="s">
        <v>145</v>
      </c>
      <c r="Z223" t="s">
        <v>121</v>
      </c>
      <c r="AA223">
        <v>2016</v>
      </c>
      <c r="AB223" t="s">
        <v>104</v>
      </c>
      <c r="AC223">
        <v>2016</v>
      </c>
      <c r="AD223" t="s">
        <v>50</v>
      </c>
      <c r="AE223" t="s">
        <v>105</v>
      </c>
      <c r="AF223" t="s">
        <v>123</v>
      </c>
      <c r="AG223">
        <v>212</v>
      </c>
      <c r="AH223">
        <v>1</v>
      </c>
      <c r="AI223" s="50">
        <v>49</v>
      </c>
      <c r="AJ223">
        <v>0.5</v>
      </c>
      <c r="AK223">
        <v>987.69603298213303</v>
      </c>
      <c r="AL223">
        <v>66390.608682295599</v>
      </c>
    </row>
    <row r="224" spans="1:38" x14ac:dyDescent="0.35">
      <c r="A224" t="s">
        <v>110</v>
      </c>
      <c r="B224" t="s">
        <v>111</v>
      </c>
      <c r="C224" t="s">
        <v>358</v>
      </c>
      <c r="D224" t="s">
        <v>113</v>
      </c>
      <c r="E224" t="s">
        <v>114</v>
      </c>
      <c r="F224" t="s">
        <v>91</v>
      </c>
      <c r="G224" t="s">
        <v>92</v>
      </c>
      <c r="H224" s="49" t="s">
        <v>458</v>
      </c>
      <c r="I224" s="50">
        <v>35920.529992999996</v>
      </c>
      <c r="J224" t="s">
        <v>3</v>
      </c>
      <c r="K224" t="s">
        <v>115</v>
      </c>
      <c r="L224" t="s">
        <v>116</v>
      </c>
      <c r="M224" s="16" t="s">
        <v>125</v>
      </c>
      <c r="N224" s="16">
        <v>201</v>
      </c>
      <c r="O224" s="51">
        <v>-68.057310000000001</v>
      </c>
      <c r="P224" s="51">
        <v>6.0727200000000003</v>
      </c>
      <c r="Q224">
        <v>10</v>
      </c>
      <c r="R224" t="s">
        <v>117</v>
      </c>
      <c r="S224" t="s">
        <v>118</v>
      </c>
      <c r="T224" t="s">
        <v>135</v>
      </c>
      <c r="V224" s="52" t="s">
        <v>560</v>
      </c>
      <c r="W224" s="52" t="s">
        <v>565</v>
      </c>
      <c r="X224" s="52" t="s">
        <v>578</v>
      </c>
      <c r="Y224" t="s">
        <v>130</v>
      </c>
      <c r="Z224" t="s">
        <v>121</v>
      </c>
      <c r="AA224">
        <v>2016</v>
      </c>
      <c r="AB224" t="s">
        <v>104</v>
      </c>
      <c r="AC224">
        <v>2016</v>
      </c>
      <c r="AD224" t="s">
        <v>50</v>
      </c>
      <c r="AE224" t="s">
        <v>105</v>
      </c>
      <c r="AF224" t="s">
        <v>123</v>
      </c>
      <c r="AG224">
        <v>213</v>
      </c>
      <c r="AH224">
        <v>3</v>
      </c>
      <c r="AI224" s="50">
        <v>49</v>
      </c>
      <c r="AJ224">
        <v>0.5</v>
      </c>
      <c r="AK224">
        <v>987.69603298213303</v>
      </c>
      <c r="AL224">
        <v>66390.608682295599</v>
      </c>
    </row>
    <row r="225" spans="1:38" x14ac:dyDescent="0.35">
      <c r="A225" t="s">
        <v>110</v>
      </c>
      <c r="B225" t="s">
        <v>111</v>
      </c>
      <c r="C225" t="s">
        <v>359</v>
      </c>
      <c r="D225" t="s">
        <v>113</v>
      </c>
      <c r="E225" t="s">
        <v>114</v>
      </c>
      <c r="F225" t="s">
        <v>91</v>
      </c>
      <c r="G225" t="s">
        <v>92</v>
      </c>
      <c r="H225" s="49" t="s">
        <v>458</v>
      </c>
      <c r="I225" s="50">
        <v>35921.529992999996</v>
      </c>
      <c r="J225" t="s">
        <v>3</v>
      </c>
      <c r="K225" t="s">
        <v>115</v>
      </c>
      <c r="L225" t="s">
        <v>116</v>
      </c>
      <c r="M225" s="16" t="s">
        <v>125</v>
      </c>
      <c r="N225" s="16">
        <v>204</v>
      </c>
      <c r="O225" s="51">
        <v>-67.705250000000007</v>
      </c>
      <c r="P225" s="51">
        <v>6.0694999999999997</v>
      </c>
      <c r="Q225">
        <v>10</v>
      </c>
      <c r="R225" t="s">
        <v>117</v>
      </c>
      <c r="S225" t="s">
        <v>118</v>
      </c>
      <c r="T225" t="s">
        <v>98</v>
      </c>
      <c r="U225" t="s">
        <v>119</v>
      </c>
      <c r="V225" s="52" t="s">
        <v>554</v>
      </c>
      <c r="W225" s="52" t="s">
        <v>555</v>
      </c>
      <c r="X225" s="52" t="s">
        <v>556</v>
      </c>
      <c r="Y225" t="s">
        <v>142</v>
      </c>
      <c r="Z225" t="s">
        <v>335</v>
      </c>
      <c r="AA225">
        <v>2016</v>
      </c>
      <c r="AB225" t="s">
        <v>122</v>
      </c>
      <c r="AC225">
        <v>2016</v>
      </c>
      <c r="AD225" t="s">
        <v>50</v>
      </c>
      <c r="AE225" t="s">
        <v>105</v>
      </c>
      <c r="AF225" t="s">
        <v>123</v>
      </c>
      <c r="AG225">
        <v>214</v>
      </c>
      <c r="AH225">
        <v>10</v>
      </c>
      <c r="AI225" s="50">
        <v>51</v>
      </c>
      <c r="AJ225">
        <v>0.5</v>
      </c>
      <c r="AK225">
        <v>986.72661166226305</v>
      </c>
      <c r="AL225">
        <v>98148.869132529697</v>
      </c>
    </row>
    <row r="226" spans="1:38" x14ac:dyDescent="0.35">
      <c r="A226" t="s">
        <v>110</v>
      </c>
      <c r="B226" t="s">
        <v>111</v>
      </c>
      <c r="C226" t="s">
        <v>360</v>
      </c>
      <c r="D226" t="s">
        <v>113</v>
      </c>
      <c r="E226" t="s">
        <v>114</v>
      </c>
      <c r="F226" t="s">
        <v>91</v>
      </c>
      <c r="G226" t="s">
        <v>92</v>
      </c>
      <c r="H226" s="49" t="s">
        <v>458</v>
      </c>
      <c r="I226" s="50">
        <v>35922.529992999996</v>
      </c>
      <c r="J226" t="s">
        <v>3</v>
      </c>
      <c r="K226" t="s">
        <v>115</v>
      </c>
      <c r="L226" t="s">
        <v>116</v>
      </c>
      <c r="M226" s="16" t="s">
        <v>125</v>
      </c>
      <c r="N226" s="16">
        <v>204</v>
      </c>
      <c r="O226" s="51">
        <v>-67.705250000000007</v>
      </c>
      <c r="P226" s="51">
        <v>6.0694999999999997</v>
      </c>
      <c r="Q226">
        <v>10</v>
      </c>
      <c r="R226" t="s">
        <v>117</v>
      </c>
      <c r="S226" t="s">
        <v>118</v>
      </c>
      <c r="T226" t="s">
        <v>98</v>
      </c>
      <c r="U226" t="s">
        <v>119</v>
      </c>
      <c r="V226" s="52" t="s">
        <v>557</v>
      </c>
      <c r="W226" s="52" t="s">
        <v>558</v>
      </c>
      <c r="X226" s="52" t="s">
        <v>559</v>
      </c>
      <c r="Y226" t="s">
        <v>170</v>
      </c>
      <c r="Z226" t="s">
        <v>335</v>
      </c>
      <c r="AA226">
        <v>2016</v>
      </c>
      <c r="AB226" t="s">
        <v>122</v>
      </c>
      <c r="AC226">
        <v>2016</v>
      </c>
      <c r="AD226" t="s">
        <v>50</v>
      </c>
      <c r="AE226" t="s">
        <v>105</v>
      </c>
      <c r="AF226" t="s">
        <v>123</v>
      </c>
      <c r="AG226">
        <v>215</v>
      </c>
      <c r="AH226">
        <v>1</v>
      </c>
      <c r="AI226" s="50">
        <v>51</v>
      </c>
      <c r="AJ226">
        <v>0.5</v>
      </c>
      <c r="AK226">
        <v>986.72661166226305</v>
      </c>
      <c r="AL226">
        <v>98148.869132529697</v>
      </c>
    </row>
    <row r="227" spans="1:38" x14ac:dyDescent="0.35">
      <c r="A227" t="s">
        <v>110</v>
      </c>
      <c r="B227" t="s">
        <v>111</v>
      </c>
      <c r="C227" t="s">
        <v>361</v>
      </c>
      <c r="D227" t="s">
        <v>113</v>
      </c>
      <c r="E227" t="s">
        <v>114</v>
      </c>
      <c r="F227" t="s">
        <v>91</v>
      </c>
      <c r="G227" t="s">
        <v>92</v>
      </c>
      <c r="H227" s="49" t="s">
        <v>458</v>
      </c>
      <c r="I227" s="50">
        <v>35923.529992999996</v>
      </c>
      <c r="J227" t="s">
        <v>3</v>
      </c>
      <c r="K227" t="s">
        <v>115</v>
      </c>
      <c r="L227" t="s">
        <v>116</v>
      </c>
      <c r="M227" s="16" t="s">
        <v>125</v>
      </c>
      <c r="N227" s="16">
        <v>204</v>
      </c>
      <c r="O227" s="51">
        <v>-67.705250000000007</v>
      </c>
      <c r="P227" s="51">
        <v>6.0694999999999997</v>
      </c>
      <c r="Q227">
        <v>10</v>
      </c>
      <c r="R227" t="s">
        <v>117</v>
      </c>
      <c r="S227" t="s">
        <v>118</v>
      </c>
      <c r="T227" t="s">
        <v>98</v>
      </c>
      <c r="U227" t="s">
        <v>119</v>
      </c>
      <c r="V227" s="52" t="s">
        <v>560</v>
      </c>
      <c r="W227" s="52" t="s">
        <v>565</v>
      </c>
      <c r="X227" s="52" t="s">
        <v>578</v>
      </c>
      <c r="Y227" t="s">
        <v>130</v>
      </c>
      <c r="Z227" t="s">
        <v>335</v>
      </c>
      <c r="AA227">
        <v>2016</v>
      </c>
      <c r="AB227" t="s">
        <v>122</v>
      </c>
      <c r="AC227">
        <v>2016</v>
      </c>
      <c r="AD227" t="s">
        <v>50</v>
      </c>
      <c r="AE227" t="s">
        <v>105</v>
      </c>
      <c r="AF227" t="s">
        <v>123</v>
      </c>
      <c r="AG227">
        <v>216</v>
      </c>
      <c r="AH227">
        <v>13</v>
      </c>
      <c r="AI227" s="50">
        <v>51</v>
      </c>
      <c r="AJ227">
        <v>0.5</v>
      </c>
      <c r="AK227">
        <v>986.72661166226305</v>
      </c>
      <c r="AL227">
        <v>98148.869132529697</v>
      </c>
    </row>
    <row r="228" spans="1:38" x14ac:dyDescent="0.35">
      <c r="A228" t="s">
        <v>110</v>
      </c>
      <c r="B228" t="s">
        <v>111</v>
      </c>
      <c r="C228" t="s">
        <v>362</v>
      </c>
      <c r="D228" t="s">
        <v>113</v>
      </c>
      <c r="E228" t="s">
        <v>114</v>
      </c>
      <c r="F228" t="s">
        <v>91</v>
      </c>
      <c r="G228" t="s">
        <v>92</v>
      </c>
      <c r="H228" s="49" t="s">
        <v>458</v>
      </c>
      <c r="I228" s="50">
        <v>35924.529992999996</v>
      </c>
      <c r="J228" t="s">
        <v>3</v>
      </c>
      <c r="K228" t="s">
        <v>115</v>
      </c>
      <c r="L228" t="s">
        <v>116</v>
      </c>
      <c r="M228" s="16" t="s">
        <v>125</v>
      </c>
      <c r="N228" s="16">
        <v>207</v>
      </c>
      <c r="O228" s="51">
        <v>-67.897390000000001</v>
      </c>
      <c r="P228" s="51">
        <v>6.0818099999999999</v>
      </c>
      <c r="Q228">
        <v>10</v>
      </c>
      <c r="R228" t="s">
        <v>117</v>
      </c>
      <c r="S228" t="s">
        <v>118</v>
      </c>
      <c r="T228" t="s">
        <v>135</v>
      </c>
      <c r="V228" s="52" t="s">
        <v>500</v>
      </c>
      <c r="W228" s="52" t="s">
        <v>501</v>
      </c>
      <c r="X228" s="52" t="s">
        <v>502</v>
      </c>
      <c r="Y228" t="s">
        <v>232</v>
      </c>
      <c r="Z228" t="s">
        <v>335</v>
      </c>
      <c r="AA228">
        <v>2016</v>
      </c>
      <c r="AB228" t="s">
        <v>122</v>
      </c>
      <c r="AC228">
        <v>2016</v>
      </c>
      <c r="AD228" t="s">
        <v>50</v>
      </c>
      <c r="AE228" t="s">
        <v>105</v>
      </c>
      <c r="AF228" t="s">
        <v>123</v>
      </c>
      <c r="AG228">
        <v>217</v>
      </c>
      <c r="AH228">
        <v>1</v>
      </c>
      <c r="AI228" s="50">
        <v>51</v>
      </c>
      <c r="AJ228">
        <v>0.5</v>
      </c>
      <c r="AK228">
        <v>2207.52569871882</v>
      </c>
      <c r="AL228">
        <v>80427.345008194199</v>
      </c>
    </row>
    <row r="229" spans="1:38" x14ac:dyDescent="0.35">
      <c r="A229" t="s">
        <v>110</v>
      </c>
      <c r="B229" t="s">
        <v>111</v>
      </c>
      <c r="C229" t="s">
        <v>363</v>
      </c>
      <c r="D229" t="s">
        <v>113</v>
      </c>
      <c r="E229" t="s">
        <v>114</v>
      </c>
      <c r="F229" t="s">
        <v>91</v>
      </c>
      <c r="G229" t="s">
        <v>92</v>
      </c>
      <c r="H229" s="49" t="s">
        <v>458</v>
      </c>
      <c r="I229" s="50">
        <v>35925.529992999996</v>
      </c>
      <c r="J229" t="s">
        <v>3</v>
      </c>
      <c r="K229" t="s">
        <v>115</v>
      </c>
      <c r="L229" t="s">
        <v>116</v>
      </c>
      <c r="M229" s="16" t="s">
        <v>125</v>
      </c>
      <c r="N229" s="16">
        <v>207</v>
      </c>
      <c r="O229" s="51">
        <v>-67.897390000000001</v>
      </c>
      <c r="P229" s="51">
        <v>6.0818099999999999</v>
      </c>
      <c r="Q229">
        <v>10</v>
      </c>
      <c r="R229" t="s">
        <v>117</v>
      </c>
      <c r="S229" t="s">
        <v>118</v>
      </c>
      <c r="T229" t="s">
        <v>135</v>
      </c>
      <c r="V229" s="52" t="s">
        <v>526</v>
      </c>
      <c r="W229" s="52" t="s">
        <v>527</v>
      </c>
      <c r="X229" s="52" t="s">
        <v>528</v>
      </c>
      <c r="Y229" t="s">
        <v>203</v>
      </c>
      <c r="Z229" t="s">
        <v>335</v>
      </c>
      <c r="AA229">
        <v>2016</v>
      </c>
      <c r="AB229" t="s">
        <v>122</v>
      </c>
      <c r="AC229">
        <v>2016</v>
      </c>
      <c r="AD229" t="s">
        <v>50</v>
      </c>
      <c r="AE229" t="s">
        <v>105</v>
      </c>
      <c r="AF229" t="s">
        <v>123</v>
      </c>
      <c r="AG229">
        <v>218</v>
      </c>
      <c r="AH229">
        <v>6</v>
      </c>
      <c r="AI229" s="50">
        <v>51</v>
      </c>
      <c r="AJ229">
        <v>0.5</v>
      </c>
      <c r="AK229">
        <v>2207.52569871882</v>
      </c>
      <c r="AL229">
        <v>80427.345008194199</v>
      </c>
    </row>
    <row r="230" spans="1:38" x14ac:dyDescent="0.35">
      <c r="A230" t="s">
        <v>110</v>
      </c>
      <c r="B230" t="s">
        <v>111</v>
      </c>
      <c r="C230" t="s">
        <v>364</v>
      </c>
      <c r="D230" t="s">
        <v>113</v>
      </c>
      <c r="E230" t="s">
        <v>114</v>
      </c>
      <c r="F230" t="s">
        <v>91</v>
      </c>
      <c r="G230" t="s">
        <v>92</v>
      </c>
      <c r="H230" s="49" t="s">
        <v>458</v>
      </c>
      <c r="I230" s="50">
        <v>35926.529992999996</v>
      </c>
      <c r="J230" t="s">
        <v>3</v>
      </c>
      <c r="K230" t="s">
        <v>115</v>
      </c>
      <c r="L230" t="s">
        <v>116</v>
      </c>
      <c r="M230" s="16" t="s">
        <v>125</v>
      </c>
      <c r="N230" s="16">
        <v>207</v>
      </c>
      <c r="O230" s="51">
        <v>-67.897390000000001</v>
      </c>
      <c r="P230" s="51">
        <v>6.0818099999999999</v>
      </c>
      <c r="Q230">
        <v>10</v>
      </c>
      <c r="R230" t="s">
        <v>117</v>
      </c>
      <c r="S230" t="s">
        <v>118</v>
      </c>
      <c r="T230" t="s">
        <v>135</v>
      </c>
      <c r="V230" s="52" t="s">
        <v>529</v>
      </c>
      <c r="W230" s="52" t="s">
        <v>530</v>
      </c>
      <c r="X230" s="52" t="s">
        <v>531</v>
      </c>
      <c r="Y230" t="s">
        <v>138</v>
      </c>
      <c r="Z230" t="s">
        <v>335</v>
      </c>
      <c r="AA230">
        <v>2016</v>
      </c>
      <c r="AB230" t="s">
        <v>122</v>
      </c>
      <c r="AC230">
        <v>2016</v>
      </c>
      <c r="AD230" t="s">
        <v>50</v>
      </c>
      <c r="AE230" t="s">
        <v>105</v>
      </c>
      <c r="AF230" t="s">
        <v>123</v>
      </c>
      <c r="AG230">
        <v>219</v>
      </c>
      <c r="AH230">
        <v>2</v>
      </c>
      <c r="AI230" s="50">
        <v>51</v>
      </c>
      <c r="AJ230">
        <v>0.5</v>
      </c>
      <c r="AK230">
        <v>2207.52569871882</v>
      </c>
      <c r="AL230">
        <v>80427.345008194199</v>
      </c>
    </row>
    <row r="231" spans="1:38" x14ac:dyDescent="0.35">
      <c r="A231" t="s">
        <v>110</v>
      </c>
      <c r="B231" t="s">
        <v>111</v>
      </c>
      <c r="C231" t="s">
        <v>365</v>
      </c>
      <c r="D231" t="s">
        <v>113</v>
      </c>
      <c r="E231" t="s">
        <v>114</v>
      </c>
      <c r="F231" t="s">
        <v>91</v>
      </c>
      <c r="G231" t="s">
        <v>92</v>
      </c>
      <c r="H231" s="49" t="s">
        <v>458</v>
      </c>
      <c r="I231" s="50">
        <v>35927.529992999996</v>
      </c>
      <c r="J231" t="s">
        <v>3</v>
      </c>
      <c r="K231" t="s">
        <v>115</v>
      </c>
      <c r="L231" t="s">
        <v>116</v>
      </c>
      <c r="M231" s="16" t="s">
        <v>125</v>
      </c>
      <c r="N231" s="16">
        <v>207</v>
      </c>
      <c r="O231" s="51">
        <v>-67.897390000000001</v>
      </c>
      <c r="P231" s="51">
        <v>6.0818099999999999</v>
      </c>
      <c r="Q231">
        <v>10</v>
      </c>
      <c r="R231" t="s">
        <v>117</v>
      </c>
      <c r="S231" t="s">
        <v>118</v>
      </c>
      <c r="T231" t="s">
        <v>135</v>
      </c>
      <c r="V231" s="52" t="s">
        <v>509</v>
      </c>
      <c r="W231" s="52" t="s">
        <v>101</v>
      </c>
      <c r="X231" s="52" t="s">
        <v>102</v>
      </c>
      <c r="Y231" t="s">
        <v>103</v>
      </c>
      <c r="Z231" t="s">
        <v>335</v>
      </c>
      <c r="AA231">
        <v>2016</v>
      </c>
      <c r="AB231" t="s">
        <v>122</v>
      </c>
      <c r="AC231">
        <v>2016</v>
      </c>
      <c r="AD231" t="s">
        <v>50</v>
      </c>
      <c r="AE231" t="s">
        <v>105</v>
      </c>
      <c r="AF231" t="s">
        <v>123</v>
      </c>
      <c r="AG231">
        <v>220</v>
      </c>
      <c r="AH231">
        <v>2</v>
      </c>
      <c r="AI231" s="50">
        <v>51</v>
      </c>
      <c r="AJ231">
        <v>0.5</v>
      </c>
      <c r="AK231">
        <v>2207.52569871882</v>
      </c>
      <c r="AL231">
        <v>80427.345008194199</v>
      </c>
    </row>
    <row r="232" spans="1:38" x14ac:dyDescent="0.35">
      <c r="A232" t="s">
        <v>110</v>
      </c>
      <c r="B232" t="s">
        <v>111</v>
      </c>
      <c r="C232" t="s">
        <v>366</v>
      </c>
      <c r="D232" t="s">
        <v>113</v>
      </c>
      <c r="E232" t="s">
        <v>114</v>
      </c>
      <c r="F232" t="s">
        <v>91</v>
      </c>
      <c r="G232" t="s">
        <v>92</v>
      </c>
      <c r="H232" s="49" t="s">
        <v>458</v>
      </c>
      <c r="I232" s="50">
        <v>35928.529992999996</v>
      </c>
      <c r="J232" t="s">
        <v>3</v>
      </c>
      <c r="K232" t="s">
        <v>115</v>
      </c>
      <c r="L232" t="s">
        <v>116</v>
      </c>
      <c r="M232" s="16" t="s">
        <v>125</v>
      </c>
      <c r="N232" s="16">
        <v>207</v>
      </c>
      <c r="O232" s="51">
        <v>-67.897390000000001</v>
      </c>
      <c r="P232" s="51">
        <v>6.0818099999999999</v>
      </c>
      <c r="Q232">
        <v>10</v>
      </c>
      <c r="R232" t="s">
        <v>117</v>
      </c>
      <c r="S232" t="s">
        <v>118</v>
      </c>
      <c r="T232" t="s">
        <v>135</v>
      </c>
      <c r="V232" s="52" t="s">
        <v>549</v>
      </c>
      <c r="W232" s="52" t="s">
        <v>550</v>
      </c>
      <c r="X232" s="52" t="s">
        <v>551</v>
      </c>
      <c r="Y232" t="s">
        <v>330</v>
      </c>
      <c r="Z232" t="s">
        <v>335</v>
      </c>
      <c r="AA232">
        <v>2016</v>
      </c>
      <c r="AB232" t="s">
        <v>122</v>
      </c>
      <c r="AC232">
        <v>2016</v>
      </c>
      <c r="AD232" t="s">
        <v>50</v>
      </c>
      <c r="AE232" t="s">
        <v>105</v>
      </c>
      <c r="AF232" t="s">
        <v>123</v>
      </c>
      <c r="AG232">
        <v>221</v>
      </c>
      <c r="AH232">
        <v>1</v>
      </c>
      <c r="AI232" s="50">
        <v>51</v>
      </c>
      <c r="AJ232">
        <v>0.5</v>
      </c>
      <c r="AK232">
        <v>2207.52569871882</v>
      </c>
      <c r="AL232">
        <v>80427.345008194199</v>
      </c>
    </row>
    <row r="233" spans="1:38" x14ac:dyDescent="0.35">
      <c r="A233" t="s">
        <v>110</v>
      </c>
      <c r="B233" t="s">
        <v>111</v>
      </c>
      <c r="C233" t="s">
        <v>367</v>
      </c>
      <c r="D233" t="s">
        <v>113</v>
      </c>
      <c r="E233" t="s">
        <v>114</v>
      </c>
      <c r="F233" t="s">
        <v>91</v>
      </c>
      <c r="G233" t="s">
        <v>92</v>
      </c>
      <c r="H233" s="49" t="s">
        <v>458</v>
      </c>
      <c r="I233" s="50">
        <v>35929.529992999996</v>
      </c>
      <c r="J233" t="s">
        <v>3</v>
      </c>
      <c r="K233" t="s">
        <v>115</v>
      </c>
      <c r="L233" t="s">
        <v>116</v>
      </c>
      <c r="M233" s="16" t="s">
        <v>125</v>
      </c>
      <c r="N233" s="16">
        <v>207</v>
      </c>
      <c r="O233" s="51">
        <v>-67.897390000000001</v>
      </c>
      <c r="P233" s="51">
        <v>6.0818099999999999</v>
      </c>
      <c r="Q233">
        <v>10</v>
      </c>
      <c r="R233" t="s">
        <v>117</v>
      </c>
      <c r="S233" t="s">
        <v>118</v>
      </c>
      <c r="T233" t="s">
        <v>135</v>
      </c>
      <c r="V233" s="52" t="s">
        <v>503</v>
      </c>
      <c r="W233" s="52" t="s">
        <v>552</v>
      </c>
      <c r="X233" s="52" t="s">
        <v>553</v>
      </c>
      <c r="Y233" t="s">
        <v>484</v>
      </c>
      <c r="Z233" t="s">
        <v>335</v>
      </c>
      <c r="AA233">
        <v>2016</v>
      </c>
      <c r="AB233" t="s">
        <v>122</v>
      </c>
      <c r="AC233">
        <v>2016</v>
      </c>
      <c r="AD233" t="s">
        <v>50</v>
      </c>
      <c r="AE233" t="s">
        <v>105</v>
      </c>
      <c r="AF233" t="s">
        <v>123</v>
      </c>
      <c r="AG233">
        <v>222</v>
      </c>
      <c r="AH233">
        <v>1</v>
      </c>
      <c r="AI233" s="50">
        <v>51</v>
      </c>
      <c r="AJ233">
        <v>0.5</v>
      </c>
      <c r="AK233">
        <v>2207.52569871882</v>
      </c>
      <c r="AL233">
        <v>80427.345008194199</v>
      </c>
    </row>
    <row r="234" spans="1:38" x14ac:dyDescent="0.35">
      <c r="A234" t="s">
        <v>110</v>
      </c>
      <c r="B234" t="s">
        <v>111</v>
      </c>
      <c r="C234" t="s">
        <v>368</v>
      </c>
      <c r="D234" t="s">
        <v>113</v>
      </c>
      <c r="E234" t="s">
        <v>114</v>
      </c>
      <c r="F234" t="s">
        <v>91</v>
      </c>
      <c r="G234" t="s">
        <v>92</v>
      </c>
      <c r="H234" s="49" t="s">
        <v>458</v>
      </c>
      <c r="I234" s="50">
        <v>35930.529992999996</v>
      </c>
      <c r="J234" t="s">
        <v>3</v>
      </c>
      <c r="K234" t="s">
        <v>115</v>
      </c>
      <c r="L234" t="s">
        <v>116</v>
      </c>
      <c r="M234" s="16" t="s">
        <v>125</v>
      </c>
      <c r="N234" s="16">
        <v>207</v>
      </c>
      <c r="O234" s="51">
        <v>-67.897390000000001</v>
      </c>
      <c r="P234" s="51">
        <v>6.0818099999999999</v>
      </c>
      <c r="Q234">
        <v>10</v>
      </c>
      <c r="R234" t="s">
        <v>117</v>
      </c>
      <c r="S234" t="s">
        <v>118</v>
      </c>
      <c r="T234" t="s">
        <v>135</v>
      </c>
      <c r="V234" s="52" t="s">
        <v>554</v>
      </c>
      <c r="W234" s="52" t="s">
        <v>555</v>
      </c>
      <c r="X234" s="52" t="s">
        <v>556</v>
      </c>
      <c r="Y234" t="s">
        <v>142</v>
      </c>
      <c r="Z234" t="s">
        <v>335</v>
      </c>
      <c r="AA234">
        <v>2016</v>
      </c>
      <c r="AB234" t="s">
        <v>122</v>
      </c>
      <c r="AC234">
        <v>2016</v>
      </c>
      <c r="AD234" t="s">
        <v>50</v>
      </c>
      <c r="AE234" t="s">
        <v>105</v>
      </c>
      <c r="AF234" t="s">
        <v>123</v>
      </c>
      <c r="AG234">
        <v>223</v>
      </c>
      <c r="AH234">
        <v>35</v>
      </c>
      <c r="AI234" s="50">
        <v>51</v>
      </c>
      <c r="AJ234">
        <v>0.5</v>
      </c>
      <c r="AK234">
        <v>2207.52569871882</v>
      </c>
      <c r="AL234">
        <v>80427.345008194199</v>
      </c>
    </row>
    <row r="235" spans="1:38" x14ac:dyDescent="0.35">
      <c r="A235" t="s">
        <v>110</v>
      </c>
      <c r="B235" t="s">
        <v>111</v>
      </c>
      <c r="C235" t="s">
        <v>369</v>
      </c>
      <c r="D235" t="s">
        <v>113</v>
      </c>
      <c r="E235" t="s">
        <v>114</v>
      </c>
      <c r="F235" t="s">
        <v>91</v>
      </c>
      <c r="G235" t="s">
        <v>92</v>
      </c>
      <c r="H235" s="49" t="s">
        <v>458</v>
      </c>
      <c r="I235" s="50">
        <v>35931.529992999996</v>
      </c>
      <c r="J235" t="s">
        <v>3</v>
      </c>
      <c r="K235" t="s">
        <v>115</v>
      </c>
      <c r="L235" t="s">
        <v>116</v>
      </c>
      <c r="M235" s="16" t="s">
        <v>125</v>
      </c>
      <c r="N235" s="16">
        <v>208</v>
      </c>
      <c r="O235" s="51">
        <v>-67.747280000000003</v>
      </c>
      <c r="P235" s="51">
        <v>6.0738899999999996</v>
      </c>
      <c r="Q235">
        <v>10</v>
      </c>
      <c r="R235" t="s">
        <v>117</v>
      </c>
      <c r="S235" t="s">
        <v>118</v>
      </c>
      <c r="T235" t="s">
        <v>98</v>
      </c>
      <c r="U235" t="s">
        <v>119</v>
      </c>
      <c r="V235" s="52" t="s">
        <v>560</v>
      </c>
      <c r="W235" s="52" t="s">
        <v>561</v>
      </c>
      <c r="X235" s="52" t="s">
        <v>562</v>
      </c>
      <c r="Y235" t="s">
        <v>120</v>
      </c>
      <c r="Z235" t="s">
        <v>335</v>
      </c>
      <c r="AA235">
        <v>2016</v>
      </c>
      <c r="AB235" t="s">
        <v>122</v>
      </c>
      <c r="AC235">
        <v>2016</v>
      </c>
      <c r="AD235" t="s">
        <v>50</v>
      </c>
      <c r="AE235" t="s">
        <v>105</v>
      </c>
      <c r="AF235" t="s">
        <v>123</v>
      </c>
      <c r="AG235">
        <v>224</v>
      </c>
      <c r="AH235">
        <v>1</v>
      </c>
      <c r="AI235" s="50">
        <v>51</v>
      </c>
      <c r="AJ235">
        <v>0.5</v>
      </c>
      <c r="AK235">
        <v>1395.59626619805</v>
      </c>
      <c r="AL235">
        <v>94363.452920491894</v>
      </c>
    </row>
    <row r="236" spans="1:38" x14ac:dyDescent="0.35">
      <c r="A236" t="s">
        <v>110</v>
      </c>
      <c r="B236" t="s">
        <v>111</v>
      </c>
      <c r="C236" t="s">
        <v>370</v>
      </c>
      <c r="D236" t="s">
        <v>113</v>
      </c>
      <c r="E236" t="s">
        <v>114</v>
      </c>
      <c r="F236" t="s">
        <v>91</v>
      </c>
      <c r="G236" t="s">
        <v>92</v>
      </c>
      <c r="H236" s="49" t="s">
        <v>458</v>
      </c>
      <c r="I236" s="50">
        <v>35932.529992999996</v>
      </c>
      <c r="J236" t="s">
        <v>3</v>
      </c>
      <c r="K236" t="s">
        <v>115</v>
      </c>
      <c r="L236" t="s">
        <v>116</v>
      </c>
      <c r="M236" s="16" t="s">
        <v>125</v>
      </c>
      <c r="N236" s="16">
        <v>208</v>
      </c>
      <c r="O236" s="51">
        <v>-67.747280000000003</v>
      </c>
      <c r="P236" s="51">
        <v>6.0738899999999996</v>
      </c>
      <c r="Q236">
        <v>10</v>
      </c>
      <c r="R236" t="s">
        <v>117</v>
      </c>
      <c r="S236" t="s">
        <v>118</v>
      </c>
      <c r="T236" t="s">
        <v>98</v>
      </c>
      <c r="U236" t="s">
        <v>119</v>
      </c>
      <c r="V236" s="52" t="s">
        <v>575</v>
      </c>
      <c r="W236" s="52" t="s">
        <v>576</v>
      </c>
      <c r="X236" s="52" t="s">
        <v>577</v>
      </c>
      <c r="Y236" t="s">
        <v>145</v>
      </c>
      <c r="Z236" t="s">
        <v>335</v>
      </c>
      <c r="AA236">
        <v>2016</v>
      </c>
      <c r="AB236" t="s">
        <v>122</v>
      </c>
      <c r="AC236">
        <v>2016</v>
      </c>
      <c r="AD236" t="s">
        <v>50</v>
      </c>
      <c r="AE236" t="s">
        <v>105</v>
      </c>
      <c r="AF236" t="s">
        <v>123</v>
      </c>
      <c r="AG236">
        <v>225</v>
      </c>
      <c r="AH236">
        <v>1</v>
      </c>
      <c r="AI236" s="50">
        <v>51</v>
      </c>
      <c r="AJ236">
        <v>0.5</v>
      </c>
      <c r="AK236">
        <v>1395.59626619805</v>
      </c>
      <c r="AL236">
        <v>94363.452920491894</v>
      </c>
    </row>
    <row r="237" spans="1:38" x14ac:dyDescent="0.35">
      <c r="A237" t="s">
        <v>110</v>
      </c>
      <c r="B237" t="s">
        <v>111</v>
      </c>
      <c r="C237" t="s">
        <v>371</v>
      </c>
      <c r="D237" t="s">
        <v>113</v>
      </c>
      <c r="E237" t="s">
        <v>114</v>
      </c>
      <c r="F237" t="s">
        <v>91</v>
      </c>
      <c r="G237" t="s">
        <v>92</v>
      </c>
      <c r="H237" s="49" t="s">
        <v>458</v>
      </c>
      <c r="I237" s="50">
        <v>35933.529992999996</v>
      </c>
      <c r="J237" t="s">
        <v>3</v>
      </c>
      <c r="K237" t="s">
        <v>115</v>
      </c>
      <c r="L237" t="s">
        <v>116</v>
      </c>
      <c r="M237" s="16" t="s">
        <v>125</v>
      </c>
      <c r="N237" s="16">
        <v>209</v>
      </c>
      <c r="O237" s="51">
        <v>-67.703689999999995</v>
      </c>
      <c r="P237" s="51">
        <v>6.0803099999999999</v>
      </c>
      <c r="Q237">
        <v>10</v>
      </c>
      <c r="R237" t="s">
        <v>117</v>
      </c>
      <c r="S237" t="s">
        <v>118</v>
      </c>
      <c r="T237" t="s">
        <v>98</v>
      </c>
      <c r="U237" t="s">
        <v>119</v>
      </c>
      <c r="V237" s="52" t="s">
        <v>554</v>
      </c>
      <c r="W237" s="52" t="s">
        <v>555</v>
      </c>
      <c r="X237" s="52" t="s">
        <v>556</v>
      </c>
      <c r="Y237" t="s">
        <v>142</v>
      </c>
      <c r="Z237" t="s">
        <v>335</v>
      </c>
      <c r="AA237">
        <v>2016</v>
      </c>
      <c r="AB237" t="s">
        <v>122</v>
      </c>
      <c r="AC237">
        <v>2016</v>
      </c>
      <c r="AD237" t="s">
        <v>50</v>
      </c>
      <c r="AE237" t="s">
        <v>105</v>
      </c>
      <c r="AF237" t="s">
        <v>123</v>
      </c>
      <c r="AG237">
        <v>226</v>
      </c>
      <c r="AH237">
        <v>1</v>
      </c>
      <c r="AI237" s="50">
        <v>50</v>
      </c>
      <c r="AJ237">
        <v>0.5</v>
      </c>
      <c r="AK237">
        <v>986.726519616274</v>
      </c>
      <c r="AL237">
        <v>98629.836187430396</v>
      </c>
    </row>
    <row r="238" spans="1:38" x14ac:dyDescent="0.35">
      <c r="A238" t="s">
        <v>110</v>
      </c>
      <c r="B238" t="s">
        <v>111</v>
      </c>
      <c r="C238" t="s">
        <v>372</v>
      </c>
      <c r="D238" t="s">
        <v>113</v>
      </c>
      <c r="E238" t="s">
        <v>114</v>
      </c>
      <c r="F238" t="s">
        <v>91</v>
      </c>
      <c r="G238" t="s">
        <v>92</v>
      </c>
      <c r="H238" s="49" t="s">
        <v>458</v>
      </c>
      <c r="I238" s="50">
        <v>35934.529992999996</v>
      </c>
      <c r="J238" t="s">
        <v>3</v>
      </c>
      <c r="K238" t="s">
        <v>115</v>
      </c>
      <c r="L238" t="s">
        <v>116</v>
      </c>
      <c r="M238" s="16" t="s">
        <v>125</v>
      </c>
      <c r="N238" s="16">
        <v>209</v>
      </c>
      <c r="O238" s="51">
        <v>-67.703689999999995</v>
      </c>
      <c r="P238" s="51">
        <v>6.0803099999999999</v>
      </c>
      <c r="Q238">
        <v>10</v>
      </c>
      <c r="R238" t="s">
        <v>117</v>
      </c>
      <c r="S238" t="s">
        <v>118</v>
      </c>
      <c r="T238" t="s">
        <v>98</v>
      </c>
      <c r="U238" t="s">
        <v>119</v>
      </c>
      <c r="V238" s="52" t="s">
        <v>560</v>
      </c>
      <c r="W238" s="52" t="s">
        <v>565</v>
      </c>
      <c r="X238" s="52" t="s">
        <v>578</v>
      </c>
      <c r="Y238" t="s">
        <v>130</v>
      </c>
      <c r="Z238" t="s">
        <v>335</v>
      </c>
      <c r="AA238">
        <v>2016</v>
      </c>
      <c r="AB238" t="s">
        <v>122</v>
      </c>
      <c r="AC238">
        <v>2016</v>
      </c>
      <c r="AD238" t="s">
        <v>50</v>
      </c>
      <c r="AE238" t="s">
        <v>105</v>
      </c>
      <c r="AF238" t="s">
        <v>123</v>
      </c>
      <c r="AG238">
        <v>227</v>
      </c>
      <c r="AH238">
        <v>1</v>
      </c>
      <c r="AI238" s="50">
        <v>50</v>
      </c>
      <c r="AJ238">
        <v>0.5</v>
      </c>
      <c r="AK238">
        <v>986.726519616274</v>
      </c>
      <c r="AL238">
        <v>98629.836187430396</v>
      </c>
    </row>
    <row r="239" spans="1:38" x14ac:dyDescent="0.35">
      <c r="A239" t="s">
        <v>110</v>
      </c>
      <c r="B239" t="s">
        <v>111</v>
      </c>
      <c r="C239" t="s">
        <v>373</v>
      </c>
      <c r="D239" t="s">
        <v>113</v>
      </c>
      <c r="E239" t="s">
        <v>114</v>
      </c>
      <c r="F239" t="s">
        <v>91</v>
      </c>
      <c r="G239" t="s">
        <v>92</v>
      </c>
      <c r="H239" s="49" t="s">
        <v>458</v>
      </c>
      <c r="I239" s="50">
        <v>35935.529992999996</v>
      </c>
      <c r="J239" t="s">
        <v>3</v>
      </c>
      <c r="K239" t="s">
        <v>115</v>
      </c>
      <c r="L239" t="s">
        <v>116</v>
      </c>
      <c r="M239" s="16" t="s">
        <v>125</v>
      </c>
      <c r="N239" s="16">
        <v>212</v>
      </c>
      <c r="O239" s="51">
        <v>-67.879329999999996</v>
      </c>
      <c r="P239" s="51">
        <v>6.0906399999999996</v>
      </c>
      <c r="Q239">
        <v>10</v>
      </c>
      <c r="R239" t="s">
        <v>117</v>
      </c>
      <c r="S239" t="s">
        <v>118</v>
      </c>
      <c r="T239" t="s">
        <v>135</v>
      </c>
      <c r="V239" s="52" t="s">
        <v>509</v>
      </c>
      <c r="W239" s="52" t="s">
        <v>510</v>
      </c>
      <c r="X239" s="52" t="s">
        <v>519</v>
      </c>
      <c r="Y239" t="s">
        <v>268</v>
      </c>
      <c r="Z239" t="s">
        <v>335</v>
      </c>
      <c r="AA239">
        <v>2016</v>
      </c>
      <c r="AB239" t="s">
        <v>122</v>
      </c>
      <c r="AC239">
        <v>2016</v>
      </c>
      <c r="AD239" t="s">
        <v>50</v>
      </c>
      <c r="AE239" t="s">
        <v>105</v>
      </c>
      <c r="AF239" t="s">
        <v>123</v>
      </c>
      <c r="AG239">
        <v>228</v>
      </c>
      <c r="AH239">
        <v>2</v>
      </c>
      <c r="AI239" s="50">
        <v>51</v>
      </c>
      <c r="AJ239">
        <v>0.5</v>
      </c>
      <c r="AK239">
        <v>2207.52569871882</v>
      </c>
      <c r="AL239">
        <v>82599.016161834894</v>
      </c>
    </row>
    <row r="240" spans="1:38" x14ac:dyDescent="0.35">
      <c r="A240" t="s">
        <v>110</v>
      </c>
      <c r="B240" t="s">
        <v>111</v>
      </c>
      <c r="C240" t="s">
        <v>374</v>
      </c>
      <c r="D240" t="s">
        <v>113</v>
      </c>
      <c r="E240" t="s">
        <v>114</v>
      </c>
      <c r="F240" t="s">
        <v>91</v>
      </c>
      <c r="G240" t="s">
        <v>92</v>
      </c>
      <c r="H240" s="49" t="s">
        <v>458</v>
      </c>
      <c r="I240" s="50">
        <v>35936.529992999996</v>
      </c>
      <c r="J240" t="s">
        <v>3</v>
      </c>
      <c r="K240" t="s">
        <v>115</v>
      </c>
      <c r="L240" t="s">
        <v>116</v>
      </c>
      <c r="M240" s="16" t="s">
        <v>125</v>
      </c>
      <c r="N240" s="16">
        <v>212</v>
      </c>
      <c r="O240" s="51">
        <v>-67.879329999999996</v>
      </c>
      <c r="P240" s="51">
        <v>6.0906399999999996</v>
      </c>
      <c r="Q240">
        <v>10</v>
      </c>
      <c r="R240" t="s">
        <v>117</v>
      </c>
      <c r="S240" t="s">
        <v>118</v>
      </c>
      <c r="T240" t="s">
        <v>135</v>
      </c>
      <c r="V240" s="52" t="s">
        <v>554</v>
      </c>
      <c r="W240" s="52" t="s">
        <v>555</v>
      </c>
      <c r="X240" s="52" t="s">
        <v>556</v>
      </c>
      <c r="Y240" t="s">
        <v>142</v>
      </c>
      <c r="Z240" t="s">
        <v>335</v>
      </c>
      <c r="AA240">
        <v>2016</v>
      </c>
      <c r="AB240" t="s">
        <v>122</v>
      </c>
      <c r="AC240">
        <v>2016</v>
      </c>
      <c r="AD240" t="s">
        <v>50</v>
      </c>
      <c r="AE240" t="s">
        <v>105</v>
      </c>
      <c r="AF240" t="s">
        <v>123</v>
      </c>
      <c r="AG240">
        <v>229</v>
      </c>
      <c r="AH240">
        <v>2</v>
      </c>
      <c r="AI240" s="50">
        <v>51</v>
      </c>
      <c r="AJ240">
        <v>0.5</v>
      </c>
      <c r="AK240">
        <v>2207.52569871882</v>
      </c>
      <c r="AL240">
        <v>82599.016161834894</v>
      </c>
    </row>
    <row r="241" spans="1:38" x14ac:dyDescent="0.35">
      <c r="A241" t="s">
        <v>110</v>
      </c>
      <c r="B241" t="s">
        <v>111</v>
      </c>
      <c r="C241" t="s">
        <v>375</v>
      </c>
      <c r="D241" t="s">
        <v>113</v>
      </c>
      <c r="E241" t="s">
        <v>114</v>
      </c>
      <c r="F241" t="s">
        <v>91</v>
      </c>
      <c r="G241" t="s">
        <v>92</v>
      </c>
      <c r="H241" s="49" t="s">
        <v>458</v>
      </c>
      <c r="I241" s="50">
        <v>35937.529992999996</v>
      </c>
      <c r="J241" t="s">
        <v>3</v>
      </c>
      <c r="K241" t="s">
        <v>115</v>
      </c>
      <c r="L241" t="s">
        <v>116</v>
      </c>
      <c r="M241" s="16" t="s">
        <v>125</v>
      </c>
      <c r="N241" s="16">
        <v>214</v>
      </c>
      <c r="O241" s="51">
        <v>-67.733559999999997</v>
      </c>
      <c r="P241" s="51">
        <v>6.0848899999999997</v>
      </c>
      <c r="Q241">
        <v>10</v>
      </c>
      <c r="R241" t="s">
        <v>117</v>
      </c>
      <c r="S241" t="s">
        <v>118</v>
      </c>
      <c r="T241" t="s">
        <v>98</v>
      </c>
      <c r="U241" t="s">
        <v>119</v>
      </c>
      <c r="V241" s="52" t="s">
        <v>509</v>
      </c>
      <c r="W241" s="52" t="s">
        <v>510</v>
      </c>
      <c r="X241" s="52" t="s">
        <v>511</v>
      </c>
      <c r="Y241" t="s">
        <v>488</v>
      </c>
      <c r="Z241" t="s">
        <v>335</v>
      </c>
      <c r="AA241">
        <v>2016</v>
      </c>
      <c r="AB241" t="s">
        <v>122</v>
      </c>
      <c r="AC241">
        <v>2016</v>
      </c>
      <c r="AD241" t="s">
        <v>50</v>
      </c>
      <c r="AE241" t="s">
        <v>105</v>
      </c>
      <c r="AF241" t="s">
        <v>123</v>
      </c>
      <c r="AG241">
        <v>230</v>
      </c>
      <c r="AH241">
        <v>1</v>
      </c>
      <c r="AI241" s="50">
        <v>52</v>
      </c>
      <c r="AJ241">
        <v>0.5</v>
      </c>
      <c r="AK241">
        <v>1395.59626619805</v>
      </c>
      <c r="AL241">
        <v>95717.583718069</v>
      </c>
    </row>
    <row r="242" spans="1:38" x14ac:dyDescent="0.35">
      <c r="A242" t="s">
        <v>110</v>
      </c>
      <c r="B242" t="s">
        <v>111</v>
      </c>
      <c r="C242" t="s">
        <v>377</v>
      </c>
      <c r="D242" t="s">
        <v>113</v>
      </c>
      <c r="E242" t="s">
        <v>114</v>
      </c>
      <c r="F242" t="s">
        <v>91</v>
      </c>
      <c r="G242" t="s">
        <v>92</v>
      </c>
      <c r="H242" s="49" t="s">
        <v>458</v>
      </c>
      <c r="I242" s="50">
        <v>35938.529992999996</v>
      </c>
      <c r="J242" t="s">
        <v>3</v>
      </c>
      <c r="K242" t="s">
        <v>115</v>
      </c>
      <c r="L242" t="s">
        <v>116</v>
      </c>
      <c r="M242" s="16" t="s">
        <v>125</v>
      </c>
      <c r="N242" s="16">
        <v>214</v>
      </c>
      <c r="O242" s="51">
        <v>-67.733559999999997</v>
      </c>
      <c r="P242" s="51">
        <v>6.0848899999999997</v>
      </c>
      <c r="Q242">
        <v>10</v>
      </c>
      <c r="R242" t="s">
        <v>117</v>
      </c>
      <c r="S242" t="s">
        <v>118</v>
      </c>
      <c r="T242" t="s">
        <v>98</v>
      </c>
      <c r="U242" t="s">
        <v>119</v>
      </c>
      <c r="V242" s="52" t="s">
        <v>509</v>
      </c>
      <c r="W242" s="52" t="s">
        <v>510</v>
      </c>
      <c r="X242" s="52" t="s">
        <v>519</v>
      </c>
      <c r="Y242" t="s">
        <v>268</v>
      </c>
      <c r="Z242" t="s">
        <v>335</v>
      </c>
      <c r="AA242">
        <v>2016</v>
      </c>
      <c r="AB242" t="s">
        <v>122</v>
      </c>
      <c r="AC242">
        <v>2016</v>
      </c>
      <c r="AD242" t="s">
        <v>50</v>
      </c>
      <c r="AE242" t="s">
        <v>105</v>
      </c>
      <c r="AF242" t="s">
        <v>123</v>
      </c>
      <c r="AG242">
        <v>231</v>
      </c>
      <c r="AH242">
        <v>2</v>
      </c>
      <c r="AI242" s="50">
        <v>52</v>
      </c>
      <c r="AJ242">
        <v>0.5</v>
      </c>
      <c r="AK242">
        <v>1395.59626619805</v>
      </c>
      <c r="AL242">
        <v>95717.583718069</v>
      </c>
    </row>
    <row r="243" spans="1:38" x14ac:dyDescent="0.35">
      <c r="A243" t="s">
        <v>110</v>
      </c>
      <c r="B243" t="s">
        <v>111</v>
      </c>
      <c r="C243" t="s">
        <v>378</v>
      </c>
      <c r="D243" t="s">
        <v>113</v>
      </c>
      <c r="E243" t="s">
        <v>114</v>
      </c>
      <c r="F243" t="s">
        <v>91</v>
      </c>
      <c r="G243" t="s">
        <v>92</v>
      </c>
      <c r="H243" s="49" t="s">
        <v>458</v>
      </c>
      <c r="I243" s="50">
        <v>35939.529992999996</v>
      </c>
      <c r="J243" t="s">
        <v>3</v>
      </c>
      <c r="K243" t="s">
        <v>115</v>
      </c>
      <c r="L243" t="s">
        <v>116</v>
      </c>
      <c r="M243" s="16" t="s">
        <v>125</v>
      </c>
      <c r="N243" s="16">
        <v>214</v>
      </c>
      <c r="O243" s="51">
        <v>-67.733559999999997</v>
      </c>
      <c r="P243" s="51">
        <v>6.0848899999999997</v>
      </c>
      <c r="Q243">
        <v>10</v>
      </c>
      <c r="R243" t="s">
        <v>117</v>
      </c>
      <c r="S243" t="s">
        <v>118</v>
      </c>
      <c r="T243" t="s">
        <v>98</v>
      </c>
      <c r="U243" t="s">
        <v>119</v>
      </c>
      <c r="V243" s="52" t="s">
        <v>549</v>
      </c>
      <c r="W243" s="52" t="s">
        <v>550</v>
      </c>
      <c r="X243" s="52" t="s">
        <v>551</v>
      </c>
      <c r="Y243" t="s">
        <v>482</v>
      </c>
      <c r="Z243" t="s">
        <v>335</v>
      </c>
      <c r="AA243">
        <v>2016</v>
      </c>
      <c r="AB243" t="s">
        <v>122</v>
      </c>
      <c r="AC243">
        <v>2016</v>
      </c>
      <c r="AD243" t="s">
        <v>50</v>
      </c>
      <c r="AE243" t="s">
        <v>105</v>
      </c>
      <c r="AF243" t="s">
        <v>123</v>
      </c>
      <c r="AG243">
        <v>232</v>
      </c>
      <c r="AH243">
        <v>1</v>
      </c>
      <c r="AI243" s="50">
        <v>52</v>
      </c>
      <c r="AJ243">
        <v>0.5</v>
      </c>
      <c r="AK243">
        <v>1395.59626619805</v>
      </c>
      <c r="AL243">
        <v>95717.583718069</v>
      </c>
    </row>
    <row r="244" spans="1:38" x14ac:dyDescent="0.35">
      <c r="A244" t="s">
        <v>110</v>
      </c>
      <c r="B244" t="s">
        <v>111</v>
      </c>
      <c r="C244" t="s">
        <v>379</v>
      </c>
      <c r="D244" t="s">
        <v>113</v>
      </c>
      <c r="E244" t="s">
        <v>114</v>
      </c>
      <c r="F244" t="s">
        <v>91</v>
      </c>
      <c r="G244" t="s">
        <v>92</v>
      </c>
      <c r="H244" s="49" t="s">
        <v>458</v>
      </c>
      <c r="I244" s="50">
        <v>35940.529992999996</v>
      </c>
      <c r="J244" t="s">
        <v>3</v>
      </c>
      <c r="K244" t="s">
        <v>115</v>
      </c>
      <c r="L244" t="s">
        <v>116</v>
      </c>
      <c r="M244" s="16" t="s">
        <v>125</v>
      </c>
      <c r="N244" s="16">
        <v>214</v>
      </c>
      <c r="O244" s="51">
        <v>-67.733559999999997</v>
      </c>
      <c r="P244" s="51">
        <v>6.0848899999999997</v>
      </c>
      <c r="Q244">
        <v>10</v>
      </c>
      <c r="R244" t="s">
        <v>117</v>
      </c>
      <c r="S244" t="s">
        <v>118</v>
      </c>
      <c r="T244" t="s">
        <v>98</v>
      </c>
      <c r="U244" t="s">
        <v>119</v>
      </c>
      <c r="V244" s="52" t="s">
        <v>554</v>
      </c>
      <c r="W244" s="52" t="s">
        <v>555</v>
      </c>
      <c r="X244" s="52" t="s">
        <v>556</v>
      </c>
      <c r="Y244" t="s">
        <v>142</v>
      </c>
      <c r="Z244" t="s">
        <v>335</v>
      </c>
      <c r="AA244">
        <v>2016</v>
      </c>
      <c r="AB244" t="s">
        <v>122</v>
      </c>
      <c r="AC244">
        <v>2016</v>
      </c>
      <c r="AD244" t="s">
        <v>50</v>
      </c>
      <c r="AE244" t="s">
        <v>105</v>
      </c>
      <c r="AF244" t="s">
        <v>123</v>
      </c>
      <c r="AG244">
        <v>233</v>
      </c>
      <c r="AH244">
        <v>2</v>
      </c>
      <c r="AI244" s="50">
        <v>52</v>
      </c>
      <c r="AJ244">
        <v>0.5</v>
      </c>
      <c r="AK244">
        <v>1395.59626619805</v>
      </c>
      <c r="AL244">
        <v>95717.583718069</v>
      </c>
    </row>
    <row r="245" spans="1:38" x14ac:dyDescent="0.35">
      <c r="A245" t="s">
        <v>110</v>
      </c>
      <c r="B245" t="s">
        <v>111</v>
      </c>
      <c r="C245" t="s">
        <v>380</v>
      </c>
      <c r="D245" t="s">
        <v>113</v>
      </c>
      <c r="E245" t="s">
        <v>114</v>
      </c>
      <c r="F245" t="s">
        <v>91</v>
      </c>
      <c r="G245" t="s">
        <v>92</v>
      </c>
      <c r="H245" s="49" t="s">
        <v>458</v>
      </c>
      <c r="I245" s="50">
        <v>35941.529992999996</v>
      </c>
      <c r="J245" t="s">
        <v>3</v>
      </c>
      <c r="K245" t="s">
        <v>115</v>
      </c>
      <c r="L245" t="s">
        <v>116</v>
      </c>
      <c r="M245" s="16" t="s">
        <v>125</v>
      </c>
      <c r="N245" s="16">
        <v>214</v>
      </c>
      <c r="O245" s="51">
        <v>-67.733559999999997</v>
      </c>
      <c r="P245" s="51">
        <v>6.0848899999999997</v>
      </c>
      <c r="Q245">
        <v>10</v>
      </c>
      <c r="R245" t="s">
        <v>117</v>
      </c>
      <c r="S245" t="s">
        <v>118</v>
      </c>
      <c r="T245" t="s">
        <v>98</v>
      </c>
      <c r="U245" t="s">
        <v>119</v>
      </c>
      <c r="V245" s="52" t="s">
        <v>560</v>
      </c>
      <c r="W245" s="52" t="s">
        <v>561</v>
      </c>
      <c r="X245" s="52" t="s">
        <v>562</v>
      </c>
      <c r="Y245" t="s">
        <v>120</v>
      </c>
      <c r="Z245" t="s">
        <v>335</v>
      </c>
      <c r="AA245">
        <v>2016</v>
      </c>
      <c r="AB245" t="s">
        <v>122</v>
      </c>
      <c r="AC245">
        <v>2016</v>
      </c>
      <c r="AD245" t="s">
        <v>50</v>
      </c>
      <c r="AE245" t="s">
        <v>105</v>
      </c>
      <c r="AF245" t="s">
        <v>123</v>
      </c>
      <c r="AG245">
        <v>234</v>
      </c>
      <c r="AH245">
        <v>6</v>
      </c>
      <c r="AI245" s="50">
        <v>52</v>
      </c>
      <c r="AJ245">
        <v>0.5</v>
      </c>
      <c r="AK245">
        <v>1395.59626619805</v>
      </c>
      <c r="AL245">
        <v>95717.583718069</v>
      </c>
    </row>
    <row r="246" spans="1:38" x14ac:dyDescent="0.35">
      <c r="A246" t="s">
        <v>110</v>
      </c>
      <c r="B246" t="s">
        <v>111</v>
      </c>
      <c r="C246" t="s">
        <v>381</v>
      </c>
      <c r="D246" t="s">
        <v>113</v>
      </c>
      <c r="E246" t="s">
        <v>114</v>
      </c>
      <c r="F246" t="s">
        <v>91</v>
      </c>
      <c r="G246" t="s">
        <v>92</v>
      </c>
      <c r="H246" s="49" t="s">
        <v>458</v>
      </c>
      <c r="I246" s="50">
        <v>35942.529992999996</v>
      </c>
      <c r="J246" t="s">
        <v>3</v>
      </c>
      <c r="K246" t="s">
        <v>115</v>
      </c>
      <c r="L246" t="s">
        <v>116</v>
      </c>
      <c r="M246" s="16" t="s">
        <v>125</v>
      </c>
      <c r="N246" s="16">
        <v>214</v>
      </c>
      <c r="O246" s="51">
        <v>-67.733559999999997</v>
      </c>
      <c r="P246" s="51">
        <v>6.0848899999999997</v>
      </c>
      <c r="Q246">
        <v>10</v>
      </c>
      <c r="R246" t="s">
        <v>117</v>
      </c>
      <c r="S246" t="s">
        <v>118</v>
      </c>
      <c r="T246" t="s">
        <v>98</v>
      </c>
      <c r="U246" t="s">
        <v>119</v>
      </c>
      <c r="V246" s="52" t="s">
        <v>509</v>
      </c>
      <c r="W246" s="52" t="s">
        <v>101</v>
      </c>
      <c r="X246" s="52" t="s">
        <v>569</v>
      </c>
      <c r="Y246" t="s">
        <v>126</v>
      </c>
      <c r="Z246" t="s">
        <v>335</v>
      </c>
      <c r="AA246">
        <v>2016</v>
      </c>
      <c r="AB246" t="s">
        <v>122</v>
      </c>
      <c r="AC246">
        <v>2016</v>
      </c>
      <c r="AD246" t="s">
        <v>50</v>
      </c>
      <c r="AE246" t="s">
        <v>105</v>
      </c>
      <c r="AF246" t="s">
        <v>123</v>
      </c>
      <c r="AG246">
        <v>235</v>
      </c>
      <c r="AH246">
        <v>1</v>
      </c>
      <c r="AI246" s="50">
        <v>52</v>
      </c>
      <c r="AJ246">
        <v>0.5</v>
      </c>
      <c r="AK246">
        <v>1395.59626619805</v>
      </c>
      <c r="AL246">
        <v>95717.583718069</v>
      </c>
    </row>
    <row r="247" spans="1:38" x14ac:dyDescent="0.35">
      <c r="A247" t="s">
        <v>110</v>
      </c>
      <c r="B247" t="s">
        <v>111</v>
      </c>
      <c r="C247" t="s">
        <v>382</v>
      </c>
      <c r="D247" t="s">
        <v>113</v>
      </c>
      <c r="E247" t="s">
        <v>114</v>
      </c>
      <c r="F247" t="s">
        <v>91</v>
      </c>
      <c r="G247" t="s">
        <v>92</v>
      </c>
      <c r="H247" s="49" t="s">
        <v>458</v>
      </c>
      <c r="I247" s="50">
        <v>35943.529992999996</v>
      </c>
      <c r="J247" t="s">
        <v>3</v>
      </c>
      <c r="K247" t="s">
        <v>115</v>
      </c>
      <c r="L247" t="s">
        <v>116</v>
      </c>
      <c r="M247" s="16" t="s">
        <v>125</v>
      </c>
      <c r="N247" s="16">
        <v>214</v>
      </c>
      <c r="O247" s="51">
        <v>-67.733559999999997</v>
      </c>
      <c r="P247" s="51">
        <v>6.0848899999999997</v>
      </c>
      <c r="Q247">
        <v>10</v>
      </c>
      <c r="R247" t="s">
        <v>117</v>
      </c>
      <c r="S247" t="s">
        <v>118</v>
      </c>
      <c r="T247" t="s">
        <v>98</v>
      </c>
      <c r="U247" t="s">
        <v>119</v>
      </c>
      <c r="V247" s="52" t="s">
        <v>575</v>
      </c>
      <c r="W247" s="52" t="s">
        <v>576</v>
      </c>
      <c r="X247" s="52" t="s">
        <v>577</v>
      </c>
      <c r="Y247" t="s">
        <v>145</v>
      </c>
      <c r="Z247" t="s">
        <v>335</v>
      </c>
      <c r="AA247">
        <v>2016</v>
      </c>
      <c r="AB247" t="s">
        <v>122</v>
      </c>
      <c r="AC247">
        <v>2016</v>
      </c>
      <c r="AD247" t="s">
        <v>50</v>
      </c>
      <c r="AE247" t="s">
        <v>105</v>
      </c>
      <c r="AF247" t="s">
        <v>123</v>
      </c>
      <c r="AG247">
        <v>236</v>
      </c>
      <c r="AH247">
        <v>2</v>
      </c>
      <c r="AI247" s="50">
        <v>52</v>
      </c>
      <c r="AJ247">
        <v>0.5</v>
      </c>
      <c r="AK247">
        <v>1395.59626619805</v>
      </c>
      <c r="AL247">
        <v>95717.583718069</v>
      </c>
    </row>
    <row r="248" spans="1:38" x14ac:dyDescent="0.35">
      <c r="A248" t="s">
        <v>110</v>
      </c>
      <c r="B248" t="s">
        <v>111</v>
      </c>
      <c r="C248" t="s">
        <v>383</v>
      </c>
      <c r="D248" t="s">
        <v>113</v>
      </c>
      <c r="E248" t="s">
        <v>114</v>
      </c>
      <c r="F248" t="s">
        <v>91</v>
      </c>
      <c r="G248" t="s">
        <v>92</v>
      </c>
      <c r="H248" s="49" t="s">
        <v>458</v>
      </c>
      <c r="I248" s="50">
        <v>35944.529992999996</v>
      </c>
      <c r="J248" t="s">
        <v>3</v>
      </c>
      <c r="K248" t="s">
        <v>115</v>
      </c>
      <c r="L248" t="s">
        <v>116</v>
      </c>
      <c r="M248" s="16" t="s">
        <v>125</v>
      </c>
      <c r="N248" s="16">
        <v>214</v>
      </c>
      <c r="O248" s="51">
        <v>-67.733559999999997</v>
      </c>
      <c r="P248" s="51">
        <v>6.0848899999999997</v>
      </c>
      <c r="Q248">
        <v>10</v>
      </c>
      <c r="R248" t="s">
        <v>117</v>
      </c>
      <c r="S248" t="s">
        <v>118</v>
      </c>
      <c r="T248" t="s">
        <v>98</v>
      </c>
      <c r="U248" t="s">
        <v>119</v>
      </c>
      <c r="V248" s="52" t="s">
        <v>546</v>
      </c>
      <c r="W248" s="52" t="s">
        <v>579</v>
      </c>
      <c r="X248" s="52" t="s">
        <v>580</v>
      </c>
      <c r="Y248" t="s">
        <v>376</v>
      </c>
      <c r="Z248" t="s">
        <v>335</v>
      </c>
      <c r="AA248">
        <v>2016</v>
      </c>
      <c r="AB248" t="s">
        <v>122</v>
      </c>
      <c r="AC248">
        <v>2016</v>
      </c>
      <c r="AD248" t="s">
        <v>50</v>
      </c>
      <c r="AE248" t="s">
        <v>105</v>
      </c>
      <c r="AF248" t="s">
        <v>123</v>
      </c>
      <c r="AG248">
        <v>237</v>
      </c>
      <c r="AH248">
        <v>1</v>
      </c>
      <c r="AI248" s="50">
        <v>52</v>
      </c>
      <c r="AJ248">
        <v>0.5</v>
      </c>
      <c r="AK248">
        <v>1395.59626619805</v>
      </c>
      <c r="AL248">
        <v>95717.583718069</v>
      </c>
    </row>
    <row r="249" spans="1:38" x14ac:dyDescent="0.35">
      <c r="A249" t="s">
        <v>110</v>
      </c>
      <c r="B249" t="s">
        <v>111</v>
      </c>
      <c r="C249" t="s">
        <v>384</v>
      </c>
      <c r="D249" t="s">
        <v>113</v>
      </c>
      <c r="E249" t="s">
        <v>114</v>
      </c>
      <c r="F249" t="s">
        <v>91</v>
      </c>
      <c r="G249" t="s">
        <v>92</v>
      </c>
      <c r="H249" s="49" t="s">
        <v>458</v>
      </c>
      <c r="I249" s="50">
        <v>35945.529992999996</v>
      </c>
      <c r="J249" t="s">
        <v>3</v>
      </c>
      <c r="K249" t="s">
        <v>115</v>
      </c>
      <c r="L249" t="s">
        <v>116</v>
      </c>
      <c r="M249" s="16" t="s">
        <v>125</v>
      </c>
      <c r="N249" s="16">
        <v>215</v>
      </c>
      <c r="O249" s="51">
        <v>-67.700249999999997</v>
      </c>
      <c r="P249" s="51">
        <v>6.0898300000000001</v>
      </c>
      <c r="Q249">
        <v>10</v>
      </c>
      <c r="R249" t="s">
        <v>117</v>
      </c>
      <c r="S249" t="s">
        <v>118</v>
      </c>
      <c r="T249" t="s">
        <v>98</v>
      </c>
      <c r="U249" t="s">
        <v>119</v>
      </c>
      <c r="V249" s="52" t="s">
        <v>529</v>
      </c>
      <c r="W249" s="52" t="s">
        <v>530</v>
      </c>
      <c r="X249" s="52" t="s">
        <v>531</v>
      </c>
      <c r="Y249" t="s">
        <v>138</v>
      </c>
      <c r="Z249" t="s">
        <v>335</v>
      </c>
      <c r="AA249">
        <v>2016</v>
      </c>
      <c r="AB249" t="s">
        <v>122</v>
      </c>
      <c r="AC249">
        <v>2016</v>
      </c>
      <c r="AD249" t="s">
        <v>50</v>
      </c>
      <c r="AE249" t="s">
        <v>105</v>
      </c>
      <c r="AF249" t="s">
        <v>123</v>
      </c>
      <c r="AG249">
        <v>238</v>
      </c>
      <c r="AH249">
        <v>2</v>
      </c>
      <c r="AI249" s="50">
        <v>51</v>
      </c>
      <c r="AJ249">
        <v>0.5</v>
      </c>
      <c r="AK249">
        <v>986.726519616274</v>
      </c>
      <c r="AL249">
        <v>99118.313577297406</v>
      </c>
    </row>
    <row r="250" spans="1:38" x14ac:dyDescent="0.35">
      <c r="A250" t="s">
        <v>110</v>
      </c>
      <c r="B250" t="s">
        <v>111</v>
      </c>
      <c r="C250" t="s">
        <v>385</v>
      </c>
      <c r="D250" t="s">
        <v>113</v>
      </c>
      <c r="E250" t="s">
        <v>114</v>
      </c>
      <c r="F250" t="s">
        <v>91</v>
      </c>
      <c r="G250" t="s">
        <v>92</v>
      </c>
      <c r="H250" s="49" t="s">
        <v>458</v>
      </c>
      <c r="I250" s="50">
        <v>35946.529992999996</v>
      </c>
      <c r="J250" t="s">
        <v>3</v>
      </c>
      <c r="K250" t="s">
        <v>115</v>
      </c>
      <c r="L250" t="s">
        <v>116</v>
      </c>
      <c r="M250" s="16" t="s">
        <v>125</v>
      </c>
      <c r="N250" s="16">
        <v>215</v>
      </c>
      <c r="O250" s="51">
        <v>-67.700249999999997</v>
      </c>
      <c r="P250" s="51">
        <v>6.0898300000000001</v>
      </c>
      <c r="Q250">
        <v>10</v>
      </c>
      <c r="R250" t="s">
        <v>117</v>
      </c>
      <c r="S250" t="s">
        <v>118</v>
      </c>
      <c r="T250" t="s">
        <v>98</v>
      </c>
      <c r="U250" t="s">
        <v>119</v>
      </c>
      <c r="V250" s="52" t="s">
        <v>537</v>
      </c>
      <c r="W250" s="52" t="s">
        <v>538</v>
      </c>
      <c r="X250" s="52" t="s">
        <v>539</v>
      </c>
      <c r="Y250" t="s">
        <v>178</v>
      </c>
      <c r="Z250" t="s">
        <v>335</v>
      </c>
      <c r="AA250">
        <v>2016</v>
      </c>
      <c r="AB250" t="s">
        <v>122</v>
      </c>
      <c r="AC250">
        <v>2016</v>
      </c>
      <c r="AD250" t="s">
        <v>50</v>
      </c>
      <c r="AE250" t="s">
        <v>105</v>
      </c>
      <c r="AF250" t="s">
        <v>123</v>
      </c>
      <c r="AG250">
        <v>239</v>
      </c>
      <c r="AH250">
        <v>1</v>
      </c>
      <c r="AI250" s="50">
        <v>51</v>
      </c>
      <c r="AJ250">
        <v>0.5</v>
      </c>
      <c r="AK250">
        <v>986.726519616274</v>
      </c>
      <c r="AL250">
        <v>99118.313577297406</v>
      </c>
    </row>
    <row r="251" spans="1:38" x14ac:dyDescent="0.35">
      <c r="A251" t="s">
        <v>110</v>
      </c>
      <c r="B251" t="s">
        <v>111</v>
      </c>
      <c r="C251" t="s">
        <v>386</v>
      </c>
      <c r="D251" t="s">
        <v>113</v>
      </c>
      <c r="E251" t="s">
        <v>114</v>
      </c>
      <c r="F251" t="s">
        <v>91</v>
      </c>
      <c r="G251" t="s">
        <v>92</v>
      </c>
      <c r="H251" s="49" t="s">
        <v>458</v>
      </c>
      <c r="I251" s="50">
        <v>35947.529992999996</v>
      </c>
      <c r="J251" t="s">
        <v>3</v>
      </c>
      <c r="K251" t="s">
        <v>115</v>
      </c>
      <c r="L251" t="s">
        <v>116</v>
      </c>
      <c r="M251" s="16" t="s">
        <v>125</v>
      </c>
      <c r="N251" s="16">
        <v>215</v>
      </c>
      <c r="O251" s="51">
        <v>-67.700249999999997</v>
      </c>
      <c r="P251" s="51">
        <v>6.0898300000000001</v>
      </c>
      <c r="Q251">
        <v>10</v>
      </c>
      <c r="R251" t="s">
        <v>117</v>
      </c>
      <c r="S251" t="s">
        <v>118</v>
      </c>
      <c r="T251" t="s">
        <v>98</v>
      </c>
      <c r="U251" t="s">
        <v>119</v>
      </c>
      <c r="V251" s="52" t="s">
        <v>554</v>
      </c>
      <c r="W251" s="52" t="s">
        <v>555</v>
      </c>
      <c r="X251" s="52" t="s">
        <v>556</v>
      </c>
      <c r="Y251" t="s">
        <v>142</v>
      </c>
      <c r="Z251" t="s">
        <v>335</v>
      </c>
      <c r="AA251">
        <v>2016</v>
      </c>
      <c r="AB251" t="s">
        <v>122</v>
      </c>
      <c r="AC251">
        <v>2016</v>
      </c>
      <c r="AD251" t="s">
        <v>50</v>
      </c>
      <c r="AE251" t="s">
        <v>105</v>
      </c>
      <c r="AF251" t="s">
        <v>123</v>
      </c>
      <c r="AG251">
        <v>240</v>
      </c>
      <c r="AH251">
        <v>1</v>
      </c>
      <c r="AI251" s="50">
        <v>51</v>
      </c>
      <c r="AJ251">
        <v>0.5</v>
      </c>
      <c r="AK251">
        <v>986.726519616274</v>
      </c>
      <c r="AL251">
        <v>99118.313577297406</v>
      </c>
    </row>
    <row r="252" spans="1:38" x14ac:dyDescent="0.35">
      <c r="A252" t="s">
        <v>110</v>
      </c>
      <c r="B252" t="s">
        <v>111</v>
      </c>
      <c r="C252" t="s">
        <v>387</v>
      </c>
      <c r="D252" t="s">
        <v>113</v>
      </c>
      <c r="E252" t="s">
        <v>114</v>
      </c>
      <c r="F252" t="s">
        <v>91</v>
      </c>
      <c r="G252" t="s">
        <v>92</v>
      </c>
      <c r="H252" s="49" t="s">
        <v>458</v>
      </c>
      <c r="I252" s="50">
        <v>35948.529992999996</v>
      </c>
      <c r="J252" t="s">
        <v>3</v>
      </c>
      <c r="K252" t="s">
        <v>115</v>
      </c>
      <c r="L252" t="s">
        <v>116</v>
      </c>
      <c r="M252" s="16" t="s">
        <v>125</v>
      </c>
      <c r="N252" s="16">
        <v>215</v>
      </c>
      <c r="O252" s="51">
        <v>-67.700249999999997</v>
      </c>
      <c r="P252" s="51">
        <v>6.0898300000000001</v>
      </c>
      <c r="Q252">
        <v>10</v>
      </c>
      <c r="R252" t="s">
        <v>117</v>
      </c>
      <c r="S252" t="s">
        <v>118</v>
      </c>
      <c r="T252" t="s">
        <v>98</v>
      </c>
      <c r="U252" t="s">
        <v>119</v>
      </c>
      <c r="V252" s="52" t="s">
        <v>560</v>
      </c>
      <c r="W252" s="52" t="s">
        <v>561</v>
      </c>
      <c r="X252" s="52" t="s">
        <v>562</v>
      </c>
      <c r="Y252" t="s">
        <v>120</v>
      </c>
      <c r="Z252" t="s">
        <v>335</v>
      </c>
      <c r="AA252">
        <v>2016</v>
      </c>
      <c r="AB252" t="s">
        <v>122</v>
      </c>
      <c r="AC252">
        <v>2016</v>
      </c>
      <c r="AD252" t="s">
        <v>50</v>
      </c>
      <c r="AE252" t="s">
        <v>105</v>
      </c>
      <c r="AF252" t="s">
        <v>123</v>
      </c>
      <c r="AG252">
        <v>241</v>
      </c>
      <c r="AH252">
        <v>3</v>
      </c>
      <c r="AI252" s="50">
        <v>51</v>
      </c>
      <c r="AJ252">
        <v>0.5</v>
      </c>
      <c r="AK252">
        <v>986.726519616274</v>
      </c>
      <c r="AL252">
        <v>99118.313577297406</v>
      </c>
    </row>
    <row r="253" spans="1:38" x14ac:dyDescent="0.35">
      <c r="A253" t="s">
        <v>110</v>
      </c>
      <c r="B253" t="s">
        <v>111</v>
      </c>
      <c r="C253" t="s">
        <v>388</v>
      </c>
      <c r="D253" t="s">
        <v>113</v>
      </c>
      <c r="E253" t="s">
        <v>114</v>
      </c>
      <c r="F253" t="s">
        <v>91</v>
      </c>
      <c r="G253" t="s">
        <v>92</v>
      </c>
      <c r="H253" s="49" t="s">
        <v>458</v>
      </c>
      <c r="I253" s="50">
        <v>35949.529992999996</v>
      </c>
      <c r="J253" t="s">
        <v>3</v>
      </c>
      <c r="K253" t="s">
        <v>115</v>
      </c>
      <c r="L253" t="s">
        <v>116</v>
      </c>
      <c r="M253" s="16" t="s">
        <v>125</v>
      </c>
      <c r="N253" s="16">
        <v>223</v>
      </c>
      <c r="O253" s="51">
        <v>-67.722030000000004</v>
      </c>
      <c r="P253" s="51">
        <v>6.0992199999999999</v>
      </c>
      <c r="Q253">
        <v>10</v>
      </c>
      <c r="R253" t="s">
        <v>117</v>
      </c>
      <c r="S253" t="s">
        <v>118</v>
      </c>
      <c r="T253" t="s">
        <v>98</v>
      </c>
      <c r="U253" t="s">
        <v>119</v>
      </c>
      <c r="V253" s="52" t="s">
        <v>554</v>
      </c>
      <c r="W253" s="52" t="s">
        <v>555</v>
      </c>
      <c r="X253" s="52" t="s">
        <v>556</v>
      </c>
      <c r="Y253" t="s">
        <v>142</v>
      </c>
      <c r="Z253" t="s">
        <v>335</v>
      </c>
      <c r="AA253">
        <v>2016</v>
      </c>
      <c r="AB253" t="s">
        <v>122</v>
      </c>
      <c r="AC253">
        <v>2016</v>
      </c>
      <c r="AD253" t="s">
        <v>50</v>
      </c>
      <c r="AE253" t="s">
        <v>105</v>
      </c>
      <c r="AF253" t="s">
        <v>123</v>
      </c>
      <c r="AG253">
        <v>242</v>
      </c>
      <c r="AH253">
        <v>3</v>
      </c>
      <c r="AI253" s="50">
        <v>49</v>
      </c>
      <c r="AJ253">
        <v>0.5</v>
      </c>
      <c r="AK253">
        <v>986.76303505738304</v>
      </c>
      <c r="AL253">
        <v>97917.378160729102</v>
      </c>
    </row>
    <row r="254" spans="1:38" x14ac:dyDescent="0.35">
      <c r="A254" t="s">
        <v>110</v>
      </c>
      <c r="B254" t="s">
        <v>111</v>
      </c>
      <c r="C254" t="s">
        <v>389</v>
      </c>
      <c r="D254" t="s">
        <v>113</v>
      </c>
      <c r="E254" t="s">
        <v>114</v>
      </c>
      <c r="F254" t="s">
        <v>91</v>
      </c>
      <c r="G254" t="s">
        <v>92</v>
      </c>
      <c r="H254" s="49" t="s">
        <v>458</v>
      </c>
      <c r="I254" s="50">
        <v>35950.529992999996</v>
      </c>
      <c r="J254" t="s">
        <v>3</v>
      </c>
      <c r="K254" t="s">
        <v>115</v>
      </c>
      <c r="L254" t="s">
        <v>116</v>
      </c>
      <c r="M254" s="16" t="s">
        <v>125</v>
      </c>
      <c r="N254" s="16">
        <v>223</v>
      </c>
      <c r="O254" s="51">
        <v>-67.722030000000004</v>
      </c>
      <c r="P254" s="51">
        <v>6.0992199999999999</v>
      </c>
      <c r="Q254">
        <v>10</v>
      </c>
      <c r="R254" t="s">
        <v>117</v>
      </c>
      <c r="S254" t="s">
        <v>118</v>
      </c>
      <c r="T254" t="s">
        <v>98</v>
      </c>
      <c r="U254" t="s">
        <v>119</v>
      </c>
      <c r="V254" s="52" t="s">
        <v>560</v>
      </c>
      <c r="W254" s="52" t="s">
        <v>565</v>
      </c>
      <c r="X254" s="52" t="s">
        <v>578</v>
      </c>
      <c r="Y254" t="s">
        <v>130</v>
      </c>
      <c r="Z254" t="s">
        <v>335</v>
      </c>
      <c r="AA254">
        <v>2016</v>
      </c>
      <c r="AB254" t="s">
        <v>122</v>
      </c>
      <c r="AC254">
        <v>2016</v>
      </c>
      <c r="AD254" t="s">
        <v>50</v>
      </c>
      <c r="AE254" t="s">
        <v>105</v>
      </c>
      <c r="AF254" t="s">
        <v>123</v>
      </c>
      <c r="AG254">
        <v>243</v>
      </c>
      <c r="AH254">
        <v>1</v>
      </c>
      <c r="AI254" s="50">
        <v>49</v>
      </c>
      <c r="AJ254">
        <v>0.5</v>
      </c>
      <c r="AK254">
        <v>986.76303505738304</v>
      </c>
      <c r="AL254">
        <v>97917.378160729102</v>
      </c>
    </row>
    <row r="255" spans="1:38" x14ac:dyDescent="0.35">
      <c r="A255" t="s">
        <v>110</v>
      </c>
      <c r="B255" t="s">
        <v>111</v>
      </c>
      <c r="C255" t="s">
        <v>390</v>
      </c>
      <c r="D255" t="s">
        <v>113</v>
      </c>
      <c r="E255" t="s">
        <v>114</v>
      </c>
      <c r="F255" t="s">
        <v>91</v>
      </c>
      <c r="G255" t="s">
        <v>92</v>
      </c>
      <c r="H255" s="49" t="s">
        <v>458</v>
      </c>
      <c r="I255" s="50">
        <v>35951.529992999996</v>
      </c>
      <c r="J255" t="s">
        <v>3</v>
      </c>
      <c r="K255" t="s">
        <v>115</v>
      </c>
      <c r="L255" t="s">
        <v>116</v>
      </c>
      <c r="M255" s="16" t="s">
        <v>125</v>
      </c>
      <c r="N255" s="16">
        <v>224</v>
      </c>
      <c r="O255" s="51">
        <v>-67.712389999999999</v>
      </c>
      <c r="P255" s="51">
        <v>6.0941700000000001</v>
      </c>
      <c r="Q255">
        <v>10</v>
      </c>
      <c r="R255" t="s">
        <v>117</v>
      </c>
      <c r="S255" t="s">
        <v>118</v>
      </c>
      <c r="T255" t="s">
        <v>98</v>
      </c>
      <c r="U255" t="s">
        <v>119</v>
      </c>
      <c r="V255" s="52" t="s">
        <v>509</v>
      </c>
      <c r="W255" s="52" t="s">
        <v>101</v>
      </c>
      <c r="X255" s="52" t="s">
        <v>102</v>
      </c>
      <c r="Y255" t="s">
        <v>103</v>
      </c>
      <c r="Z255" t="s">
        <v>335</v>
      </c>
      <c r="AA255">
        <v>2016</v>
      </c>
      <c r="AB255" t="s">
        <v>122</v>
      </c>
      <c r="AC255">
        <v>2016</v>
      </c>
      <c r="AD255" t="s">
        <v>50</v>
      </c>
      <c r="AE255" t="s">
        <v>105</v>
      </c>
      <c r="AF255" t="s">
        <v>123</v>
      </c>
      <c r="AG255">
        <v>244</v>
      </c>
      <c r="AH255">
        <v>1</v>
      </c>
      <c r="AI255" s="50">
        <v>49</v>
      </c>
      <c r="AJ255">
        <v>0.5</v>
      </c>
      <c r="AK255">
        <v>986.76303505738304</v>
      </c>
      <c r="AL255">
        <v>98764.509627263906</v>
      </c>
    </row>
    <row r="256" spans="1:38" x14ac:dyDescent="0.35">
      <c r="A256" t="s">
        <v>110</v>
      </c>
      <c r="B256" t="s">
        <v>111</v>
      </c>
      <c r="C256" t="s">
        <v>392</v>
      </c>
      <c r="D256" t="s">
        <v>113</v>
      </c>
      <c r="E256" t="s">
        <v>114</v>
      </c>
      <c r="F256" t="s">
        <v>91</v>
      </c>
      <c r="G256" t="s">
        <v>92</v>
      </c>
      <c r="H256" s="49" t="s">
        <v>458</v>
      </c>
      <c r="I256" s="50">
        <v>35952.529992999996</v>
      </c>
      <c r="J256" t="s">
        <v>3</v>
      </c>
      <c r="K256" t="s">
        <v>115</v>
      </c>
      <c r="L256" t="s">
        <v>116</v>
      </c>
      <c r="M256" s="16" t="s">
        <v>125</v>
      </c>
      <c r="N256" s="16">
        <v>224</v>
      </c>
      <c r="O256" s="51">
        <v>-67.712389999999999</v>
      </c>
      <c r="P256" s="51">
        <v>6.0941700000000001</v>
      </c>
      <c r="Q256">
        <v>10</v>
      </c>
      <c r="R256" t="s">
        <v>117</v>
      </c>
      <c r="S256" t="s">
        <v>118</v>
      </c>
      <c r="T256" t="s">
        <v>98</v>
      </c>
      <c r="U256" t="s">
        <v>119</v>
      </c>
      <c r="V256" s="52" t="s">
        <v>554</v>
      </c>
      <c r="W256" s="52" t="s">
        <v>555</v>
      </c>
      <c r="X256" s="52" t="s">
        <v>556</v>
      </c>
      <c r="Y256" t="s">
        <v>142</v>
      </c>
      <c r="Z256" t="s">
        <v>335</v>
      </c>
      <c r="AA256">
        <v>2016</v>
      </c>
      <c r="AB256" t="s">
        <v>122</v>
      </c>
      <c r="AC256">
        <v>2016</v>
      </c>
      <c r="AD256" t="s">
        <v>50</v>
      </c>
      <c r="AE256" t="s">
        <v>105</v>
      </c>
      <c r="AF256" t="s">
        <v>123</v>
      </c>
      <c r="AG256">
        <v>245</v>
      </c>
      <c r="AH256">
        <v>5</v>
      </c>
      <c r="AI256" s="50">
        <v>49</v>
      </c>
      <c r="AJ256">
        <v>0.5</v>
      </c>
      <c r="AK256">
        <v>986.76303505738304</v>
      </c>
      <c r="AL256">
        <v>98764.509627263906</v>
      </c>
    </row>
    <row r="257" spans="1:38" x14ac:dyDescent="0.35">
      <c r="A257" t="s">
        <v>110</v>
      </c>
      <c r="B257" t="s">
        <v>111</v>
      </c>
      <c r="C257" t="s">
        <v>393</v>
      </c>
      <c r="D257" t="s">
        <v>113</v>
      </c>
      <c r="E257" t="s">
        <v>114</v>
      </c>
      <c r="F257" t="s">
        <v>91</v>
      </c>
      <c r="G257" t="s">
        <v>92</v>
      </c>
      <c r="H257" s="49" t="s">
        <v>458</v>
      </c>
      <c r="I257" s="50">
        <v>35953.529992999996</v>
      </c>
      <c r="J257" t="s">
        <v>3</v>
      </c>
      <c r="K257" t="s">
        <v>115</v>
      </c>
      <c r="L257" t="s">
        <v>116</v>
      </c>
      <c r="M257" s="16" t="s">
        <v>125</v>
      </c>
      <c r="N257" s="16">
        <v>235</v>
      </c>
      <c r="O257" s="51">
        <v>-67.689279999999997</v>
      </c>
      <c r="P257" s="51">
        <v>6.1201400000000001</v>
      </c>
      <c r="Q257">
        <v>10</v>
      </c>
      <c r="R257" t="s">
        <v>117</v>
      </c>
      <c r="S257" t="s">
        <v>118</v>
      </c>
      <c r="T257" t="s">
        <v>98</v>
      </c>
      <c r="U257" t="s">
        <v>119</v>
      </c>
      <c r="V257" s="52" t="s">
        <v>500</v>
      </c>
      <c r="W257" s="52" t="s">
        <v>501</v>
      </c>
      <c r="X257" s="52" t="s">
        <v>502</v>
      </c>
      <c r="Y257" t="s">
        <v>232</v>
      </c>
      <c r="Z257" t="s">
        <v>335</v>
      </c>
      <c r="AA257">
        <v>2016</v>
      </c>
      <c r="AB257" t="s">
        <v>122</v>
      </c>
      <c r="AC257">
        <v>2016</v>
      </c>
      <c r="AD257" t="s">
        <v>50</v>
      </c>
      <c r="AE257" t="s">
        <v>105</v>
      </c>
      <c r="AF257" t="s">
        <v>123</v>
      </c>
      <c r="AG257">
        <v>246</v>
      </c>
      <c r="AH257">
        <v>7</v>
      </c>
      <c r="AI257" s="50">
        <v>51</v>
      </c>
      <c r="AJ257">
        <v>0.5</v>
      </c>
      <c r="AK257">
        <v>3557.6935339340798</v>
      </c>
      <c r="AL257">
        <v>101984.462179642</v>
      </c>
    </row>
    <row r="258" spans="1:38" x14ac:dyDescent="0.35">
      <c r="A258" t="s">
        <v>110</v>
      </c>
      <c r="B258" t="s">
        <v>111</v>
      </c>
      <c r="C258" t="s">
        <v>394</v>
      </c>
      <c r="D258" t="s">
        <v>113</v>
      </c>
      <c r="E258" t="s">
        <v>114</v>
      </c>
      <c r="F258" t="s">
        <v>91</v>
      </c>
      <c r="G258" t="s">
        <v>92</v>
      </c>
      <c r="H258" s="49" t="s">
        <v>458</v>
      </c>
      <c r="I258" s="50">
        <v>35954.529992999996</v>
      </c>
      <c r="J258" t="s">
        <v>3</v>
      </c>
      <c r="K258" t="s">
        <v>115</v>
      </c>
      <c r="L258" t="s">
        <v>116</v>
      </c>
      <c r="M258" s="16" t="s">
        <v>125</v>
      </c>
      <c r="N258" s="16">
        <v>235</v>
      </c>
      <c r="O258" s="51">
        <v>-67.689279999999997</v>
      </c>
      <c r="P258" s="51">
        <v>6.1201400000000001</v>
      </c>
      <c r="Q258">
        <v>10</v>
      </c>
      <c r="R258" t="s">
        <v>117</v>
      </c>
      <c r="S258" t="s">
        <v>118</v>
      </c>
      <c r="T258" t="s">
        <v>98</v>
      </c>
      <c r="U258" t="s">
        <v>119</v>
      </c>
      <c r="V258" s="52" t="s">
        <v>503</v>
      </c>
      <c r="W258" s="52" t="s">
        <v>504</v>
      </c>
      <c r="X258" s="52" t="s">
        <v>505</v>
      </c>
      <c r="Y258" t="s">
        <v>489</v>
      </c>
      <c r="Z258" t="s">
        <v>335</v>
      </c>
      <c r="AA258">
        <v>2016</v>
      </c>
      <c r="AB258" t="s">
        <v>122</v>
      </c>
      <c r="AC258">
        <v>2016</v>
      </c>
      <c r="AD258" t="s">
        <v>50</v>
      </c>
      <c r="AE258" t="s">
        <v>105</v>
      </c>
      <c r="AF258" t="s">
        <v>123</v>
      </c>
      <c r="AG258">
        <v>247</v>
      </c>
      <c r="AH258">
        <v>1</v>
      </c>
      <c r="AI258" s="50">
        <v>51</v>
      </c>
      <c r="AJ258">
        <v>0.5</v>
      </c>
      <c r="AK258">
        <v>3557.6935339340798</v>
      </c>
      <c r="AL258">
        <v>101984.462179642</v>
      </c>
    </row>
    <row r="259" spans="1:38" x14ac:dyDescent="0.35">
      <c r="A259" t="s">
        <v>110</v>
      </c>
      <c r="B259" t="s">
        <v>111</v>
      </c>
      <c r="C259" t="s">
        <v>395</v>
      </c>
      <c r="D259" t="s">
        <v>113</v>
      </c>
      <c r="E259" t="s">
        <v>114</v>
      </c>
      <c r="F259" t="s">
        <v>91</v>
      </c>
      <c r="G259" t="s">
        <v>92</v>
      </c>
      <c r="H259" s="49" t="s">
        <v>458</v>
      </c>
      <c r="I259" s="50">
        <v>35955.529992999996</v>
      </c>
      <c r="J259" t="s">
        <v>3</v>
      </c>
      <c r="K259" t="s">
        <v>115</v>
      </c>
      <c r="L259" t="s">
        <v>116</v>
      </c>
      <c r="M259" s="16" t="s">
        <v>125</v>
      </c>
      <c r="N259" s="16">
        <v>235</v>
      </c>
      <c r="O259" s="51">
        <v>-67.689279999999997</v>
      </c>
      <c r="P259" s="51">
        <v>6.1201400000000001</v>
      </c>
      <c r="Q259">
        <v>10</v>
      </c>
      <c r="R259" t="s">
        <v>117</v>
      </c>
      <c r="S259" t="s">
        <v>118</v>
      </c>
      <c r="T259" t="s">
        <v>98</v>
      </c>
      <c r="U259" t="s">
        <v>119</v>
      </c>
      <c r="V259" s="52" t="s">
        <v>526</v>
      </c>
      <c r="W259" s="52" t="s">
        <v>527</v>
      </c>
      <c r="X259" s="52" t="s">
        <v>528</v>
      </c>
      <c r="Y259" t="s">
        <v>203</v>
      </c>
      <c r="Z259" t="s">
        <v>335</v>
      </c>
      <c r="AA259">
        <v>2016</v>
      </c>
      <c r="AB259" t="s">
        <v>122</v>
      </c>
      <c r="AC259">
        <v>2016</v>
      </c>
      <c r="AD259" t="s">
        <v>50</v>
      </c>
      <c r="AE259" t="s">
        <v>105</v>
      </c>
      <c r="AF259" t="s">
        <v>123</v>
      </c>
      <c r="AG259">
        <v>248</v>
      </c>
      <c r="AH259">
        <v>1</v>
      </c>
      <c r="AI259" s="50">
        <v>51</v>
      </c>
      <c r="AJ259">
        <v>0.5</v>
      </c>
      <c r="AK259">
        <v>3557.6935339340798</v>
      </c>
      <c r="AL259">
        <v>101984.462179642</v>
      </c>
    </row>
    <row r="260" spans="1:38" x14ac:dyDescent="0.35">
      <c r="A260" t="s">
        <v>110</v>
      </c>
      <c r="B260" t="s">
        <v>111</v>
      </c>
      <c r="C260" t="s">
        <v>396</v>
      </c>
      <c r="D260" t="s">
        <v>113</v>
      </c>
      <c r="E260" t="s">
        <v>114</v>
      </c>
      <c r="F260" t="s">
        <v>91</v>
      </c>
      <c r="G260" t="s">
        <v>92</v>
      </c>
      <c r="H260" s="49" t="s">
        <v>458</v>
      </c>
      <c r="I260" s="50">
        <v>35956.529992999996</v>
      </c>
      <c r="J260" t="s">
        <v>3</v>
      </c>
      <c r="K260" t="s">
        <v>115</v>
      </c>
      <c r="L260" t="s">
        <v>116</v>
      </c>
      <c r="M260" s="16" t="s">
        <v>125</v>
      </c>
      <c r="N260" s="16">
        <v>235</v>
      </c>
      <c r="O260" s="51">
        <v>-67.689279999999997</v>
      </c>
      <c r="P260" s="51">
        <v>6.1201400000000001</v>
      </c>
      <c r="Q260">
        <v>10</v>
      </c>
      <c r="R260" t="s">
        <v>117</v>
      </c>
      <c r="S260" t="s">
        <v>118</v>
      </c>
      <c r="T260" t="s">
        <v>98</v>
      </c>
      <c r="U260" t="s">
        <v>119</v>
      </c>
      <c r="V260" s="52" t="s">
        <v>529</v>
      </c>
      <c r="W260" s="52" t="s">
        <v>530</v>
      </c>
      <c r="X260" s="52" t="s">
        <v>531</v>
      </c>
      <c r="Y260" t="s">
        <v>138</v>
      </c>
      <c r="Z260" t="s">
        <v>335</v>
      </c>
      <c r="AA260">
        <v>2016</v>
      </c>
      <c r="AB260" t="s">
        <v>122</v>
      </c>
      <c r="AC260">
        <v>2016</v>
      </c>
      <c r="AD260" t="s">
        <v>50</v>
      </c>
      <c r="AE260" t="s">
        <v>105</v>
      </c>
      <c r="AF260" t="s">
        <v>123</v>
      </c>
      <c r="AG260">
        <v>249</v>
      </c>
      <c r="AH260">
        <v>5</v>
      </c>
      <c r="AI260" s="50">
        <v>51</v>
      </c>
      <c r="AJ260">
        <v>0.5</v>
      </c>
      <c r="AK260">
        <v>3557.6935339340798</v>
      </c>
      <c r="AL260">
        <v>101984.462179642</v>
      </c>
    </row>
    <row r="261" spans="1:38" x14ac:dyDescent="0.35">
      <c r="A261" t="s">
        <v>110</v>
      </c>
      <c r="B261" t="s">
        <v>111</v>
      </c>
      <c r="C261" t="s">
        <v>398</v>
      </c>
      <c r="D261" t="s">
        <v>113</v>
      </c>
      <c r="E261" t="s">
        <v>114</v>
      </c>
      <c r="F261" t="s">
        <v>91</v>
      </c>
      <c r="G261" t="s">
        <v>92</v>
      </c>
      <c r="H261" s="49" t="s">
        <v>458</v>
      </c>
      <c r="I261" s="50">
        <v>35957.529992999996</v>
      </c>
      <c r="J261" t="s">
        <v>3</v>
      </c>
      <c r="K261" t="s">
        <v>115</v>
      </c>
      <c r="L261" t="s">
        <v>116</v>
      </c>
      <c r="M261" s="16" t="s">
        <v>125</v>
      </c>
      <c r="N261" s="16">
        <v>235</v>
      </c>
      <c r="O261" s="51">
        <v>-67.689279999999997</v>
      </c>
      <c r="P261" s="51">
        <v>6.1201400000000001</v>
      </c>
      <c r="Q261">
        <v>10</v>
      </c>
      <c r="R261" t="s">
        <v>117</v>
      </c>
      <c r="S261" t="s">
        <v>118</v>
      </c>
      <c r="T261" t="s">
        <v>98</v>
      </c>
      <c r="U261" t="s">
        <v>119</v>
      </c>
      <c r="V261" s="52" t="s">
        <v>529</v>
      </c>
      <c r="W261" s="52" t="s">
        <v>532</v>
      </c>
      <c r="X261" s="52" t="s">
        <v>533</v>
      </c>
      <c r="Y261" t="s">
        <v>156</v>
      </c>
      <c r="Z261" t="s">
        <v>335</v>
      </c>
      <c r="AA261">
        <v>2016</v>
      </c>
      <c r="AB261" t="s">
        <v>122</v>
      </c>
      <c r="AC261">
        <v>2016</v>
      </c>
      <c r="AD261" t="s">
        <v>50</v>
      </c>
      <c r="AE261" t="s">
        <v>105</v>
      </c>
      <c r="AF261" t="s">
        <v>123</v>
      </c>
      <c r="AG261">
        <v>250</v>
      </c>
      <c r="AH261">
        <v>12</v>
      </c>
      <c r="AI261" s="50">
        <v>51</v>
      </c>
      <c r="AJ261">
        <v>0.5</v>
      </c>
      <c r="AK261">
        <v>3557.6935339340798</v>
      </c>
      <c r="AL261">
        <v>101984.462179642</v>
      </c>
    </row>
    <row r="262" spans="1:38" x14ac:dyDescent="0.35">
      <c r="A262" t="s">
        <v>110</v>
      </c>
      <c r="B262" t="s">
        <v>111</v>
      </c>
      <c r="C262" t="s">
        <v>399</v>
      </c>
      <c r="D262" t="s">
        <v>113</v>
      </c>
      <c r="E262" t="s">
        <v>114</v>
      </c>
      <c r="F262" t="s">
        <v>91</v>
      </c>
      <c r="G262" t="s">
        <v>92</v>
      </c>
      <c r="H262" s="49" t="s">
        <v>458</v>
      </c>
      <c r="I262" s="50">
        <v>35958.529992999996</v>
      </c>
      <c r="J262" t="s">
        <v>3</v>
      </c>
      <c r="K262" t="s">
        <v>115</v>
      </c>
      <c r="L262" t="s">
        <v>116</v>
      </c>
      <c r="M262" s="16" t="s">
        <v>125</v>
      </c>
      <c r="N262" s="16">
        <v>235</v>
      </c>
      <c r="O262" s="51">
        <v>-67.689279999999997</v>
      </c>
      <c r="P262" s="51">
        <v>6.1201400000000001</v>
      </c>
      <c r="Q262">
        <v>10</v>
      </c>
      <c r="R262" t="s">
        <v>117</v>
      </c>
      <c r="S262" t="s">
        <v>118</v>
      </c>
      <c r="T262" t="s">
        <v>98</v>
      </c>
      <c r="U262" t="s">
        <v>119</v>
      </c>
      <c r="V262" s="52" t="s">
        <v>516</v>
      </c>
      <c r="W262" s="52" t="s">
        <v>542</v>
      </c>
      <c r="X262" s="52" t="s">
        <v>543</v>
      </c>
      <c r="Y262" t="s">
        <v>490</v>
      </c>
      <c r="Z262" t="s">
        <v>335</v>
      </c>
      <c r="AA262">
        <v>2016</v>
      </c>
      <c r="AB262" t="s">
        <v>122</v>
      </c>
      <c r="AC262">
        <v>2016</v>
      </c>
      <c r="AD262" t="s">
        <v>50</v>
      </c>
      <c r="AE262" t="s">
        <v>105</v>
      </c>
      <c r="AF262" t="s">
        <v>123</v>
      </c>
      <c r="AG262">
        <v>251</v>
      </c>
      <c r="AH262">
        <v>1</v>
      </c>
      <c r="AI262" s="50">
        <v>51</v>
      </c>
      <c r="AJ262">
        <v>0.5</v>
      </c>
      <c r="AK262">
        <v>3557.6935339340798</v>
      </c>
      <c r="AL262">
        <v>101984.462179642</v>
      </c>
    </row>
    <row r="263" spans="1:38" x14ac:dyDescent="0.35">
      <c r="A263" t="s">
        <v>110</v>
      </c>
      <c r="B263" t="s">
        <v>111</v>
      </c>
      <c r="C263" t="s">
        <v>400</v>
      </c>
      <c r="D263" t="s">
        <v>113</v>
      </c>
      <c r="E263" t="s">
        <v>114</v>
      </c>
      <c r="F263" t="s">
        <v>91</v>
      </c>
      <c r="G263" t="s">
        <v>92</v>
      </c>
      <c r="H263" s="49" t="s">
        <v>458</v>
      </c>
      <c r="I263" s="50">
        <v>35959.529992999996</v>
      </c>
      <c r="J263" t="s">
        <v>3</v>
      </c>
      <c r="K263" t="s">
        <v>115</v>
      </c>
      <c r="L263" t="s">
        <v>116</v>
      </c>
      <c r="M263" s="16" t="s">
        <v>125</v>
      </c>
      <c r="N263" s="16">
        <v>235</v>
      </c>
      <c r="O263" s="51">
        <v>-67.689279999999997</v>
      </c>
      <c r="P263" s="51">
        <v>6.1201400000000001</v>
      </c>
      <c r="Q263">
        <v>10</v>
      </c>
      <c r="R263" t="s">
        <v>117</v>
      </c>
      <c r="S263" t="s">
        <v>118</v>
      </c>
      <c r="T263" t="s">
        <v>98</v>
      </c>
      <c r="U263" t="s">
        <v>119</v>
      </c>
      <c r="V263" s="52" t="e">
        <v>#N/A</v>
      </c>
      <c r="W263" s="52" t="e">
        <v>#N/A</v>
      </c>
      <c r="X263" s="52" t="e">
        <v>#N/A</v>
      </c>
      <c r="Y263" t="s">
        <v>397</v>
      </c>
      <c r="Z263" t="s">
        <v>335</v>
      </c>
      <c r="AA263">
        <v>2016</v>
      </c>
      <c r="AB263" t="s">
        <v>122</v>
      </c>
      <c r="AC263">
        <v>2016</v>
      </c>
      <c r="AD263" t="s">
        <v>50</v>
      </c>
      <c r="AE263" t="s">
        <v>105</v>
      </c>
      <c r="AF263" t="s">
        <v>123</v>
      </c>
      <c r="AG263">
        <v>252</v>
      </c>
      <c r="AH263">
        <v>1</v>
      </c>
      <c r="AI263" s="50">
        <v>51</v>
      </c>
      <c r="AJ263">
        <v>0.5</v>
      </c>
      <c r="AK263">
        <v>3557.6935339340798</v>
      </c>
      <c r="AL263">
        <v>101984.462179642</v>
      </c>
    </row>
    <row r="264" spans="1:38" x14ac:dyDescent="0.35">
      <c r="A264" t="s">
        <v>110</v>
      </c>
      <c r="B264" t="s">
        <v>111</v>
      </c>
      <c r="C264" t="s">
        <v>401</v>
      </c>
      <c r="D264" t="s">
        <v>113</v>
      </c>
      <c r="E264" t="s">
        <v>114</v>
      </c>
      <c r="F264" t="s">
        <v>91</v>
      </c>
      <c r="G264" t="s">
        <v>92</v>
      </c>
      <c r="H264" s="49" t="s">
        <v>458</v>
      </c>
      <c r="I264" s="50">
        <v>35960.529992999996</v>
      </c>
      <c r="J264" t="s">
        <v>3</v>
      </c>
      <c r="K264" t="s">
        <v>115</v>
      </c>
      <c r="L264" t="s">
        <v>116</v>
      </c>
      <c r="M264" s="16" t="s">
        <v>125</v>
      </c>
      <c r="N264" s="16">
        <v>235</v>
      </c>
      <c r="O264" s="51">
        <v>-67.689279999999997</v>
      </c>
      <c r="P264" s="51">
        <v>6.1201400000000001</v>
      </c>
      <c r="Q264">
        <v>10</v>
      </c>
      <c r="R264" t="s">
        <v>117</v>
      </c>
      <c r="S264" t="s">
        <v>118</v>
      </c>
      <c r="T264" t="s">
        <v>98</v>
      </c>
      <c r="U264" t="s">
        <v>119</v>
      </c>
      <c r="V264" s="52" t="s">
        <v>546</v>
      </c>
      <c r="W264" s="52" t="s">
        <v>547</v>
      </c>
      <c r="X264" s="52" t="s">
        <v>548</v>
      </c>
      <c r="Y264" t="s">
        <v>391</v>
      </c>
      <c r="Z264" t="s">
        <v>335</v>
      </c>
      <c r="AA264">
        <v>2016</v>
      </c>
      <c r="AB264" t="s">
        <v>122</v>
      </c>
      <c r="AC264">
        <v>2016</v>
      </c>
      <c r="AD264" t="s">
        <v>50</v>
      </c>
      <c r="AE264" t="s">
        <v>105</v>
      </c>
      <c r="AF264" t="s">
        <v>123</v>
      </c>
      <c r="AG264">
        <v>253</v>
      </c>
      <c r="AH264">
        <v>2</v>
      </c>
      <c r="AI264" s="50">
        <v>51</v>
      </c>
      <c r="AJ264">
        <v>0.5</v>
      </c>
      <c r="AK264">
        <v>3557.6935339340798</v>
      </c>
      <c r="AL264">
        <v>101984.462179642</v>
      </c>
    </row>
    <row r="265" spans="1:38" x14ac:dyDescent="0.35">
      <c r="A265" t="s">
        <v>110</v>
      </c>
      <c r="B265" t="s">
        <v>111</v>
      </c>
      <c r="C265" t="s">
        <v>402</v>
      </c>
      <c r="D265" t="s">
        <v>113</v>
      </c>
      <c r="E265" t="s">
        <v>114</v>
      </c>
      <c r="F265" t="s">
        <v>91</v>
      </c>
      <c r="G265" t="s">
        <v>92</v>
      </c>
      <c r="H265" s="49" t="s">
        <v>458</v>
      </c>
      <c r="I265" s="50">
        <v>35961.529992999996</v>
      </c>
      <c r="J265" t="s">
        <v>3</v>
      </c>
      <c r="K265" t="s">
        <v>115</v>
      </c>
      <c r="L265" t="s">
        <v>116</v>
      </c>
      <c r="M265" s="16" t="s">
        <v>125</v>
      </c>
      <c r="N265" s="16">
        <v>235</v>
      </c>
      <c r="O265" s="51">
        <v>-67.689279999999997</v>
      </c>
      <c r="P265" s="51">
        <v>6.1201400000000001</v>
      </c>
      <c r="Q265">
        <v>10</v>
      </c>
      <c r="R265" t="s">
        <v>117</v>
      </c>
      <c r="S265" t="s">
        <v>118</v>
      </c>
      <c r="T265" t="s">
        <v>98</v>
      </c>
      <c r="U265" t="s">
        <v>119</v>
      </c>
      <c r="V265" s="52" t="s">
        <v>509</v>
      </c>
      <c r="W265" s="52" t="s">
        <v>101</v>
      </c>
      <c r="X265" s="52" t="s">
        <v>102</v>
      </c>
      <c r="Y265" t="s">
        <v>103</v>
      </c>
      <c r="Z265" t="s">
        <v>335</v>
      </c>
      <c r="AA265">
        <v>2016</v>
      </c>
      <c r="AB265" t="s">
        <v>122</v>
      </c>
      <c r="AC265">
        <v>2016</v>
      </c>
      <c r="AD265" t="s">
        <v>50</v>
      </c>
      <c r="AE265" t="s">
        <v>105</v>
      </c>
      <c r="AF265" t="s">
        <v>123</v>
      </c>
      <c r="AG265">
        <v>254</v>
      </c>
      <c r="AH265">
        <v>1</v>
      </c>
      <c r="AI265" s="50">
        <v>51</v>
      </c>
      <c r="AJ265">
        <v>0.5</v>
      </c>
      <c r="AK265">
        <v>3557.6935339340798</v>
      </c>
      <c r="AL265">
        <v>101984.462179642</v>
      </c>
    </row>
    <row r="266" spans="1:38" x14ac:dyDescent="0.35">
      <c r="A266" t="s">
        <v>110</v>
      </c>
      <c r="B266" t="s">
        <v>111</v>
      </c>
      <c r="C266" t="s">
        <v>403</v>
      </c>
      <c r="D266" t="s">
        <v>113</v>
      </c>
      <c r="E266" t="s">
        <v>114</v>
      </c>
      <c r="F266" t="s">
        <v>91</v>
      </c>
      <c r="G266" t="s">
        <v>92</v>
      </c>
      <c r="H266" s="49" t="s">
        <v>458</v>
      </c>
      <c r="I266" s="50">
        <v>35962.529992999996</v>
      </c>
      <c r="J266" t="s">
        <v>3</v>
      </c>
      <c r="K266" t="s">
        <v>115</v>
      </c>
      <c r="L266" t="s">
        <v>116</v>
      </c>
      <c r="M266" s="16" t="s">
        <v>125</v>
      </c>
      <c r="N266" s="16">
        <v>235</v>
      </c>
      <c r="O266" s="51">
        <v>-67.689279999999997</v>
      </c>
      <c r="P266" s="51">
        <v>6.1201400000000001</v>
      </c>
      <c r="Q266">
        <v>10</v>
      </c>
      <c r="R266" t="s">
        <v>117</v>
      </c>
      <c r="S266" t="s">
        <v>118</v>
      </c>
      <c r="T266" t="s">
        <v>98</v>
      </c>
      <c r="U266" t="s">
        <v>119</v>
      </c>
      <c r="V266" s="52" t="s">
        <v>549</v>
      </c>
      <c r="W266" s="52" t="s">
        <v>550</v>
      </c>
      <c r="X266" s="52" t="s">
        <v>551</v>
      </c>
      <c r="Y266" t="s">
        <v>482</v>
      </c>
      <c r="Z266" t="s">
        <v>335</v>
      </c>
      <c r="AA266">
        <v>2016</v>
      </c>
      <c r="AB266" t="s">
        <v>122</v>
      </c>
      <c r="AC266">
        <v>2016</v>
      </c>
      <c r="AD266" t="s">
        <v>50</v>
      </c>
      <c r="AE266" t="s">
        <v>105</v>
      </c>
      <c r="AF266" t="s">
        <v>123</v>
      </c>
      <c r="AG266">
        <v>255</v>
      </c>
      <c r="AH266">
        <v>6</v>
      </c>
      <c r="AI266" s="50">
        <v>51</v>
      </c>
      <c r="AJ266">
        <v>0.5</v>
      </c>
      <c r="AK266">
        <v>3557.6935339340798</v>
      </c>
      <c r="AL266">
        <v>101984.462179642</v>
      </c>
    </row>
    <row r="267" spans="1:38" x14ac:dyDescent="0.35">
      <c r="A267" t="s">
        <v>110</v>
      </c>
      <c r="B267" t="s">
        <v>111</v>
      </c>
      <c r="C267" t="s">
        <v>404</v>
      </c>
      <c r="D267" t="s">
        <v>113</v>
      </c>
      <c r="E267" t="s">
        <v>114</v>
      </c>
      <c r="F267" t="s">
        <v>91</v>
      </c>
      <c r="G267" t="s">
        <v>92</v>
      </c>
      <c r="H267" s="49" t="s">
        <v>458</v>
      </c>
      <c r="I267" s="50">
        <v>35963.529992999996</v>
      </c>
      <c r="J267" t="s">
        <v>3</v>
      </c>
      <c r="K267" t="s">
        <v>115</v>
      </c>
      <c r="L267" t="s">
        <v>116</v>
      </c>
      <c r="M267" s="16" t="s">
        <v>125</v>
      </c>
      <c r="N267" s="16">
        <v>235</v>
      </c>
      <c r="O267" s="51">
        <v>-67.689279999999997</v>
      </c>
      <c r="P267" s="51">
        <v>6.1201400000000001</v>
      </c>
      <c r="Q267">
        <v>10</v>
      </c>
      <c r="R267" t="s">
        <v>117</v>
      </c>
      <c r="S267" t="s">
        <v>118</v>
      </c>
      <c r="T267" t="s">
        <v>98</v>
      </c>
      <c r="U267" t="s">
        <v>119</v>
      </c>
      <c r="V267" s="52" t="s">
        <v>503</v>
      </c>
      <c r="W267" s="52" t="s">
        <v>552</v>
      </c>
      <c r="X267" s="52" t="s">
        <v>553</v>
      </c>
      <c r="Y267" t="s">
        <v>484</v>
      </c>
      <c r="Z267" t="s">
        <v>335</v>
      </c>
      <c r="AA267">
        <v>2016</v>
      </c>
      <c r="AB267" t="s">
        <v>122</v>
      </c>
      <c r="AC267">
        <v>2016</v>
      </c>
      <c r="AD267" t="s">
        <v>50</v>
      </c>
      <c r="AE267" t="s">
        <v>105</v>
      </c>
      <c r="AF267" t="s">
        <v>123</v>
      </c>
      <c r="AG267">
        <v>256</v>
      </c>
      <c r="AH267">
        <v>1</v>
      </c>
      <c r="AI267" s="50">
        <v>51</v>
      </c>
      <c r="AJ267">
        <v>0.5</v>
      </c>
      <c r="AK267">
        <v>3557.6935339340798</v>
      </c>
      <c r="AL267">
        <v>101984.462179642</v>
      </c>
    </row>
    <row r="268" spans="1:38" x14ac:dyDescent="0.35">
      <c r="A268" t="s">
        <v>110</v>
      </c>
      <c r="B268" t="s">
        <v>111</v>
      </c>
      <c r="C268" t="s">
        <v>405</v>
      </c>
      <c r="D268" t="s">
        <v>113</v>
      </c>
      <c r="E268" t="s">
        <v>114</v>
      </c>
      <c r="F268" t="s">
        <v>91</v>
      </c>
      <c r="G268" t="s">
        <v>92</v>
      </c>
      <c r="H268" s="49" t="s">
        <v>458</v>
      </c>
      <c r="I268" s="50">
        <v>35964.529992999996</v>
      </c>
      <c r="J268" t="s">
        <v>3</v>
      </c>
      <c r="K268" t="s">
        <v>115</v>
      </c>
      <c r="L268" t="s">
        <v>116</v>
      </c>
      <c r="M268" s="16" t="s">
        <v>125</v>
      </c>
      <c r="N268" s="16">
        <v>235</v>
      </c>
      <c r="O268" s="51">
        <v>-67.689279999999997</v>
      </c>
      <c r="P268" s="51">
        <v>6.1201400000000001</v>
      </c>
      <c r="Q268">
        <v>10</v>
      </c>
      <c r="R268" t="s">
        <v>117</v>
      </c>
      <c r="S268" t="s">
        <v>118</v>
      </c>
      <c r="T268" t="s">
        <v>98</v>
      </c>
      <c r="U268" t="s">
        <v>119</v>
      </c>
      <c r="V268" s="52" t="s">
        <v>554</v>
      </c>
      <c r="W268" s="52" t="s">
        <v>555</v>
      </c>
      <c r="X268" s="52" t="s">
        <v>556</v>
      </c>
      <c r="Y268" t="s">
        <v>142</v>
      </c>
      <c r="Z268" t="s">
        <v>335</v>
      </c>
      <c r="AA268">
        <v>2016</v>
      </c>
      <c r="AB268" t="s">
        <v>122</v>
      </c>
      <c r="AC268">
        <v>2016</v>
      </c>
      <c r="AD268" t="s">
        <v>50</v>
      </c>
      <c r="AE268" t="s">
        <v>105</v>
      </c>
      <c r="AF268" t="s">
        <v>123</v>
      </c>
      <c r="AG268">
        <v>257</v>
      </c>
      <c r="AH268">
        <v>36</v>
      </c>
      <c r="AI268" s="50">
        <v>51</v>
      </c>
      <c r="AJ268">
        <v>0.5</v>
      </c>
      <c r="AK268">
        <v>3557.6935339340798</v>
      </c>
      <c r="AL268">
        <v>101984.462179642</v>
      </c>
    </row>
    <row r="269" spans="1:38" x14ac:dyDescent="0.35">
      <c r="A269" t="s">
        <v>110</v>
      </c>
      <c r="B269" t="s">
        <v>111</v>
      </c>
      <c r="C269" t="s">
        <v>406</v>
      </c>
      <c r="D269" t="s">
        <v>113</v>
      </c>
      <c r="E269" t="s">
        <v>114</v>
      </c>
      <c r="F269" t="s">
        <v>91</v>
      </c>
      <c r="G269" t="s">
        <v>92</v>
      </c>
      <c r="H269" s="49" t="s">
        <v>458</v>
      </c>
      <c r="I269" s="50">
        <v>35965.529992999996</v>
      </c>
      <c r="J269" t="s">
        <v>3</v>
      </c>
      <c r="K269" t="s">
        <v>115</v>
      </c>
      <c r="L269" t="s">
        <v>116</v>
      </c>
      <c r="M269" s="16" t="s">
        <v>125</v>
      </c>
      <c r="N269" s="16">
        <v>235</v>
      </c>
      <c r="O269" s="51">
        <v>-67.689279999999997</v>
      </c>
      <c r="P269" s="51">
        <v>6.1201400000000001</v>
      </c>
      <c r="Q269">
        <v>10</v>
      </c>
      <c r="R269" t="s">
        <v>117</v>
      </c>
      <c r="S269" t="s">
        <v>118</v>
      </c>
      <c r="T269" t="s">
        <v>98</v>
      </c>
      <c r="U269" t="s">
        <v>119</v>
      </c>
      <c r="V269" s="52" t="s">
        <v>549</v>
      </c>
      <c r="W269" s="52" t="s">
        <v>550</v>
      </c>
      <c r="X269" s="52" t="s">
        <v>564</v>
      </c>
      <c r="Y269" t="s">
        <v>491</v>
      </c>
      <c r="Z269" t="s">
        <v>335</v>
      </c>
      <c r="AA269">
        <v>2016</v>
      </c>
      <c r="AB269" t="s">
        <v>122</v>
      </c>
      <c r="AC269">
        <v>2016</v>
      </c>
      <c r="AD269" t="s">
        <v>50</v>
      </c>
      <c r="AE269" t="s">
        <v>105</v>
      </c>
      <c r="AF269" t="s">
        <v>123</v>
      </c>
      <c r="AG269">
        <v>258</v>
      </c>
      <c r="AH269">
        <v>1</v>
      </c>
      <c r="AI269" s="50">
        <v>51</v>
      </c>
      <c r="AJ269">
        <v>0.5</v>
      </c>
      <c r="AK269">
        <v>3557.6935339340798</v>
      </c>
      <c r="AL269">
        <v>101984.462179642</v>
      </c>
    </row>
    <row r="270" spans="1:38" x14ac:dyDescent="0.35">
      <c r="A270" t="s">
        <v>110</v>
      </c>
      <c r="B270" t="s">
        <v>111</v>
      </c>
      <c r="C270" t="s">
        <v>407</v>
      </c>
      <c r="D270" t="s">
        <v>113</v>
      </c>
      <c r="E270" t="s">
        <v>114</v>
      </c>
      <c r="F270" t="s">
        <v>91</v>
      </c>
      <c r="G270" t="s">
        <v>92</v>
      </c>
      <c r="H270" s="49" t="s">
        <v>458</v>
      </c>
      <c r="I270" s="50">
        <v>35966.529992999996</v>
      </c>
      <c r="J270" t="s">
        <v>3</v>
      </c>
      <c r="K270" t="s">
        <v>115</v>
      </c>
      <c r="L270" t="s">
        <v>116</v>
      </c>
      <c r="M270" s="16" t="s">
        <v>125</v>
      </c>
      <c r="N270" s="16">
        <v>235</v>
      </c>
      <c r="O270" s="51">
        <v>-67.689279999999997</v>
      </c>
      <c r="P270" s="51">
        <v>6.1201400000000001</v>
      </c>
      <c r="Q270">
        <v>10</v>
      </c>
      <c r="R270" t="s">
        <v>117</v>
      </c>
      <c r="S270" t="s">
        <v>118</v>
      </c>
      <c r="T270" t="s">
        <v>98</v>
      </c>
      <c r="U270" t="s">
        <v>119</v>
      </c>
      <c r="V270" s="52" t="s">
        <v>529</v>
      </c>
      <c r="W270" s="52" t="s">
        <v>571</v>
      </c>
      <c r="X270" s="52" t="s">
        <v>572</v>
      </c>
      <c r="Y270" t="s">
        <v>285</v>
      </c>
      <c r="Z270" t="s">
        <v>335</v>
      </c>
      <c r="AA270">
        <v>2016</v>
      </c>
      <c r="AB270" t="s">
        <v>122</v>
      </c>
      <c r="AC270">
        <v>2016</v>
      </c>
      <c r="AD270" t="s">
        <v>50</v>
      </c>
      <c r="AE270" t="s">
        <v>105</v>
      </c>
      <c r="AF270" t="s">
        <v>123</v>
      </c>
      <c r="AG270">
        <v>259</v>
      </c>
      <c r="AH270">
        <v>4</v>
      </c>
      <c r="AI270" s="50">
        <v>51</v>
      </c>
      <c r="AJ270">
        <v>0.5</v>
      </c>
      <c r="AK270">
        <v>3557.6935339340798</v>
      </c>
      <c r="AL270">
        <v>101984.462179642</v>
      </c>
    </row>
    <row r="271" spans="1:38" x14ac:dyDescent="0.35">
      <c r="A271" t="s">
        <v>110</v>
      </c>
      <c r="B271" t="s">
        <v>111</v>
      </c>
      <c r="C271" t="s">
        <v>408</v>
      </c>
      <c r="D271" t="s">
        <v>113</v>
      </c>
      <c r="E271" t="s">
        <v>114</v>
      </c>
      <c r="F271" t="s">
        <v>91</v>
      </c>
      <c r="G271" t="s">
        <v>92</v>
      </c>
      <c r="H271" s="49" t="s">
        <v>458</v>
      </c>
      <c r="I271" s="50">
        <v>35967.529992999996</v>
      </c>
      <c r="J271" t="s">
        <v>3</v>
      </c>
      <c r="K271" t="s">
        <v>115</v>
      </c>
      <c r="L271" t="s">
        <v>116</v>
      </c>
      <c r="M271" s="16" t="s">
        <v>125</v>
      </c>
      <c r="N271" s="16">
        <v>235</v>
      </c>
      <c r="O271" s="51">
        <v>-67.689279999999997</v>
      </c>
      <c r="P271" s="51">
        <v>6.1201400000000001</v>
      </c>
      <c r="Q271">
        <v>10</v>
      </c>
      <c r="R271" t="s">
        <v>117</v>
      </c>
      <c r="S271" t="s">
        <v>118</v>
      </c>
      <c r="T271" t="s">
        <v>98</v>
      </c>
      <c r="U271" t="s">
        <v>119</v>
      </c>
      <c r="V271" s="52" t="s">
        <v>575</v>
      </c>
      <c r="W271" s="52" t="s">
        <v>576</v>
      </c>
      <c r="X271" s="52" t="s">
        <v>577</v>
      </c>
      <c r="Y271" t="s">
        <v>145</v>
      </c>
      <c r="Z271" t="s">
        <v>335</v>
      </c>
      <c r="AA271">
        <v>2016</v>
      </c>
      <c r="AB271" t="s">
        <v>122</v>
      </c>
      <c r="AC271">
        <v>2016</v>
      </c>
      <c r="AD271" t="s">
        <v>50</v>
      </c>
      <c r="AE271" t="s">
        <v>105</v>
      </c>
      <c r="AF271" t="s">
        <v>123</v>
      </c>
      <c r="AG271">
        <v>260</v>
      </c>
      <c r="AH271">
        <v>1</v>
      </c>
      <c r="AI271" s="50">
        <v>51</v>
      </c>
      <c r="AJ271">
        <v>0.5</v>
      </c>
      <c r="AK271">
        <v>3557.6935339340798</v>
      </c>
      <c r="AL271">
        <v>101984.462179642</v>
      </c>
    </row>
    <row r="272" spans="1:38" x14ac:dyDescent="0.35">
      <c r="A272" t="s">
        <v>110</v>
      </c>
      <c r="B272" t="s">
        <v>111</v>
      </c>
      <c r="C272" t="s">
        <v>409</v>
      </c>
      <c r="D272" t="s">
        <v>113</v>
      </c>
      <c r="E272" t="s">
        <v>114</v>
      </c>
      <c r="F272" t="s">
        <v>91</v>
      </c>
      <c r="G272" t="s">
        <v>92</v>
      </c>
      <c r="H272" s="49" t="s">
        <v>458</v>
      </c>
      <c r="I272" s="50">
        <v>35968.529992999996</v>
      </c>
      <c r="J272" t="s">
        <v>3</v>
      </c>
      <c r="K272" t="s">
        <v>115</v>
      </c>
      <c r="L272" t="s">
        <v>116</v>
      </c>
      <c r="M272" s="16" t="s">
        <v>125</v>
      </c>
      <c r="N272" s="16">
        <v>257</v>
      </c>
      <c r="O272" s="51">
        <v>-68.186970000000002</v>
      </c>
      <c r="P272" s="51">
        <v>5.8419999999999996</v>
      </c>
      <c r="Q272">
        <v>10</v>
      </c>
      <c r="R272" t="s">
        <v>117</v>
      </c>
      <c r="S272" t="s">
        <v>118</v>
      </c>
      <c r="T272" t="s">
        <v>135</v>
      </c>
      <c r="V272" s="52" t="s">
        <v>554</v>
      </c>
      <c r="W272" s="52" t="s">
        <v>555</v>
      </c>
      <c r="X272" s="52" t="s">
        <v>556</v>
      </c>
      <c r="Y272" t="s">
        <v>142</v>
      </c>
      <c r="Z272" t="s">
        <v>121</v>
      </c>
      <c r="AA272">
        <v>2016</v>
      </c>
      <c r="AB272" t="s">
        <v>104</v>
      </c>
      <c r="AC272">
        <v>2016</v>
      </c>
      <c r="AD272" t="s">
        <v>50</v>
      </c>
      <c r="AE272" t="s">
        <v>105</v>
      </c>
      <c r="AF272" t="s">
        <v>123</v>
      </c>
      <c r="AG272">
        <v>261</v>
      </c>
      <c r="AH272">
        <v>2</v>
      </c>
      <c r="AI272" s="50">
        <v>50</v>
      </c>
      <c r="AJ272">
        <v>0.5</v>
      </c>
      <c r="AK272">
        <v>1397.3105384195401</v>
      </c>
      <c r="AL272">
        <v>62828.006201211101</v>
      </c>
    </row>
    <row r="273" spans="1:38" x14ac:dyDescent="0.35">
      <c r="A273" t="s">
        <v>110</v>
      </c>
      <c r="B273" t="s">
        <v>111</v>
      </c>
      <c r="C273" t="s">
        <v>410</v>
      </c>
      <c r="D273" t="s">
        <v>113</v>
      </c>
      <c r="E273" t="s">
        <v>114</v>
      </c>
      <c r="F273" t="s">
        <v>91</v>
      </c>
      <c r="G273" t="s">
        <v>92</v>
      </c>
      <c r="H273" s="49" t="s">
        <v>458</v>
      </c>
      <c r="I273" s="50">
        <v>35969.529992999996</v>
      </c>
      <c r="J273" t="s">
        <v>3</v>
      </c>
      <c r="K273" t="s">
        <v>115</v>
      </c>
      <c r="L273" t="s">
        <v>116</v>
      </c>
      <c r="M273" s="16" t="s">
        <v>125</v>
      </c>
      <c r="N273" s="16">
        <v>257</v>
      </c>
      <c r="O273" s="51">
        <v>-68.186970000000002</v>
      </c>
      <c r="P273" s="51">
        <v>5.8419999999999996</v>
      </c>
      <c r="Q273">
        <v>10</v>
      </c>
      <c r="R273" t="s">
        <v>117</v>
      </c>
      <c r="S273" t="s">
        <v>118</v>
      </c>
      <c r="T273" t="s">
        <v>135</v>
      </c>
      <c r="V273" s="52" t="s">
        <v>560</v>
      </c>
      <c r="W273" s="52" t="s">
        <v>561</v>
      </c>
      <c r="X273" s="52" t="s">
        <v>562</v>
      </c>
      <c r="Y273" t="s">
        <v>120</v>
      </c>
      <c r="Z273" t="s">
        <v>121</v>
      </c>
      <c r="AA273">
        <v>2016</v>
      </c>
      <c r="AB273" t="s">
        <v>104</v>
      </c>
      <c r="AC273">
        <v>2016</v>
      </c>
      <c r="AD273" t="s">
        <v>50</v>
      </c>
      <c r="AE273" t="s">
        <v>105</v>
      </c>
      <c r="AF273" t="s">
        <v>123</v>
      </c>
      <c r="AG273">
        <v>262</v>
      </c>
      <c r="AH273">
        <v>2</v>
      </c>
      <c r="AI273" s="50">
        <v>50</v>
      </c>
      <c r="AJ273">
        <v>0.5</v>
      </c>
      <c r="AK273">
        <v>1397.3105384195401</v>
      </c>
      <c r="AL273">
        <v>62828.006201211101</v>
      </c>
    </row>
    <row r="274" spans="1:38" x14ac:dyDescent="0.35">
      <c r="A274" t="s">
        <v>110</v>
      </c>
      <c r="B274" t="s">
        <v>111</v>
      </c>
      <c r="C274" t="s">
        <v>411</v>
      </c>
      <c r="D274" t="s">
        <v>113</v>
      </c>
      <c r="E274" t="s">
        <v>114</v>
      </c>
      <c r="F274" t="s">
        <v>91</v>
      </c>
      <c r="G274" t="s">
        <v>92</v>
      </c>
      <c r="H274" s="49" t="s">
        <v>458</v>
      </c>
      <c r="I274" s="50">
        <v>35970.529992999996</v>
      </c>
      <c r="J274" t="s">
        <v>3</v>
      </c>
      <c r="K274" t="s">
        <v>115</v>
      </c>
      <c r="L274" t="s">
        <v>116</v>
      </c>
      <c r="M274" s="16" t="s">
        <v>125</v>
      </c>
      <c r="N274" s="16">
        <v>258</v>
      </c>
      <c r="O274" s="51">
        <v>-68.193560000000005</v>
      </c>
      <c r="P274" s="51">
        <v>5.8507499999999997</v>
      </c>
      <c r="Q274">
        <v>10</v>
      </c>
      <c r="R274" t="s">
        <v>117</v>
      </c>
      <c r="S274" t="s">
        <v>118</v>
      </c>
      <c r="T274" t="s">
        <v>135</v>
      </c>
      <c r="V274" s="52" t="s">
        <v>560</v>
      </c>
      <c r="W274" s="52" t="s">
        <v>581</v>
      </c>
      <c r="X274" s="52" t="s">
        <v>5</v>
      </c>
      <c r="Y274" t="s">
        <v>493</v>
      </c>
      <c r="Z274" t="s">
        <v>121</v>
      </c>
      <c r="AA274">
        <v>2016</v>
      </c>
      <c r="AB274" t="s">
        <v>104</v>
      </c>
      <c r="AC274">
        <v>2016</v>
      </c>
      <c r="AD274" t="s">
        <v>50</v>
      </c>
      <c r="AE274" t="s">
        <v>105</v>
      </c>
      <c r="AF274" t="s">
        <v>123</v>
      </c>
      <c r="AG274">
        <v>263</v>
      </c>
      <c r="AH274">
        <v>26</v>
      </c>
      <c r="AI274" s="50">
        <v>50</v>
      </c>
      <c r="AJ274">
        <v>0.5</v>
      </c>
      <c r="AK274">
        <v>1397.3105384195401</v>
      </c>
      <c r="AL274">
        <v>63200.091717802199</v>
      </c>
    </row>
    <row r="275" spans="1:38" x14ac:dyDescent="0.35">
      <c r="A275" t="s">
        <v>110</v>
      </c>
      <c r="B275" t="s">
        <v>111</v>
      </c>
      <c r="C275" t="s">
        <v>412</v>
      </c>
      <c r="D275" t="s">
        <v>113</v>
      </c>
      <c r="E275" t="s">
        <v>114</v>
      </c>
      <c r="F275" t="s">
        <v>91</v>
      </c>
      <c r="G275" t="s">
        <v>92</v>
      </c>
      <c r="H275" s="49" t="s">
        <v>458</v>
      </c>
      <c r="I275" s="50">
        <v>35971.529992999996</v>
      </c>
      <c r="J275" t="s">
        <v>3</v>
      </c>
      <c r="K275" t="s">
        <v>115</v>
      </c>
      <c r="L275" t="s">
        <v>116</v>
      </c>
      <c r="M275" s="16" t="s">
        <v>125</v>
      </c>
      <c r="N275" s="16">
        <v>258</v>
      </c>
      <c r="O275" s="51">
        <v>-68.193560000000005</v>
      </c>
      <c r="P275" s="51">
        <v>5.8507499999999997</v>
      </c>
      <c r="Q275">
        <v>10</v>
      </c>
      <c r="R275" t="s">
        <v>117</v>
      </c>
      <c r="S275" t="s">
        <v>118</v>
      </c>
      <c r="T275" t="s">
        <v>135</v>
      </c>
      <c r="V275" s="52" t="s">
        <v>520</v>
      </c>
      <c r="W275" s="52" t="s">
        <v>521</v>
      </c>
      <c r="X275" s="52" t="s">
        <v>522</v>
      </c>
      <c r="Y275" t="s">
        <v>481</v>
      </c>
      <c r="Z275" t="s">
        <v>121</v>
      </c>
      <c r="AA275">
        <v>2016</v>
      </c>
      <c r="AB275" t="s">
        <v>104</v>
      </c>
      <c r="AC275">
        <v>2016</v>
      </c>
      <c r="AD275" t="s">
        <v>50</v>
      </c>
      <c r="AE275" t="s">
        <v>105</v>
      </c>
      <c r="AF275" t="s">
        <v>123</v>
      </c>
      <c r="AG275">
        <v>264</v>
      </c>
      <c r="AH275">
        <v>1</v>
      </c>
      <c r="AI275" s="50">
        <v>50</v>
      </c>
      <c r="AJ275">
        <v>0.5</v>
      </c>
      <c r="AK275">
        <v>1397.3105384195401</v>
      </c>
      <c r="AL275">
        <v>63200.091717802199</v>
      </c>
    </row>
    <row r="276" spans="1:38" x14ac:dyDescent="0.35">
      <c r="A276" t="s">
        <v>110</v>
      </c>
      <c r="B276" t="s">
        <v>111</v>
      </c>
      <c r="C276" t="s">
        <v>413</v>
      </c>
      <c r="D276" t="s">
        <v>113</v>
      </c>
      <c r="E276" t="s">
        <v>114</v>
      </c>
      <c r="F276" t="s">
        <v>91</v>
      </c>
      <c r="G276" t="s">
        <v>92</v>
      </c>
      <c r="H276" s="49" t="s">
        <v>458</v>
      </c>
      <c r="I276" s="50">
        <v>35972.529992999996</v>
      </c>
      <c r="J276" t="s">
        <v>3</v>
      </c>
      <c r="K276" t="s">
        <v>115</v>
      </c>
      <c r="L276" t="s">
        <v>116</v>
      </c>
      <c r="M276" s="16" t="s">
        <v>125</v>
      </c>
      <c r="N276" s="16">
        <v>258</v>
      </c>
      <c r="O276" s="51">
        <v>-68.193560000000005</v>
      </c>
      <c r="P276" s="51">
        <v>5.8507499999999997</v>
      </c>
      <c r="Q276">
        <v>10</v>
      </c>
      <c r="R276" t="s">
        <v>117</v>
      </c>
      <c r="S276" t="s">
        <v>118</v>
      </c>
      <c r="T276" t="s">
        <v>135</v>
      </c>
      <c r="V276" s="52" t="s">
        <v>529</v>
      </c>
      <c r="W276" s="52" t="s">
        <v>530</v>
      </c>
      <c r="X276" s="52" t="s">
        <v>531</v>
      </c>
      <c r="Y276" t="s">
        <v>138</v>
      </c>
      <c r="Z276" t="s">
        <v>121</v>
      </c>
      <c r="AA276">
        <v>2016</v>
      </c>
      <c r="AB276" t="s">
        <v>104</v>
      </c>
      <c r="AC276">
        <v>2016</v>
      </c>
      <c r="AD276" t="s">
        <v>50</v>
      </c>
      <c r="AE276" t="s">
        <v>105</v>
      </c>
      <c r="AF276" t="s">
        <v>123</v>
      </c>
      <c r="AG276">
        <v>265</v>
      </c>
      <c r="AH276">
        <v>3</v>
      </c>
      <c r="AI276" s="50">
        <v>50</v>
      </c>
      <c r="AJ276">
        <v>0.5</v>
      </c>
      <c r="AK276">
        <v>1397.3105384195401</v>
      </c>
      <c r="AL276">
        <v>63200.091717802199</v>
      </c>
    </row>
    <row r="277" spans="1:38" x14ac:dyDescent="0.35">
      <c r="A277" t="s">
        <v>110</v>
      </c>
      <c r="B277" t="s">
        <v>111</v>
      </c>
      <c r="C277" t="s">
        <v>414</v>
      </c>
      <c r="D277" t="s">
        <v>113</v>
      </c>
      <c r="E277" t="s">
        <v>114</v>
      </c>
      <c r="F277" t="s">
        <v>91</v>
      </c>
      <c r="G277" t="s">
        <v>92</v>
      </c>
      <c r="H277" s="49" t="s">
        <v>458</v>
      </c>
      <c r="I277" s="50">
        <v>35973.529992999996</v>
      </c>
      <c r="J277" t="s">
        <v>3</v>
      </c>
      <c r="K277" t="s">
        <v>115</v>
      </c>
      <c r="L277" t="s">
        <v>116</v>
      </c>
      <c r="M277" s="16" t="s">
        <v>125</v>
      </c>
      <c r="N277" s="16">
        <v>258</v>
      </c>
      <c r="O277">
        <v>-68.193560000000005</v>
      </c>
      <c r="P277">
        <v>5.8507499999999997</v>
      </c>
      <c r="Q277">
        <v>10</v>
      </c>
      <c r="R277" t="s">
        <v>117</v>
      </c>
      <c r="S277" t="s">
        <v>118</v>
      </c>
      <c r="T277" t="s">
        <v>135</v>
      </c>
      <c r="V277" s="52" t="s">
        <v>529</v>
      </c>
      <c r="W277" s="52" t="s">
        <v>532</v>
      </c>
      <c r="X277" s="52" t="s">
        <v>533</v>
      </c>
      <c r="Y277" t="s">
        <v>156</v>
      </c>
      <c r="Z277" t="s">
        <v>121</v>
      </c>
      <c r="AA277">
        <v>2016</v>
      </c>
      <c r="AB277" t="s">
        <v>104</v>
      </c>
      <c r="AC277">
        <v>2016</v>
      </c>
      <c r="AD277" t="s">
        <v>50</v>
      </c>
      <c r="AE277" t="s">
        <v>105</v>
      </c>
      <c r="AF277" t="s">
        <v>123</v>
      </c>
      <c r="AG277">
        <v>266</v>
      </c>
      <c r="AH277">
        <v>14</v>
      </c>
      <c r="AI277">
        <v>50</v>
      </c>
      <c r="AJ277">
        <v>0.5</v>
      </c>
      <c r="AK277">
        <v>1397.3105384195401</v>
      </c>
      <c r="AL277">
        <v>63200.091717802199</v>
      </c>
    </row>
    <row r="278" spans="1:38" x14ac:dyDescent="0.35">
      <c r="A278" t="s">
        <v>110</v>
      </c>
      <c r="B278" t="s">
        <v>111</v>
      </c>
      <c r="C278" t="s">
        <v>415</v>
      </c>
      <c r="D278" t="s">
        <v>113</v>
      </c>
      <c r="E278" t="s">
        <v>114</v>
      </c>
      <c r="F278" t="s">
        <v>91</v>
      </c>
      <c r="G278" t="s">
        <v>92</v>
      </c>
      <c r="H278" s="49" t="s">
        <v>458</v>
      </c>
      <c r="I278" s="50">
        <v>35974.529992999996</v>
      </c>
      <c r="J278" t="s">
        <v>3</v>
      </c>
      <c r="K278" t="s">
        <v>115</v>
      </c>
      <c r="L278" t="s">
        <v>116</v>
      </c>
      <c r="M278" s="16" t="s">
        <v>125</v>
      </c>
      <c r="N278" s="16">
        <v>258</v>
      </c>
      <c r="O278">
        <v>-68.193560000000005</v>
      </c>
      <c r="P278">
        <v>5.8507499999999997</v>
      </c>
      <c r="Q278">
        <v>10</v>
      </c>
      <c r="R278" t="s">
        <v>117</v>
      </c>
      <c r="S278" t="s">
        <v>118</v>
      </c>
      <c r="T278" t="s">
        <v>135</v>
      </c>
      <c r="V278" s="52" t="s">
        <v>554</v>
      </c>
      <c r="W278" s="52" t="s">
        <v>555</v>
      </c>
      <c r="X278" s="52" t="s">
        <v>556</v>
      </c>
      <c r="Y278" t="s">
        <v>142</v>
      </c>
      <c r="Z278" t="s">
        <v>121</v>
      </c>
      <c r="AA278">
        <v>2016</v>
      </c>
      <c r="AB278" t="s">
        <v>104</v>
      </c>
      <c r="AC278">
        <v>2016</v>
      </c>
      <c r="AD278" t="s">
        <v>50</v>
      </c>
      <c r="AE278" t="s">
        <v>105</v>
      </c>
      <c r="AF278" t="s">
        <v>123</v>
      </c>
      <c r="AG278">
        <v>267</v>
      </c>
      <c r="AH278">
        <v>5</v>
      </c>
      <c r="AI278">
        <v>50</v>
      </c>
      <c r="AJ278">
        <v>0.5</v>
      </c>
      <c r="AK278">
        <v>1397.3105384195401</v>
      </c>
      <c r="AL278">
        <v>63200.091717802199</v>
      </c>
    </row>
    <row r="279" spans="1:38" x14ac:dyDescent="0.35">
      <c r="A279" t="s">
        <v>110</v>
      </c>
      <c r="B279" t="s">
        <v>111</v>
      </c>
      <c r="C279" t="s">
        <v>416</v>
      </c>
      <c r="D279" t="s">
        <v>113</v>
      </c>
      <c r="E279" t="s">
        <v>114</v>
      </c>
      <c r="F279" t="s">
        <v>91</v>
      </c>
      <c r="G279" t="s">
        <v>92</v>
      </c>
      <c r="H279" s="49" t="s">
        <v>458</v>
      </c>
      <c r="I279" s="50">
        <v>35975.529992999996</v>
      </c>
      <c r="J279" t="s">
        <v>3</v>
      </c>
      <c r="K279" t="s">
        <v>115</v>
      </c>
      <c r="L279" t="s">
        <v>116</v>
      </c>
      <c r="M279" s="16" t="s">
        <v>125</v>
      </c>
      <c r="N279" s="16">
        <v>258</v>
      </c>
      <c r="O279">
        <v>-68.193560000000005</v>
      </c>
      <c r="P279">
        <v>5.8507499999999997</v>
      </c>
      <c r="Q279">
        <v>10</v>
      </c>
      <c r="R279" t="s">
        <v>117</v>
      </c>
      <c r="S279" t="s">
        <v>118</v>
      </c>
      <c r="T279" t="s">
        <v>135</v>
      </c>
      <c r="V279" s="52" t="s">
        <v>557</v>
      </c>
      <c r="W279" s="52" t="s">
        <v>558</v>
      </c>
      <c r="X279" s="52" t="s">
        <v>559</v>
      </c>
      <c r="Y279" t="s">
        <v>170</v>
      </c>
      <c r="Z279" t="s">
        <v>121</v>
      </c>
      <c r="AA279">
        <v>2016</v>
      </c>
      <c r="AB279" t="s">
        <v>104</v>
      </c>
      <c r="AC279">
        <v>2016</v>
      </c>
      <c r="AD279" t="s">
        <v>50</v>
      </c>
      <c r="AE279" t="s">
        <v>105</v>
      </c>
      <c r="AF279" t="s">
        <v>123</v>
      </c>
      <c r="AG279">
        <v>268</v>
      </c>
      <c r="AH279">
        <v>1</v>
      </c>
      <c r="AI279">
        <v>50</v>
      </c>
      <c r="AJ279">
        <v>0.5</v>
      </c>
      <c r="AK279">
        <v>1397.3105384195401</v>
      </c>
      <c r="AL279">
        <v>63200.091717802199</v>
      </c>
    </row>
    <row r="280" spans="1:38" x14ac:dyDescent="0.35">
      <c r="A280" t="s">
        <v>110</v>
      </c>
      <c r="B280" t="s">
        <v>111</v>
      </c>
      <c r="C280" t="s">
        <v>417</v>
      </c>
      <c r="D280" t="s">
        <v>113</v>
      </c>
      <c r="E280" t="s">
        <v>114</v>
      </c>
      <c r="F280" t="s">
        <v>91</v>
      </c>
      <c r="G280" t="s">
        <v>92</v>
      </c>
      <c r="H280" s="49" t="s">
        <v>458</v>
      </c>
      <c r="I280" s="50">
        <v>35976.529992999996</v>
      </c>
      <c r="J280" t="s">
        <v>3</v>
      </c>
      <c r="K280" t="s">
        <v>115</v>
      </c>
      <c r="L280" t="s">
        <v>116</v>
      </c>
      <c r="M280" s="16" t="s">
        <v>125</v>
      </c>
      <c r="N280" s="16">
        <v>258</v>
      </c>
      <c r="O280">
        <v>-68.193560000000005</v>
      </c>
      <c r="P280">
        <v>5.8507499999999997</v>
      </c>
      <c r="Q280">
        <v>10</v>
      </c>
      <c r="R280" t="s">
        <v>117</v>
      </c>
      <c r="S280" t="s">
        <v>118</v>
      </c>
      <c r="T280" t="s">
        <v>135</v>
      </c>
      <c r="V280" s="52" t="s">
        <v>509</v>
      </c>
      <c r="W280" s="52" t="s">
        <v>101</v>
      </c>
      <c r="X280" s="52" t="s">
        <v>569</v>
      </c>
      <c r="Y280" t="s">
        <v>126</v>
      </c>
      <c r="Z280" t="s">
        <v>121</v>
      </c>
      <c r="AA280">
        <v>2016</v>
      </c>
      <c r="AB280" t="s">
        <v>104</v>
      </c>
      <c r="AC280">
        <v>2016</v>
      </c>
      <c r="AD280" t="s">
        <v>50</v>
      </c>
      <c r="AE280" t="s">
        <v>105</v>
      </c>
      <c r="AF280" t="s">
        <v>123</v>
      </c>
      <c r="AG280">
        <v>269</v>
      </c>
      <c r="AH280">
        <v>1</v>
      </c>
      <c r="AI280">
        <v>50</v>
      </c>
      <c r="AJ280">
        <v>0.5</v>
      </c>
      <c r="AK280">
        <v>1397.3105384195401</v>
      </c>
      <c r="AL280">
        <v>63200.091717802199</v>
      </c>
    </row>
    <row r="281" spans="1:38" x14ac:dyDescent="0.35">
      <c r="A281" t="s">
        <v>110</v>
      </c>
      <c r="B281" t="s">
        <v>111</v>
      </c>
      <c r="C281" t="s">
        <v>418</v>
      </c>
      <c r="D281" t="s">
        <v>113</v>
      </c>
      <c r="E281" t="s">
        <v>114</v>
      </c>
      <c r="F281" t="s">
        <v>91</v>
      </c>
      <c r="G281" t="s">
        <v>92</v>
      </c>
      <c r="H281" s="49" t="s">
        <v>458</v>
      </c>
      <c r="I281" s="50">
        <v>35977.529992999996</v>
      </c>
      <c r="J281" t="s">
        <v>3</v>
      </c>
      <c r="K281" t="s">
        <v>115</v>
      </c>
      <c r="L281" t="s">
        <v>116</v>
      </c>
      <c r="M281" s="16" t="s">
        <v>125</v>
      </c>
      <c r="N281" s="16">
        <v>258</v>
      </c>
      <c r="O281">
        <v>-68.193560000000005</v>
      </c>
      <c r="P281">
        <v>5.8507499999999997</v>
      </c>
      <c r="Q281">
        <v>10</v>
      </c>
      <c r="R281" t="s">
        <v>117</v>
      </c>
      <c r="S281" t="s">
        <v>118</v>
      </c>
      <c r="T281" t="s">
        <v>135</v>
      </c>
      <c r="V281" s="52" t="s">
        <v>560</v>
      </c>
      <c r="W281" s="52" t="s">
        <v>565</v>
      </c>
      <c r="X281" s="52" t="s">
        <v>578</v>
      </c>
      <c r="Y281" t="s">
        <v>130</v>
      </c>
      <c r="Z281" t="s">
        <v>121</v>
      </c>
      <c r="AA281">
        <v>2016</v>
      </c>
      <c r="AB281" t="s">
        <v>104</v>
      </c>
      <c r="AC281">
        <v>2016</v>
      </c>
      <c r="AD281" t="s">
        <v>50</v>
      </c>
      <c r="AE281" t="s">
        <v>105</v>
      </c>
      <c r="AF281" t="s">
        <v>123</v>
      </c>
      <c r="AG281">
        <v>270</v>
      </c>
      <c r="AH281">
        <v>1</v>
      </c>
      <c r="AI281">
        <v>50</v>
      </c>
      <c r="AJ281">
        <v>0.5</v>
      </c>
      <c r="AK281">
        <v>1397.3105384195401</v>
      </c>
      <c r="AL281">
        <v>63200.091717802199</v>
      </c>
    </row>
    <row r="282" spans="1:38" x14ac:dyDescent="0.35">
      <c r="A282" t="s">
        <v>110</v>
      </c>
      <c r="B282" t="s">
        <v>111</v>
      </c>
      <c r="C282" t="s">
        <v>420</v>
      </c>
      <c r="D282" t="s">
        <v>113</v>
      </c>
      <c r="E282" t="s">
        <v>114</v>
      </c>
      <c r="F282" t="s">
        <v>91</v>
      </c>
      <c r="G282" t="s">
        <v>92</v>
      </c>
      <c r="H282" s="49" t="s">
        <v>458</v>
      </c>
      <c r="I282" s="50">
        <v>35978.529992999996</v>
      </c>
      <c r="J282" t="s">
        <v>3</v>
      </c>
      <c r="K282" t="s">
        <v>115</v>
      </c>
      <c r="L282" t="s">
        <v>116</v>
      </c>
      <c r="M282" s="16" t="s">
        <v>125</v>
      </c>
      <c r="N282" s="16">
        <v>261</v>
      </c>
      <c r="O282">
        <v>-68.171530000000004</v>
      </c>
      <c r="P282">
        <v>5.8980600000000001</v>
      </c>
      <c r="Q282">
        <v>10</v>
      </c>
      <c r="R282" t="s">
        <v>117</v>
      </c>
      <c r="S282" t="s">
        <v>118</v>
      </c>
      <c r="T282" t="s">
        <v>135</v>
      </c>
      <c r="V282" s="52" t="s">
        <v>500</v>
      </c>
      <c r="W282" s="52" t="s">
        <v>501</v>
      </c>
      <c r="X282" s="52" t="s">
        <v>502</v>
      </c>
      <c r="Y282" t="s">
        <v>232</v>
      </c>
      <c r="Z282" t="s">
        <v>121</v>
      </c>
      <c r="AA282">
        <v>2016</v>
      </c>
      <c r="AB282" t="s">
        <v>104</v>
      </c>
      <c r="AC282">
        <v>2016</v>
      </c>
      <c r="AD282" t="s">
        <v>50</v>
      </c>
      <c r="AE282" t="s">
        <v>105</v>
      </c>
      <c r="AF282" t="s">
        <v>123</v>
      </c>
      <c r="AG282">
        <v>271</v>
      </c>
      <c r="AH282">
        <v>2</v>
      </c>
      <c r="AI282">
        <v>50</v>
      </c>
      <c r="AJ282">
        <v>0.5</v>
      </c>
      <c r="AK282">
        <v>987.98715986484103</v>
      </c>
      <c r="AL282">
        <v>58286.788733784299</v>
      </c>
    </row>
    <row r="283" spans="1:38" x14ac:dyDescent="0.35">
      <c r="A283" t="s">
        <v>110</v>
      </c>
      <c r="B283" t="s">
        <v>111</v>
      </c>
      <c r="C283" t="s">
        <v>421</v>
      </c>
      <c r="D283" t="s">
        <v>113</v>
      </c>
      <c r="E283" t="s">
        <v>114</v>
      </c>
      <c r="F283" t="s">
        <v>91</v>
      </c>
      <c r="G283" t="s">
        <v>92</v>
      </c>
      <c r="H283" s="49" t="s">
        <v>458</v>
      </c>
      <c r="I283" s="50">
        <v>35979.529992999996</v>
      </c>
      <c r="J283" t="s">
        <v>3</v>
      </c>
      <c r="K283" t="s">
        <v>115</v>
      </c>
      <c r="L283" t="s">
        <v>116</v>
      </c>
      <c r="M283" s="16" t="s">
        <v>125</v>
      </c>
      <c r="N283" s="16">
        <v>261</v>
      </c>
      <c r="O283">
        <v>-68.171530000000004</v>
      </c>
      <c r="P283">
        <v>5.8980600000000001</v>
      </c>
      <c r="Q283">
        <v>10</v>
      </c>
      <c r="R283" t="s">
        <v>117</v>
      </c>
      <c r="S283" t="s">
        <v>118</v>
      </c>
      <c r="T283" t="s">
        <v>135</v>
      </c>
      <c r="V283" s="52" t="s">
        <v>512</v>
      </c>
      <c r="W283" s="52" t="s">
        <v>513</v>
      </c>
      <c r="X283" s="52" t="s">
        <v>514</v>
      </c>
      <c r="Y283" t="s">
        <v>492</v>
      </c>
      <c r="Z283" t="s">
        <v>121</v>
      </c>
      <c r="AA283">
        <v>2016</v>
      </c>
      <c r="AB283" t="s">
        <v>104</v>
      </c>
      <c r="AC283">
        <v>2016</v>
      </c>
      <c r="AD283" t="s">
        <v>50</v>
      </c>
      <c r="AE283" t="s">
        <v>105</v>
      </c>
      <c r="AF283" t="s">
        <v>123</v>
      </c>
      <c r="AG283">
        <v>272</v>
      </c>
      <c r="AH283">
        <v>1</v>
      </c>
      <c r="AI283">
        <v>50</v>
      </c>
      <c r="AJ283">
        <v>0.5</v>
      </c>
      <c r="AK283">
        <v>987.98715986484103</v>
      </c>
      <c r="AL283">
        <v>58286.788733784299</v>
      </c>
    </row>
    <row r="284" spans="1:38" x14ac:dyDescent="0.35">
      <c r="A284" t="s">
        <v>110</v>
      </c>
      <c r="B284" t="s">
        <v>111</v>
      </c>
      <c r="C284" t="s">
        <v>422</v>
      </c>
      <c r="D284" t="s">
        <v>113</v>
      </c>
      <c r="E284" t="s">
        <v>114</v>
      </c>
      <c r="F284" t="s">
        <v>91</v>
      </c>
      <c r="G284" t="s">
        <v>92</v>
      </c>
      <c r="H284" s="49" t="s">
        <v>458</v>
      </c>
      <c r="I284" s="50">
        <v>35980.529992999996</v>
      </c>
      <c r="J284" t="s">
        <v>3</v>
      </c>
      <c r="K284" t="s">
        <v>115</v>
      </c>
      <c r="L284" t="s">
        <v>116</v>
      </c>
      <c r="M284" s="16" t="s">
        <v>125</v>
      </c>
      <c r="N284" s="16">
        <v>261</v>
      </c>
      <c r="O284">
        <v>-68.171530000000004</v>
      </c>
      <c r="P284">
        <v>5.8980600000000001</v>
      </c>
      <c r="Q284">
        <v>10</v>
      </c>
      <c r="R284" t="s">
        <v>117</v>
      </c>
      <c r="S284" t="s">
        <v>118</v>
      </c>
      <c r="T284" t="s">
        <v>135</v>
      </c>
      <c r="V284" s="52" t="s">
        <v>526</v>
      </c>
      <c r="W284" s="52" t="s">
        <v>527</v>
      </c>
      <c r="X284" s="52" t="s">
        <v>528</v>
      </c>
      <c r="Y284" t="s">
        <v>203</v>
      </c>
      <c r="Z284" t="s">
        <v>121</v>
      </c>
      <c r="AA284">
        <v>2016</v>
      </c>
      <c r="AB284" t="s">
        <v>104</v>
      </c>
      <c r="AC284">
        <v>2016</v>
      </c>
      <c r="AD284" t="s">
        <v>50</v>
      </c>
      <c r="AE284" t="s">
        <v>105</v>
      </c>
      <c r="AF284" t="s">
        <v>123</v>
      </c>
      <c r="AG284">
        <v>273</v>
      </c>
      <c r="AH284">
        <v>3</v>
      </c>
      <c r="AI284">
        <v>50</v>
      </c>
      <c r="AJ284">
        <v>0.5</v>
      </c>
      <c r="AK284">
        <v>987.98715986484103</v>
      </c>
      <c r="AL284">
        <v>58286.788733784299</v>
      </c>
    </row>
    <row r="285" spans="1:38" x14ac:dyDescent="0.35">
      <c r="A285" t="s">
        <v>110</v>
      </c>
      <c r="B285" t="s">
        <v>111</v>
      </c>
      <c r="C285" t="s">
        <v>423</v>
      </c>
      <c r="D285" t="s">
        <v>113</v>
      </c>
      <c r="E285" t="s">
        <v>114</v>
      </c>
      <c r="F285" t="s">
        <v>91</v>
      </c>
      <c r="G285" t="s">
        <v>92</v>
      </c>
      <c r="H285" s="49" t="s">
        <v>458</v>
      </c>
      <c r="I285" s="50">
        <v>35981.529992999996</v>
      </c>
      <c r="J285" t="s">
        <v>3</v>
      </c>
      <c r="K285" t="s">
        <v>115</v>
      </c>
      <c r="L285" t="s">
        <v>116</v>
      </c>
      <c r="M285" s="16" t="s">
        <v>125</v>
      </c>
      <c r="N285" s="16">
        <v>261</v>
      </c>
      <c r="O285">
        <v>-68.171530000000004</v>
      </c>
      <c r="P285">
        <v>5.8980600000000001</v>
      </c>
      <c r="Q285">
        <v>10</v>
      </c>
      <c r="R285" t="s">
        <v>117</v>
      </c>
      <c r="S285" t="s">
        <v>118</v>
      </c>
      <c r="T285" t="s">
        <v>135</v>
      </c>
      <c r="V285" s="52" t="s">
        <v>529</v>
      </c>
      <c r="W285" s="52" t="s">
        <v>530</v>
      </c>
      <c r="X285" s="52" t="s">
        <v>531</v>
      </c>
      <c r="Y285" t="s">
        <v>138</v>
      </c>
      <c r="Z285" t="s">
        <v>121</v>
      </c>
      <c r="AA285">
        <v>2016</v>
      </c>
      <c r="AB285" t="s">
        <v>104</v>
      </c>
      <c r="AC285">
        <v>2016</v>
      </c>
      <c r="AD285" t="s">
        <v>50</v>
      </c>
      <c r="AE285" t="s">
        <v>105</v>
      </c>
      <c r="AF285" t="s">
        <v>123</v>
      </c>
      <c r="AG285">
        <v>274</v>
      </c>
      <c r="AH285">
        <v>1</v>
      </c>
      <c r="AI285">
        <v>50</v>
      </c>
      <c r="AJ285">
        <v>0.5</v>
      </c>
      <c r="AK285">
        <v>987.98715986484103</v>
      </c>
      <c r="AL285">
        <v>58286.788733784299</v>
      </c>
    </row>
    <row r="286" spans="1:38" x14ac:dyDescent="0.35">
      <c r="A286" t="s">
        <v>110</v>
      </c>
      <c r="B286" t="s">
        <v>111</v>
      </c>
      <c r="C286" t="s">
        <v>424</v>
      </c>
      <c r="D286" t="s">
        <v>113</v>
      </c>
      <c r="E286" t="s">
        <v>114</v>
      </c>
      <c r="F286" t="s">
        <v>91</v>
      </c>
      <c r="G286" t="s">
        <v>92</v>
      </c>
      <c r="H286" s="49" t="s">
        <v>458</v>
      </c>
      <c r="I286" s="50">
        <v>35982.529992999996</v>
      </c>
      <c r="J286" t="s">
        <v>3</v>
      </c>
      <c r="K286" t="s">
        <v>115</v>
      </c>
      <c r="L286" t="s">
        <v>116</v>
      </c>
      <c r="M286" s="16" t="s">
        <v>125</v>
      </c>
      <c r="N286" s="16">
        <v>261</v>
      </c>
      <c r="O286">
        <v>-68.171530000000004</v>
      </c>
      <c r="P286">
        <v>5.8980600000000001</v>
      </c>
      <c r="Q286">
        <v>10</v>
      </c>
      <c r="R286" t="s">
        <v>117</v>
      </c>
      <c r="S286" t="s">
        <v>118</v>
      </c>
      <c r="T286" t="s">
        <v>135</v>
      </c>
      <c r="V286" s="52" t="s">
        <v>529</v>
      </c>
      <c r="W286" s="52" t="s">
        <v>532</v>
      </c>
      <c r="X286" s="52" t="s">
        <v>533</v>
      </c>
      <c r="Y286" t="s">
        <v>156</v>
      </c>
      <c r="Z286" t="s">
        <v>121</v>
      </c>
      <c r="AA286">
        <v>2016</v>
      </c>
      <c r="AB286" t="s">
        <v>104</v>
      </c>
      <c r="AC286">
        <v>2016</v>
      </c>
      <c r="AD286" t="s">
        <v>50</v>
      </c>
      <c r="AE286" t="s">
        <v>105</v>
      </c>
      <c r="AF286" t="s">
        <v>123</v>
      </c>
      <c r="AG286">
        <v>275</v>
      </c>
      <c r="AH286">
        <v>70</v>
      </c>
      <c r="AI286">
        <v>50</v>
      </c>
      <c r="AJ286">
        <v>0.5</v>
      </c>
      <c r="AK286">
        <v>987.98715986484103</v>
      </c>
      <c r="AL286">
        <v>58286.788733784299</v>
      </c>
    </row>
    <row r="287" spans="1:38" x14ac:dyDescent="0.35">
      <c r="A287" t="s">
        <v>110</v>
      </c>
      <c r="B287" t="s">
        <v>111</v>
      </c>
      <c r="C287" t="s">
        <v>425</v>
      </c>
      <c r="D287" t="s">
        <v>113</v>
      </c>
      <c r="E287" t="s">
        <v>114</v>
      </c>
      <c r="F287" t="s">
        <v>91</v>
      </c>
      <c r="G287" t="s">
        <v>92</v>
      </c>
      <c r="H287" s="49" t="s">
        <v>458</v>
      </c>
      <c r="I287" s="50">
        <v>35983.529992999996</v>
      </c>
      <c r="J287" t="s">
        <v>3</v>
      </c>
      <c r="K287" t="s">
        <v>115</v>
      </c>
      <c r="L287" t="s">
        <v>116</v>
      </c>
      <c r="M287" s="16" t="s">
        <v>125</v>
      </c>
      <c r="N287" s="16">
        <v>261</v>
      </c>
      <c r="O287">
        <v>-68.171530000000004</v>
      </c>
      <c r="P287">
        <v>5.8980600000000001</v>
      </c>
      <c r="Q287">
        <v>10</v>
      </c>
      <c r="R287" t="s">
        <v>117</v>
      </c>
      <c r="S287" t="s">
        <v>118</v>
      </c>
      <c r="T287" t="s">
        <v>135</v>
      </c>
      <c r="V287" s="52" t="s">
        <v>554</v>
      </c>
      <c r="W287" s="52" t="s">
        <v>555</v>
      </c>
      <c r="X287" s="52" t="s">
        <v>556</v>
      </c>
      <c r="Y287" t="s">
        <v>142</v>
      </c>
      <c r="Z287" t="s">
        <v>121</v>
      </c>
      <c r="AA287">
        <v>2016</v>
      </c>
      <c r="AB287" t="s">
        <v>104</v>
      </c>
      <c r="AC287">
        <v>2016</v>
      </c>
      <c r="AD287" t="s">
        <v>50</v>
      </c>
      <c r="AE287" t="s">
        <v>105</v>
      </c>
      <c r="AF287" t="s">
        <v>123</v>
      </c>
      <c r="AG287">
        <v>276</v>
      </c>
      <c r="AH287">
        <v>25</v>
      </c>
      <c r="AI287">
        <v>50</v>
      </c>
      <c r="AJ287">
        <v>0.5</v>
      </c>
      <c r="AK287">
        <v>987.98715986484103</v>
      </c>
      <c r="AL287">
        <v>58286.788733784299</v>
      </c>
    </row>
    <row r="288" spans="1:38" x14ac:dyDescent="0.35">
      <c r="A288" t="s">
        <v>110</v>
      </c>
      <c r="B288" t="s">
        <v>111</v>
      </c>
      <c r="C288" t="s">
        <v>426</v>
      </c>
      <c r="D288" t="s">
        <v>113</v>
      </c>
      <c r="E288" t="s">
        <v>114</v>
      </c>
      <c r="F288" t="s">
        <v>91</v>
      </c>
      <c r="G288" t="s">
        <v>92</v>
      </c>
      <c r="H288" s="49" t="s">
        <v>458</v>
      </c>
      <c r="I288" s="50">
        <v>35984.529992999996</v>
      </c>
      <c r="J288" t="s">
        <v>3</v>
      </c>
      <c r="K288" t="s">
        <v>115</v>
      </c>
      <c r="L288" t="s">
        <v>116</v>
      </c>
      <c r="M288" s="16" t="s">
        <v>125</v>
      </c>
      <c r="N288" s="16">
        <v>261</v>
      </c>
      <c r="O288">
        <v>-68.171530000000004</v>
      </c>
      <c r="P288">
        <v>5.8980600000000001</v>
      </c>
      <c r="Q288">
        <v>10</v>
      </c>
      <c r="R288" t="s">
        <v>117</v>
      </c>
      <c r="S288" t="s">
        <v>118</v>
      </c>
      <c r="T288" t="s">
        <v>135</v>
      </c>
      <c r="V288" s="52" t="s">
        <v>534</v>
      </c>
      <c r="W288" s="52" t="s">
        <v>535</v>
      </c>
      <c r="X288" s="52" t="s">
        <v>567</v>
      </c>
      <c r="Y288" t="s">
        <v>214</v>
      </c>
      <c r="Z288" t="s">
        <v>121</v>
      </c>
      <c r="AA288">
        <v>2016</v>
      </c>
      <c r="AB288" t="s">
        <v>104</v>
      </c>
      <c r="AC288">
        <v>2016</v>
      </c>
      <c r="AD288" t="s">
        <v>50</v>
      </c>
      <c r="AE288" t="s">
        <v>105</v>
      </c>
      <c r="AF288" t="s">
        <v>123</v>
      </c>
      <c r="AG288">
        <v>277</v>
      </c>
      <c r="AH288">
        <v>1</v>
      </c>
      <c r="AI288">
        <v>50</v>
      </c>
      <c r="AJ288">
        <v>0.5</v>
      </c>
      <c r="AK288">
        <v>987.98715986484103</v>
      </c>
      <c r="AL288">
        <v>58286.788733784299</v>
      </c>
    </row>
    <row r="289" spans="1:38" x14ac:dyDescent="0.35">
      <c r="A289" t="s">
        <v>110</v>
      </c>
      <c r="B289" t="s">
        <v>111</v>
      </c>
      <c r="C289" t="s">
        <v>427</v>
      </c>
      <c r="D289" t="s">
        <v>113</v>
      </c>
      <c r="E289" t="s">
        <v>114</v>
      </c>
      <c r="F289" t="s">
        <v>91</v>
      </c>
      <c r="G289" t="s">
        <v>92</v>
      </c>
      <c r="H289" s="49" t="s">
        <v>458</v>
      </c>
      <c r="I289" s="50">
        <v>35985.529992999996</v>
      </c>
      <c r="J289" t="s">
        <v>3</v>
      </c>
      <c r="K289" t="s">
        <v>115</v>
      </c>
      <c r="L289" t="s">
        <v>116</v>
      </c>
      <c r="M289" s="16" t="s">
        <v>125</v>
      </c>
      <c r="N289" s="16">
        <v>261</v>
      </c>
      <c r="O289">
        <v>-68.171530000000004</v>
      </c>
      <c r="P289">
        <v>5.8980600000000001</v>
      </c>
      <c r="Q289">
        <v>10</v>
      </c>
      <c r="R289" t="s">
        <v>117</v>
      </c>
      <c r="S289" t="s">
        <v>118</v>
      </c>
      <c r="T289" t="s">
        <v>135</v>
      </c>
      <c r="V289" s="52" t="s">
        <v>509</v>
      </c>
      <c r="W289" s="52" t="s">
        <v>101</v>
      </c>
      <c r="X289" s="52" t="s">
        <v>569</v>
      </c>
      <c r="Y289" t="s">
        <v>128</v>
      </c>
      <c r="Z289" t="s">
        <v>121</v>
      </c>
      <c r="AA289">
        <v>2016</v>
      </c>
      <c r="AB289" t="s">
        <v>104</v>
      </c>
      <c r="AC289">
        <v>2016</v>
      </c>
      <c r="AD289" t="s">
        <v>50</v>
      </c>
      <c r="AE289" t="s">
        <v>105</v>
      </c>
      <c r="AF289" t="s">
        <v>123</v>
      </c>
      <c r="AG289">
        <v>278</v>
      </c>
      <c r="AH289">
        <v>1</v>
      </c>
      <c r="AI289">
        <v>50</v>
      </c>
      <c r="AJ289">
        <v>0.5</v>
      </c>
      <c r="AK289">
        <v>987.98715986484103</v>
      </c>
      <c r="AL289">
        <v>58286.788733784299</v>
      </c>
    </row>
    <row r="290" spans="1:38" x14ac:dyDescent="0.35">
      <c r="A290" t="s">
        <v>110</v>
      </c>
      <c r="B290" t="s">
        <v>111</v>
      </c>
      <c r="C290" t="s">
        <v>428</v>
      </c>
      <c r="D290" t="s">
        <v>113</v>
      </c>
      <c r="E290" t="s">
        <v>114</v>
      </c>
      <c r="F290" t="s">
        <v>91</v>
      </c>
      <c r="G290" t="s">
        <v>92</v>
      </c>
      <c r="H290" s="49" t="s">
        <v>458</v>
      </c>
      <c r="I290" s="50">
        <v>35986.529992999996</v>
      </c>
      <c r="J290" t="s">
        <v>3</v>
      </c>
      <c r="K290" t="s">
        <v>115</v>
      </c>
      <c r="L290" t="s">
        <v>116</v>
      </c>
      <c r="M290" s="16" t="s">
        <v>125</v>
      </c>
      <c r="N290" s="16">
        <v>262</v>
      </c>
      <c r="O290">
        <v>-68.166169999999994</v>
      </c>
      <c r="P290">
        <v>5.90367</v>
      </c>
      <c r="Q290">
        <v>10</v>
      </c>
      <c r="R290" t="s">
        <v>117</v>
      </c>
      <c r="S290" t="s">
        <v>118</v>
      </c>
      <c r="T290" t="s">
        <v>135</v>
      </c>
      <c r="V290" s="52" t="s">
        <v>529</v>
      </c>
      <c r="W290" s="52" t="s">
        <v>532</v>
      </c>
      <c r="X290" s="52" t="s">
        <v>533</v>
      </c>
      <c r="Y290" t="s">
        <v>156</v>
      </c>
      <c r="Z290" t="s">
        <v>121</v>
      </c>
      <c r="AA290">
        <v>2016</v>
      </c>
      <c r="AB290" t="s">
        <v>104</v>
      </c>
      <c r="AC290">
        <v>2016</v>
      </c>
      <c r="AD290" t="s">
        <v>50</v>
      </c>
      <c r="AE290" t="s">
        <v>105</v>
      </c>
      <c r="AF290" t="s">
        <v>123</v>
      </c>
      <c r="AG290">
        <v>279</v>
      </c>
      <c r="AH290">
        <v>4</v>
      </c>
      <c r="AI290">
        <v>50</v>
      </c>
      <c r="AJ290">
        <v>0.5</v>
      </c>
      <c r="AK290">
        <v>987.98715986484103</v>
      </c>
      <c r="AL290">
        <v>57858.728523113503</v>
      </c>
    </row>
    <row r="291" spans="1:38" x14ac:dyDescent="0.35">
      <c r="A291" t="s">
        <v>110</v>
      </c>
      <c r="B291" t="s">
        <v>111</v>
      </c>
      <c r="C291" t="s">
        <v>429</v>
      </c>
      <c r="D291" t="s">
        <v>113</v>
      </c>
      <c r="E291" t="s">
        <v>114</v>
      </c>
      <c r="F291" t="s">
        <v>91</v>
      </c>
      <c r="G291" t="s">
        <v>92</v>
      </c>
      <c r="H291" s="49" t="s">
        <v>458</v>
      </c>
      <c r="I291" s="50">
        <v>35987.529992999996</v>
      </c>
      <c r="J291" t="s">
        <v>3</v>
      </c>
      <c r="K291" t="s">
        <v>115</v>
      </c>
      <c r="L291" t="s">
        <v>116</v>
      </c>
      <c r="M291" s="16" t="s">
        <v>125</v>
      </c>
      <c r="N291" s="16">
        <v>262</v>
      </c>
      <c r="O291">
        <v>-68.166169999999994</v>
      </c>
      <c r="P291">
        <v>5.90367</v>
      </c>
      <c r="Q291">
        <v>10</v>
      </c>
      <c r="R291" t="s">
        <v>117</v>
      </c>
      <c r="S291" t="s">
        <v>118</v>
      </c>
      <c r="T291" t="s">
        <v>135</v>
      </c>
      <c r="V291" s="52" t="s">
        <v>554</v>
      </c>
      <c r="W291" s="52" t="s">
        <v>555</v>
      </c>
      <c r="X291" s="52" t="s">
        <v>556</v>
      </c>
      <c r="Y291" t="s">
        <v>142</v>
      </c>
      <c r="Z291" t="s">
        <v>121</v>
      </c>
      <c r="AA291">
        <v>2016</v>
      </c>
      <c r="AB291" t="s">
        <v>104</v>
      </c>
      <c r="AC291">
        <v>2016</v>
      </c>
      <c r="AD291" t="s">
        <v>50</v>
      </c>
      <c r="AE291" t="s">
        <v>105</v>
      </c>
      <c r="AF291" t="s">
        <v>123</v>
      </c>
      <c r="AG291">
        <v>280</v>
      </c>
      <c r="AH291">
        <v>2</v>
      </c>
      <c r="AI291">
        <v>50</v>
      </c>
      <c r="AJ291">
        <v>0.5</v>
      </c>
      <c r="AK291">
        <v>987.98715986484103</v>
      </c>
      <c r="AL291">
        <v>57858.728523113503</v>
      </c>
    </row>
    <row r="292" spans="1:38" x14ac:dyDescent="0.35">
      <c r="A292" t="s">
        <v>110</v>
      </c>
      <c r="B292" t="s">
        <v>111</v>
      </c>
      <c r="C292" t="s">
        <v>430</v>
      </c>
      <c r="D292" t="s">
        <v>113</v>
      </c>
      <c r="E292" t="s">
        <v>114</v>
      </c>
      <c r="F292" t="s">
        <v>91</v>
      </c>
      <c r="G292" t="s">
        <v>92</v>
      </c>
      <c r="H292" s="49" t="s">
        <v>458</v>
      </c>
      <c r="I292" s="50">
        <v>35988.529992999996</v>
      </c>
      <c r="J292" t="s">
        <v>3</v>
      </c>
      <c r="K292" t="s">
        <v>115</v>
      </c>
      <c r="L292" t="s">
        <v>116</v>
      </c>
      <c r="M292" s="16" t="s">
        <v>125</v>
      </c>
      <c r="N292" s="16">
        <v>263</v>
      </c>
      <c r="O292">
        <v>-67.731639999999999</v>
      </c>
      <c r="P292">
        <v>6.0148099999999998</v>
      </c>
      <c r="Q292">
        <v>10</v>
      </c>
      <c r="R292" t="s">
        <v>117</v>
      </c>
      <c r="S292" t="s">
        <v>118</v>
      </c>
      <c r="T292" t="s">
        <v>135</v>
      </c>
      <c r="V292" s="52" t="s">
        <v>529</v>
      </c>
      <c r="W292" s="52" t="s">
        <v>530</v>
      </c>
      <c r="X292" s="52" t="s">
        <v>531</v>
      </c>
      <c r="Y292" t="s">
        <v>138</v>
      </c>
      <c r="Z292" t="s">
        <v>335</v>
      </c>
      <c r="AA292">
        <v>2016</v>
      </c>
      <c r="AB292" t="s">
        <v>122</v>
      </c>
      <c r="AC292">
        <v>2016</v>
      </c>
      <c r="AD292" t="s">
        <v>50</v>
      </c>
      <c r="AE292" t="s">
        <v>105</v>
      </c>
      <c r="AF292" t="s">
        <v>123</v>
      </c>
      <c r="AG292">
        <v>281</v>
      </c>
      <c r="AH292">
        <v>1</v>
      </c>
      <c r="AI292">
        <v>52</v>
      </c>
      <c r="AJ292">
        <v>0.5</v>
      </c>
      <c r="AK292">
        <v>6619.4060413527404</v>
      </c>
      <c r="AL292">
        <v>92770.737976761899</v>
      </c>
    </row>
    <row r="293" spans="1:38" x14ac:dyDescent="0.35">
      <c r="A293" t="s">
        <v>110</v>
      </c>
      <c r="B293" t="s">
        <v>111</v>
      </c>
      <c r="C293" t="s">
        <v>431</v>
      </c>
      <c r="D293" t="s">
        <v>113</v>
      </c>
      <c r="E293" t="s">
        <v>114</v>
      </c>
      <c r="F293" t="s">
        <v>91</v>
      </c>
      <c r="G293" t="s">
        <v>92</v>
      </c>
      <c r="H293" s="49" t="s">
        <v>458</v>
      </c>
      <c r="I293" s="50">
        <v>35989.529992999996</v>
      </c>
      <c r="J293" t="s">
        <v>3</v>
      </c>
      <c r="K293" t="s">
        <v>115</v>
      </c>
      <c r="L293" t="s">
        <v>116</v>
      </c>
      <c r="M293" s="16" t="s">
        <v>125</v>
      </c>
      <c r="N293" s="16">
        <v>263</v>
      </c>
      <c r="O293">
        <v>-67.731639999999999</v>
      </c>
      <c r="P293">
        <v>6.0148099999999998</v>
      </c>
      <c r="Q293">
        <v>10</v>
      </c>
      <c r="R293" t="s">
        <v>117</v>
      </c>
      <c r="S293" t="s">
        <v>118</v>
      </c>
      <c r="T293" t="s">
        <v>135</v>
      </c>
      <c r="V293" s="52" t="s">
        <v>575</v>
      </c>
      <c r="W293" s="52" t="s">
        <v>576</v>
      </c>
      <c r="X293" s="52" t="s">
        <v>577</v>
      </c>
      <c r="Y293" t="s">
        <v>145</v>
      </c>
      <c r="Z293" t="s">
        <v>335</v>
      </c>
      <c r="AA293">
        <v>2016</v>
      </c>
      <c r="AB293" t="s">
        <v>122</v>
      </c>
      <c r="AC293">
        <v>2016</v>
      </c>
      <c r="AD293" t="s">
        <v>50</v>
      </c>
      <c r="AE293" t="s">
        <v>105</v>
      </c>
      <c r="AF293" t="s">
        <v>123</v>
      </c>
      <c r="AG293">
        <v>282</v>
      </c>
      <c r="AH293">
        <v>2</v>
      </c>
      <c r="AI293">
        <v>52</v>
      </c>
      <c r="AJ293">
        <v>0.5</v>
      </c>
      <c r="AK293">
        <v>6619.4060413527404</v>
      </c>
      <c r="AL293">
        <v>92770.737976761899</v>
      </c>
    </row>
    <row r="294" spans="1:38" x14ac:dyDescent="0.35">
      <c r="H294" s="49"/>
      <c r="I294" s="50"/>
      <c r="V294" s="52" t="e">
        <v>#N/A</v>
      </c>
      <c r="W294" s="52" t="e">
        <v>#N/A</v>
      </c>
      <c r="X294" s="52" t="e">
        <v>#N/A</v>
      </c>
    </row>
    <row r="295" spans="1:38" x14ac:dyDescent="0.35">
      <c r="H295" s="49"/>
      <c r="I295" s="50"/>
      <c r="V295" s="52" t="e">
        <v>#N/A</v>
      </c>
      <c r="W295" s="52" t="e">
        <v>#N/A</v>
      </c>
      <c r="X295" s="52" t="e">
        <v>#N/A</v>
      </c>
    </row>
    <row r="296" spans="1:38" x14ac:dyDescent="0.35">
      <c r="H296" s="49"/>
      <c r="I296" s="50"/>
      <c r="V296" s="52" t="e">
        <v>#N/A</v>
      </c>
      <c r="W296" s="52" t="e">
        <v>#N/A</v>
      </c>
      <c r="X296" s="52" t="e">
        <v>#N/A</v>
      </c>
    </row>
    <row r="297" spans="1:38" x14ac:dyDescent="0.35">
      <c r="H297" s="49"/>
      <c r="I297" s="50"/>
      <c r="V297" s="52" t="e">
        <v>#N/A</v>
      </c>
      <c r="W297" s="52" t="e">
        <v>#N/A</v>
      </c>
      <c r="X297" s="52" t="e">
        <v>#N/A</v>
      </c>
    </row>
    <row r="298" spans="1:38" x14ac:dyDescent="0.35">
      <c r="H298" s="49"/>
      <c r="I298" s="50"/>
      <c r="V298" s="52" t="e">
        <v>#N/A</v>
      </c>
      <c r="W298" s="52" t="e">
        <v>#N/A</v>
      </c>
      <c r="X298" s="52" t="e">
        <v>#N/A</v>
      </c>
    </row>
    <row r="299" spans="1:38" x14ac:dyDescent="0.35">
      <c r="H299" s="49"/>
      <c r="I299" s="50"/>
      <c r="V299" s="52" t="e">
        <v>#N/A</v>
      </c>
      <c r="W299" s="52" t="e">
        <v>#N/A</v>
      </c>
      <c r="X299" s="52" t="e">
        <v>#N/A</v>
      </c>
    </row>
    <row r="300" spans="1:38" x14ac:dyDescent="0.35">
      <c r="H300" s="49"/>
      <c r="I300" s="50"/>
      <c r="V300" s="52" t="e">
        <v>#N/A</v>
      </c>
      <c r="W300" s="52" t="e">
        <v>#N/A</v>
      </c>
      <c r="X300" s="52" t="e">
        <v>#N/A</v>
      </c>
    </row>
    <row r="301" spans="1:38" x14ac:dyDescent="0.35">
      <c r="H301" s="49"/>
      <c r="I301" s="50"/>
      <c r="V301" s="52" t="e">
        <v>#N/A</v>
      </c>
      <c r="W301" s="52" t="e">
        <v>#N/A</v>
      </c>
      <c r="X301" s="52" t="e">
        <v>#N/A</v>
      </c>
    </row>
    <row r="302" spans="1:38" x14ac:dyDescent="0.35">
      <c r="H302" s="49"/>
      <c r="I302" s="50"/>
      <c r="V302" s="52" t="e">
        <v>#N/A</v>
      </c>
      <c r="W302" s="52" t="e">
        <v>#N/A</v>
      </c>
      <c r="X302" s="52" t="e">
        <v>#N/A</v>
      </c>
    </row>
    <row r="303" spans="1:38" x14ac:dyDescent="0.35">
      <c r="H303" s="49"/>
      <c r="I303" s="50"/>
      <c r="V303" s="52" t="e">
        <v>#N/A</v>
      </c>
      <c r="W303" s="52" t="e">
        <v>#N/A</v>
      </c>
      <c r="X303" s="52" t="e">
        <v>#N/A</v>
      </c>
    </row>
    <row r="304" spans="1:38" x14ac:dyDescent="0.35">
      <c r="H304" s="49"/>
      <c r="I304" s="50"/>
      <c r="V304" s="52" t="e">
        <v>#N/A</v>
      </c>
      <c r="W304" s="52" t="e">
        <v>#N/A</v>
      </c>
      <c r="X304" s="52" t="e">
        <v>#N/A</v>
      </c>
    </row>
    <row r="305" spans="8:24" x14ac:dyDescent="0.35">
      <c r="H305" s="49"/>
      <c r="I305" s="50"/>
      <c r="V305" s="52" t="e">
        <v>#N/A</v>
      </c>
      <c r="W305" s="52" t="e">
        <v>#N/A</v>
      </c>
      <c r="X305" s="52" t="e">
        <v>#N/A</v>
      </c>
    </row>
    <row r="306" spans="8:24" x14ac:dyDescent="0.35">
      <c r="H306" s="49"/>
      <c r="I306" s="50"/>
      <c r="V306" s="52" t="e">
        <v>#N/A</v>
      </c>
      <c r="W306" s="52" t="e">
        <v>#N/A</v>
      </c>
      <c r="X306" s="52" t="e">
        <v>#N/A</v>
      </c>
    </row>
    <row r="307" spans="8:24" x14ac:dyDescent="0.35">
      <c r="H307" s="49"/>
      <c r="I307" s="50"/>
      <c r="V307" s="52" t="e">
        <v>#N/A</v>
      </c>
      <c r="W307" s="52" t="e">
        <v>#N/A</v>
      </c>
      <c r="X307" s="52" t="e">
        <v>#N/A</v>
      </c>
    </row>
    <row r="308" spans="8:24" x14ac:dyDescent="0.35">
      <c r="H308" s="49"/>
      <c r="I308" s="50"/>
      <c r="V308" s="52" t="e">
        <v>#N/A</v>
      </c>
      <c r="W308" s="52" t="e">
        <v>#N/A</v>
      </c>
      <c r="X308" s="52" t="e">
        <v>#N/A</v>
      </c>
    </row>
    <row r="309" spans="8:24" x14ac:dyDescent="0.35">
      <c r="H309" s="49"/>
      <c r="I309" s="50"/>
      <c r="V309" s="52" t="e">
        <v>#N/A</v>
      </c>
      <c r="W309" s="52" t="e">
        <v>#N/A</v>
      </c>
      <c r="X309" s="52" t="e">
        <v>#N/A</v>
      </c>
    </row>
    <row r="310" spans="8:24" x14ac:dyDescent="0.35">
      <c r="H310" s="49"/>
      <c r="I310" s="50"/>
      <c r="V310" s="52" t="e">
        <v>#N/A</v>
      </c>
      <c r="W310" s="52" t="e">
        <v>#N/A</v>
      </c>
      <c r="X310" s="52" t="e">
        <v>#N/A</v>
      </c>
    </row>
    <row r="311" spans="8:24" x14ac:dyDescent="0.35">
      <c r="H311" s="49"/>
      <c r="I311" s="50"/>
      <c r="V311" s="52" t="e">
        <v>#N/A</v>
      </c>
      <c r="W311" s="52" t="e">
        <v>#N/A</v>
      </c>
      <c r="X311" s="52" t="e">
        <v>#N/A</v>
      </c>
    </row>
    <row r="312" spans="8:24" x14ac:dyDescent="0.35">
      <c r="H312" s="49"/>
      <c r="I312" s="50"/>
      <c r="V312" s="52" t="e">
        <v>#N/A</v>
      </c>
      <c r="W312" s="52" t="e">
        <v>#N/A</v>
      </c>
      <c r="X312" s="52" t="e">
        <v>#N/A</v>
      </c>
    </row>
    <row r="313" spans="8:24" x14ac:dyDescent="0.35">
      <c r="H313" s="49"/>
      <c r="I313" s="50"/>
      <c r="V313" s="52" t="e">
        <v>#N/A</v>
      </c>
      <c r="W313" s="52" t="e">
        <v>#N/A</v>
      </c>
      <c r="X313" s="52" t="e">
        <v>#N/A</v>
      </c>
    </row>
    <row r="314" spans="8:24" x14ac:dyDescent="0.35">
      <c r="H314" s="49"/>
      <c r="I314" s="50"/>
      <c r="V314" s="52" t="e">
        <v>#N/A</v>
      </c>
      <c r="W314" s="52" t="e">
        <v>#N/A</v>
      </c>
      <c r="X314" s="52" t="e">
        <v>#N/A</v>
      </c>
    </row>
    <row r="315" spans="8:24" x14ac:dyDescent="0.35">
      <c r="H315" s="49"/>
      <c r="I315" s="50"/>
      <c r="V315" s="52" t="e">
        <v>#N/A</v>
      </c>
      <c r="W315" s="52" t="e">
        <v>#N/A</v>
      </c>
      <c r="X315" s="52" t="e">
        <v>#N/A</v>
      </c>
    </row>
    <row r="316" spans="8:24" x14ac:dyDescent="0.35">
      <c r="H316" s="49"/>
      <c r="I316" s="50"/>
      <c r="V316" s="52" t="e">
        <v>#N/A</v>
      </c>
      <c r="W316" s="52" t="e">
        <v>#N/A</v>
      </c>
      <c r="X316" s="52" t="e">
        <v>#N/A</v>
      </c>
    </row>
    <row r="317" spans="8:24" x14ac:dyDescent="0.35">
      <c r="H317" s="49"/>
      <c r="I317" s="50"/>
      <c r="V317" s="52" t="e">
        <v>#N/A</v>
      </c>
      <c r="W317" s="52" t="e">
        <v>#N/A</v>
      </c>
      <c r="X317" s="52" t="e">
        <v>#N/A</v>
      </c>
    </row>
    <row r="318" spans="8:24" x14ac:dyDescent="0.35">
      <c r="H318" s="49"/>
      <c r="I318" s="50"/>
      <c r="V318" s="52" t="e">
        <v>#N/A</v>
      </c>
      <c r="W318" s="52" t="e">
        <v>#N/A</v>
      </c>
      <c r="X318" s="52" t="e">
        <v>#N/A</v>
      </c>
    </row>
    <row r="319" spans="8:24" x14ac:dyDescent="0.35">
      <c r="H319" s="49"/>
      <c r="I319" s="50"/>
      <c r="V319" s="52" t="e">
        <v>#N/A</v>
      </c>
      <c r="W319" s="52" t="e">
        <v>#N/A</v>
      </c>
      <c r="X319" s="52" t="e">
        <v>#N/A</v>
      </c>
    </row>
  </sheetData>
  <autoFilter ref="A1:AM319"/>
  <dataValidations count="6">
    <dataValidation type="list" allowBlank="1" showInputMessage="1" showErrorMessage="1" sqref="AG10">
      <formula1>"0, 1"</formula1>
    </dataValidation>
    <dataValidation type="list" allowBlank="1" showInputMessage="1" showErrorMessage="1" sqref="Z1:Z11 AB1:AB11">
      <formula1>"Jan, Feb, Mar, Apr, May, Jun, Jul, Ago, Sep, Oct, Nov, Dec"</formula1>
    </dataValidation>
    <dataValidation type="list" allowBlank="1" showInputMessage="1" showErrorMessage="1" sqref="T10">
      <formula1>"yes, no"</formula1>
    </dataValidation>
    <dataValidation type="list" allowBlank="1" showInputMessage="1" showErrorMessage="1" sqref="U10">
      <formula1>"Ia, Ib, II, III, IV, V, VI, NA"</formula1>
    </dataValidation>
    <dataValidation type="list" allowBlank="1" showInputMessage="1" showErrorMessage="1" sqref="G10">
      <formula1>"Primary, Secondary"</formula1>
    </dataValidation>
    <dataValidation type="list" allowBlank="1" showInputMessage="1" showErrorMessage="1" sqref="F1:F11">
      <formula1>"Abundance, Presence-only, Presence_absence"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316"/>
  <sheetViews>
    <sheetView topLeftCell="T4" zoomScaleNormal="100" workbookViewId="0">
      <selection activeCell="W12" sqref="W12:Y52"/>
    </sheetView>
  </sheetViews>
  <sheetFormatPr defaultRowHeight="14.5" x14ac:dyDescent="0.35"/>
  <cols>
    <col min="1" max="1" width="22.54296875" customWidth="1"/>
    <col min="2" max="2" width="17.453125" customWidth="1"/>
    <col min="3" max="3" width="13.54296875" customWidth="1"/>
    <col min="4" max="4" width="19.7265625" customWidth="1"/>
    <col min="5" max="5" width="31" customWidth="1"/>
    <col min="6" max="6" width="17.7265625" bestFit="1" customWidth="1"/>
    <col min="7" max="7" width="12.1796875" customWidth="1"/>
    <col min="8" max="8" width="25.26953125" customWidth="1"/>
    <col min="9" max="9" width="11" bestFit="1" customWidth="1"/>
    <col min="10" max="10" width="15.26953125" bestFit="1" customWidth="1"/>
    <col min="11" max="11" width="7.81640625" bestFit="1" customWidth="1"/>
    <col min="12" max="12" width="11.453125" bestFit="1" customWidth="1"/>
    <col min="13" max="13" width="11.453125" style="16" customWidth="1"/>
    <col min="14" max="14" width="16" customWidth="1"/>
    <col min="15" max="15" width="16.1796875" customWidth="1"/>
    <col min="16" max="16" width="15.54296875" bestFit="1" customWidth="1"/>
    <col min="17" max="17" width="11" bestFit="1" customWidth="1"/>
    <col min="18" max="18" width="15.7265625" bestFit="1" customWidth="1"/>
    <col min="19" max="22" width="12.1796875" customWidth="1"/>
    <col min="23" max="25" width="15.26953125" bestFit="1" customWidth="1"/>
    <col min="26" max="26" width="31.453125" customWidth="1"/>
    <col min="27" max="30" width="8.1796875" customWidth="1"/>
    <col min="31" max="31" width="20.453125" customWidth="1"/>
    <col min="32" max="32" width="15.453125" customWidth="1"/>
    <col min="33" max="33" width="5.81640625" bestFit="1" customWidth="1"/>
    <col min="35" max="35" width="14" bestFit="1" customWidth="1"/>
    <col min="36" max="36" width="26.26953125" customWidth="1"/>
    <col min="37" max="37" width="19.54296875" customWidth="1"/>
    <col min="38" max="39" width="28" customWidth="1"/>
  </cols>
  <sheetData>
    <row r="1" spans="1:40" x14ac:dyDescent="0.35">
      <c r="A1" s="2" t="s">
        <v>10</v>
      </c>
      <c r="B1" s="2" t="s">
        <v>11</v>
      </c>
      <c r="C1" s="2" t="s">
        <v>12</v>
      </c>
      <c r="D1" s="3" t="s">
        <v>13</v>
      </c>
      <c r="E1" s="4" t="s">
        <v>14</v>
      </c>
      <c r="F1" s="5" t="s">
        <v>15</v>
      </c>
      <c r="G1" s="3" t="s">
        <v>16</v>
      </c>
      <c r="H1" s="6" t="s">
        <v>432</v>
      </c>
      <c r="I1" s="6" t="s">
        <v>18</v>
      </c>
      <c r="J1" s="6" t="s">
        <v>19</v>
      </c>
      <c r="K1" s="6" t="s">
        <v>20</v>
      </c>
      <c r="L1" s="6" t="s">
        <v>21</v>
      </c>
      <c r="M1" s="7"/>
      <c r="N1" s="2" t="s">
        <v>433</v>
      </c>
      <c r="O1" s="2" t="s">
        <v>434</v>
      </c>
      <c r="P1" s="54" t="s">
        <v>24</v>
      </c>
      <c r="Q1" s="54" t="s">
        <v>435</v>
      </c>
      <c r="R1" s="54" t="s">
        <v>436</v>
      </c>
      <c r="S1" s="8" t="s">
        <v>437</v>
      </c>
      <c r="T1" s="8" t="s">
        <v>438</v>
      </c>
      <c r="U1" s="8" t="s">
        <v>27</v>
      </c>
      <c r="V1" s="8" t="s">
        <v>28</v>
      </c>
      <c r="W1" s="2" t="s">
        <v>29</v>
      </c>
      <c r="X1" s="2" t="s">
        <v>30</v>
      </c>
      <c r="Y1" s="6" t="s">
        <v>31</v>
      </c>
      <c r="Z1" s="6" t="s">
        <v>32</v>
      </c>
      <c r="AA1" s="2" t="s">
        <v>33</v>
      </c>
      <c r="AB1" s="6" t="s">
        <v>34</v>
      </c>
      <c r="AC1" s="2" t="s">
        <v>35</v>
      </c>
      <c r="AD1" s="6" t="s">
        <v>36</v>
      </c>
      <c r="AE1" s="6" t="s">
        <v>37</v>
      </c>
      <c r="AF1" s="6" t="s">
        <v>38</v>
      </c>
      <c r="AG1" s="6" t="s">
        <v>39</v>
      </c>
      <c r="AH1" s="11" t="s">
        <v>40</v>
      </c>
      <c r="AI1" s="12" t="s">
        <v>41</v>
      </c>
      <c r="AJ1" s="13" t="s">
        <v>439</v>
      </c>
      <c r="AK1" s="14" t="s">
        <v>43</v>
      </c>
      <c r="AL1" s="14" t="s">
        <v>44</v>
      </c>
      <c r="AM1" s="14" t="s">
        <v>45</v>
      </c>
      <c r="AN1" s="15" t="s">
        <v>46</v>
      </c>
    </row>
    <row r="2" spans="1:40" s="48" customFormat="1" ht="43.5" x14ac:dyDescent="0.35">
      <c r="E2" s="48" t="s">
        <v>47</v>
      </c>
      <c r="M2" s="55"/>
      <c r="S2" s="48" t="s">
        <v>48</v>
      </c>
      <c r="T2" s="48" t="s">
        <v>49</v>
      </c>
    </row>
    <row r="3" spans="1:40" s="48" customFormat="1" ht="43.5" x14ac:dyDescent="0.35">
      <c r="E3" s="48" t="s">
        <v>51</v>
      </c>
      <c r="H3" s="48" t="s">
        <v>440</v>
      </c>
      <c r="M3" s="55"/>
      <c r="S3" s="48" t="s">
        <v>441</v>
      </c>
      <c r="T3" s="48" t="s">
        <v>442</v>
      </c>
      <c r="AL3" s="48" t="s">
        <v>56</v>
      </c>
      <c r="AM3" s="48" t="s">
        <v>56</v>
      </c>
    </row>
    <row r="4" spans="1:40" s="48" customFormat="1" x14ac:dyDescent="0.35">
      <c r="E4" s="48" t="s">
        <v>57</v>
      </c>
      <c r="H4" s="48" t="s">
        <v>443</v>
      </c>
      <c r="M4" s="55"/>
      <c r="S4" s="48" t="s">
        <v>58</v>
      </c>
      <c r="T4" s="48" t="s">
        <v>58</v>
      </c>
      <c r="AF4" s="48" t="s">
        <v>444</v>
      </c>
      <c r="AL4" s="48" t="s">
        <v>62</v>
      </c>
      <c r="AM4" s="48" t="s">
        <v>63</v>
      </c>
    </row>
    <row r="5" spans="1:40" s="48" customFormat="1" ht="29" x14ac:dyDescent="0.35">
      <c r="E5" s="48" t="s">
        <v>64</v>
      </c>
      <c r="M5" s="55"/>
      <c r="N5" s="48" t="s">
        <v>71</v>
      </c>
      <c r="O5" s="48" t="s">
        <v>71</v>
      </c>
      <c r="S5" s="48" t="s">
        <v>65</v>
      </c>
      <c r="T5" s="48" t="s">
        <v>65</v>
      </c>
      <c r="AF5" s="48" t="s">
        <v>445</v>
      </c>
      <c r="AJ5" s="48" t="s">
        <v>446</v>
      </c>
      <c r="AK5" s="48" t="s">
        <v>61</v>
      </c>
      <c r="AL5" s="48" t="s">
        <v>69</v>
      </c>
      <c r="AM5" s="48" t="s">
        <v>69</v>
      </c>
    </row>
    <row r="6" spans="1:40" s="48" customFormat="1" x14ac:dyDescent="0.35">
      <c r="E6" s="48" t="s">
        <v>70</v>
      </c>
      <c r="M6" s="55"/>
      <c r="N6" s="48" t="s">
        <v>447</v>
      </c>
      <c r="O6" s="48" t="s">
        <v>447</v>
      </c>
      <c r="P6" s="48" t="s">
        <v>72</v>
      </c>
      <c r="S6" s="48" t="s">
        <v>73</v>
      </c>
      <c r="T6" s="48" t="s">
        <v>73</v>
      </c>
      <c r="AF6" s="48" t="s">
        <v>448</v>
      </c>
      <c r="AJ6" s="48" t="s">
        <v>449</v>
      </c>
      <c r="AK6" s="48" t="s">
        <v>68</v>
      </c>
      <c r="AL6" s="48" t="s">
        <v>77</v>
      </c>
      <c r="AM6" s="48" t="s">
        <v>77</v>
      </c>
    </row>
    <row r="7" spans="1:40" s="48" customFormat="1" x14ac:dyDescent="0.35">
      <c r="E7" s="48" t="s">
        <v>78</v>
      </c>
      <c r="M7" s="55"/>
      <c r="N7" s="48" t="s">
        <v>450</v>
      </c>
      <c r="O7" s="48" t="s">
        <v>450</v>
      </c>
      <c r="S7" s="48" t="s">
        <v>79</v>
      </c>
      <c r="T7" s="48" t="s">
        <v>79</v>
      </c>
      <c r="AF7" s="48" t="s">
        <v>451</v>
      </c>
      <c r="AK7" s="48" t="s">
        <v>76</v>
      </c>
      <c r="AL7" s="48" t="s">
        <v>82</v>
      </c>
      <c r="AM7" s="48" t="s">
        <v>82</v>
      </c>
    </row>
    <row r="8" spans="1:40" s="48" customFormat="1" x14ac:dyDescent="0.35">
      <c r="E8" s="48" t="s">
        <v>83</v>
      </c>
      <c r="M8" s="55"/>
      <c r="S8" s="48" t="s">
        <v>84</v>
      </c>
      <c r="T8" s="48" t="s">
        <v>84</v>
      </c>
      <c r="AE8" s="56" t="s">
        <v>452</v>
      </c>
      <c r="AF8" s="48" t="s">
        <v>453</v>
      </c>
      <c r="AK8" s="48" t="s">
        <v>454</v>
      </c>
    </row>
    <row r="9" spans="1:40" s="48" customFormat="1" ht="43.5" x14ac:dyDescent="0.35">
      <c r="E9" s="48" t="s">
        <v>85</v>
      </c>
      <c r="M9" s="55"/>
      <c r="S9" s="48" t="s">
        <v>72</v>
      </c>
      <c r="T9" s="48" t="s">
        <v>86</v>
      </c>
      <c r="AE9" s="57" t="s">
        <v>455</v>
      </c>
      <c r="AF9" s="48" t="s">
        <v>456</v>
      </c>
    </row>
    <row r="10" spans="1:40" s="60" customFormat="1" ht="29" x14ac:dyDescent="0.35">
      <c r="A10" s="58" t="s">
        <v>87</v>
      </c>
      <c r="B10" s="58" t="s">
        <v>88</v>
      </c>
      <c r="C10" s="58" t="s">
        <v>89</v>
      </c>
      <c r="D10" s="59" t="s">
        <v>90</v>
      </c>
      <c r="E10" s="60" t="s">
        <v>47</v>
      </c>
      <c r="F10" s="61" t="s">
        <v>91</v>
      </c>
      <c r="G10" s="59" t="s">
        <v>92</v>
      </c>
      <c r="H10" s="58" t="s">
        <v>93</v>
      </c>
      <c r="I10" s="62">
        <v>35000</v>
      </c>
      <c r="J10" s="60" t="s">
        <v>94</v>
      </c>
      <c r="K10" s="63" t="s">
        <v>95</v>
      </c>
      <c r="L10" s="63" t="s">
        <v>96</v>
      </c>
      <c r="M10" s="64"/>
      <c r="N10" s="65">
        <v>-46.975540000000002</v>
      </c>
      <c r="O10" s="65">
        <v>-23.276129999999998</v>
      </c>
      <c r="P10" s="63">
        <v>111464</v>
      </c>
      <c r="Q10" s="63">
        <v>900</v>
      </c>
      <c r="R10" s="63">
        <v>1424</v>
      </c>
      <c r="S10" s="66" t="s">
        <v>97</v>
      </c>
      <c r="T10" s="66" t="s">
        <v>457</v>
      </c>
      <c r="U10" s="66" t="s">
        <v>98</v>
      </c>
      <c r="V10" s="63" t="s">
        <v>99</v>
      </c>
      <c r="W10" s="58" t="s">
        <v>100</v>
      </c>
      <c r="X10" s="58" t="s">
        <v>101</v>
      </c>
      <c r="Y10" s="67" t="s">
        <v>102</v>
      </c>
      <c r="Z10" s="67" t="s">
        <v>103</v>
      </c>
      <c r="AA10" s="68" t="s">
        <v>122</v>
      </c>
      <c r="AB10" s="63">
        <v>2015</v>
      </c>
      <c r="AC10" s="58" t="s">
        <v>104</v>
      </c>
      <c r="AD10" s="63">
        <v>2017</v>
      </c>
      <c r="AE10" s="58" t="s">
        <v>50</v>
      </c>
      <c r="AF10" s="60" t="s">
        <v>105</v>
      </c>
      <c r="AG10" s="60" t="s">
        <v>106</v>
      </c>
      <c r="AH10" s="58">
        <v>1</v>
      </c>
      <c r="AI10" s="60">
        <v>50</v>
      </c>
      <c r="AJ10" s="66">
        <v>5000</v>
      </c>
      <c r="AK10" s="66" t="s">
        <v>107</v>
      </c>
      <c r="AL10" s="66">
        <v>2000</v>
      </c>
      <c r="AM10" s="60">
        <v>3000</v>
      </c>
      <c r="AN10" s="66" t="s">
        <v>107</v>
      </c>
    </row>
    <row r="11" spans="1:40" s="60" customFormat="1" ht="24.75" customHeight="1" x14ac:dyDescent="0.35">
      <c r="A11" s="69" t="s">
        <v>10</v>
      </c>
      <c r="B11" s="69" t="s">
        <v>11</v>
      </c>
      <c r="C11" s="69" t="s">
        <v>12</v>
      </c>
      <c r="D11" s="30" t="s">
        <v>13</v>
      </c>
      <c r="E11" s="31" t="s">
        <v>14</v>
      </c>
      <c r="F11" s="32" t="s">
        <v>15</v>
      </c>
      <c r="G11" s="30" t="s">
        <v>16</v>
      </c>
      <c r="H11" s="70" t="s">
        <v>432</v>
      </c>
      <c r="I11" s="70" t="s">
        <v>18</v>
      </c>
      <c r="J11" s="71" t="s">
        <v>19</v>
      </c>
      <c r="K11" s="71" t="s">
        <v>20</v>
      </c>
      <c r="L11" s="70" t="s">
        <v>21</v>
      </c>
      <c r="M11" s="35" t="s">
        <v>108</v>
      </c>
      <c r="N11" s="72" t="s">
        <v>433</v>
      </c>
      <c r="O11" s="72" t="s">
        <v>434</v>
      </c>
      <c r="P11" s="70" t="s">
        <v>24</v>
      </c>
      <c r="Q11" s="70" t="s">
        <v>435</v>
      </c>
      <c r="R11" s="70" t="s">
        <v>436</v>
      </c>
      <c r="S11" s="73" t="s">
        <v>437</v>
      </c>
      <c r="T11" s="73" t="s">
        <v>438</v>
      </c>
      <c r="U11" s="73" t="s">
        <v>27</v>
      </c>
      <c r="V11" s="73" t="s">
        <v>28</v>
      </c>
      <c r="W11" s="74" t="s">
        <v>29</v>
      </c>
      <c r="X11" s="74" t="s">
        <v>30</v>
      </c>
      <c r="Y11" s="75" t="s">
        <v>31</v>
      </c>
      <c r="Z11" s="70" t="s">
        <v>32</v>
      </c>
      <c r="AA11" s="72" t="s">
        <v>33</v>
      </c>
      <c r="AB11" s="70" t="s">
        <v>34</v>
      </c>
      <c r="AC11" s="72" t="s">
        <v>35</v>
      </c>
      <c r="AD11" s="70" t="s">
        <v>36</v>
      </c>
      <c r="AE11" s="70" t="s">
        <v>37</v>
      </c>
      <c r="AF11" s="70" t="s">
        <v>38</v>
      </c>
      <c r="AG11" s="70" t="s">
        <v>39</v>
      </c>
      <c r="AH11" s="72" t="s">
        <v>40</v>
      </c>
      <c r="AI11" s="70" t="s">
        <v>41</v>
      </c>
      <c r="AJ11" s="45" t="s">
        <v>439</v>
      </c>
      <c r="AK11" s="45" t="s">
        <v>43</v>
      </c>
      <c r="AL11" s="46" t="s">
        <v>44</v>
      </c>
      <c r="AM11" s="46" t="s">
        <v>45</v>
      </c>
      <c r="AN11" s="76" t="s">
        <v>46</v>
      </c>
    </row>
    <row r="12" spans="1:40" x14ac:dyDescent="0.35">
      <c r="A12" t="s">
        <v>110</v>
      </c>
      <c r="B12" t="s">
        <v>111</v>
      </c>
      <c r="C12" t="s">
        <v>112</v>
      </c>
      <c r="D12" t="s">
        <v>113</v>
      </c>
      <c r="E12" t="s">
        <v>114</v>
      </c>
      <c r="F12" t="s">
        <v>91</v>
      </c>
      <c r="G12" t="s">
        <v>92</v>
      </c>
      <c r="H12" s="49" t="s">
        <v>458</v>
      </c>
      <c r="I12" s="50">
        <v>35708.529992999996</v>
      </c>
      <c r="J12" t="s">
        <v>3</v>
      </c>
      <c r="K12" t="s">
        <v>115</v>
      </c>
      <c r="L12" t="s">
        <v>116</v>
      </c>
      <c r="M12" s="16" t="s">
        <v>125</v>
      </c>
      <c r="N12" s="51">
        <v>-68.160444440000006</v>
      </c>
      <c r="O12" s="51">
        <v>5.9304722219999997</v>
      </c>
      <c r="P12">
        <v>10</v>
      </c>
      <c r="Q12">
        <v>51</v>
      </c>
      <c r="R12">
        <v>2074</v>
      </c>
      <c r="S12" t="s">
        <v>118</v>
      </c>
      <c r="T12" t="s">
        <v>118</v>
      </c>
      <c r="U12" t="s">
        <v>135</v>
      </c>
      <c r="W12" s="52" t="s">
        <v>500</v>
      </c>
      <c r="X12" s="52" t="s">
        <v>501</v>
      </c>
      <c r="Y12" s="52" t="s">
        <v>502</v>
      </c>
      <c r="Z12" t="s">
        <v>232</v>
      </c>
      <c r="AA12" t="s">
        <v>335</v>
      </c>
      <c r="AB12">
        <v>2016</v>
      </c>
      <c r="AC12" t="s">
        <v>104</v>
      </c>
      <c r="AD12">
        <v>2016</v>
      </c>
      <c r="AE12" t="s">
        <v>50</v>
      </c>
      <c r="AF12" t="s">
        <v>105</v>
      </c>
      <c r="AG12" t="s">
        <v>123</v>
      </c>
      <c r="AH12">
        <v>1</v>
      </c>
      <c r="AI12">
        <v>15</v>
      </c>
      <c r="AJ12" s="50">
        <v>3166</v>
      </c>
      <c r="AK12">
        <v>0.5</v>
      </c>
      <c r="AL12">
        <v>987.95070807551804</v>
      </c>
      <c r="AM12">
        <v>101984.462179642</v>
      </c>
    </row>
    <row r="13" spans="1:40" x14ac:dyDescent="0.35">
      <c r="A13" t="s">
        <v>110</v>
      </c>
      <c r="B13" t="s">
        <v>111</v>
      </c>
      <c r="C13" t="s">
        <v>124</v>
      </c>
      <c r="D13" t="s">
        <v>113</v>
      </c>
      <c r="E13" t="s">
        <v>114</v>
      </c>
      <c r="F13" t="s">
        <v>91</v>
      </c>
      <c r="G13" t="s">
        <v>92</v>
      </c>
      <c r="H13" s="49" t="s">
        <v>458</v>
      </c>
      <c r="I13" s="50">
        <v>35709.529992999996</v>
      </c>
      <c r="J13" t="s">
        <v>3</v>
      </c>
      <c r="K13" t="s">
        <v>115</v>
      </c>
      <c r="L13" t="s">
        <v>116</v>
      </c>
      <c r="M13" s="16" t="s">
        <v>125</v>
      </c>
      <c r="N13" s="51">
        <v>-68.160444440000006</v>
      </c>
      <c r="O13" s="51">
        <v>5.9304722219999997</v>
      </c>
      <c r="P13">
        <v>10</v>
      </c>
      <c r="Q13">
        <v>51</v>
      </c>
      <c r="R13">
        <v>2074</v>
      </c>
      <c r="S13" t="s">
        <v>118</v>
      </c>
      <c r="T13" t="s">
        <v>118</v>
      </c>
      <c r="U13" t="s">
        <v>135</v>
      </c>
      <c r="W13" s="52" t="s">
        <v>503</v>
      </c>
      <c r="X13" s="52" t="s">
        <v>504</v>
      </c>
      <c r="Y13" s="52" t="s">
        <v>505</v>
      </c>
      <c r="Z13" t="s">
        <v>489</v>
      </c>
      <c r="AA13" t="s">
        <v>335</v>
      </c>
      <c r="AB13">
        <v>2016</v>
      </c>
      <c r="AC13" t="s">
        <v>104</v>
      </c>
      <c r="AD13">
        <v>2016</v>
      </c>
      <c r="AE13" t="s">
        <v>50</v>
      </c>
      <c r="AF13" t="s">
        <v>105</v>
      </c>
      <c r="AG13" t="s">
        <v>123</v>
      </c>
      <c r="AH13">
        <v>2</v>
      </c>
      <c r="AI13">
        <v>1</v>
      </c>
      <c r="AJ13" s="50">
        <v>3166</v>
      </c>
      <c r="AK13">
        <v>0.5</v>
      </c>
      <c r="AL13">
        <v>3557.6935339340798</v>
      </c>
      <c r="AM13">
        <v>101984.462179642</v>
      </c>
    </row>
    <row r="14" spans="1:40" x14ac:dyDescent="0.35">
      <c r="A14" t="s">
        <v>110</v>
      </c>
      <c r="B14" t="s">
        <v>111</v>
      </c>
      <c r="C14" t="s">
        <v>127</v>
      </c>
      <c r="D14" t="s">
        <v>113</v>
      </c>
      <c r="E14" t="s">
        <v>114</v>
      </c>
      <c r="F14" t="s">
        <v>91</v>
      </c>
      <c r="G14" t="s">
        <v>92</v>
      </c>
      <c r="H14" s="49" t="s">
        <v>458</v>
      </c>
      <c r="I14" s="50">
        <v>35710.529992999996</v>
      </c>
      <c r="J14" t="s">
        <v>3</v>
      </c>
      <c r="K14" t="s">
        <v>115</v>
      </c>
      <c r="L14" t="s">
        <v>116</v>
      </c>
      <c r="M14" s="16" t="s">
        <v>125</v>
      </c>
      <c r="N14" s="51">
        <v>-68.160444440000006</v>
      </c>
      <c r="O14" s="51">
        <v>5.9304722219999997</v>
      </c>
      <c r="P14">
        <v>10</v>
      </c>
      <c r="Q14">
        <v>51</v>
      </c>
      <c r="R14">
        <v>2074</v>
      </c>
      <c r="S14" t="s">
        <v>118</v>
      </c>
      <c r="T14" t="s">
        <v>118</v>
      </c>
      <c r="U14" t="s">
        <v>135</v>
      </c>
      <c r="W14" s="52" t="s">
        <v>506</v>
      </c>
      <c r="X14" s="52" t="s">
        <v>507</v>
      </c>
      <c r="Y14" s="52" t="s">
        <v>508</v>
      </c>
      <c r="Z14" t="s">
        <v>234</v>
      </c>
      <c r="AA14" t="s">
        <v>335</v>
      </c>
      <c r="AB14">
        <v>2016</v>
      </c>
      <c r="AC14" t="s">
        <v>104</v>
      </c>
      <c r="AD14">
        <v>2016</v>
      </c>
      <c r="AE14" t="s">
        <v>50</v>
      </c>
      <c r="AF14" t="s">
        <v>105</v>
      </c>
      <c r="AG14" t="s">
        <v>123</v>
      </c>
      <c r="AH14">
        <v>3</v>
      </c>
      <c r="AI14">
        <v>1</v>
      </c>
      <c r="AJ14" s="50">
        <v>3166</v>
      </c>
      <c r="AK14">
        <v>0.5</v>
      </c>
      <c r="AL14">
        <v>988.01126591126695</v>
      </c>
      <c r="AM14">
        <v>64632.276666926897</v>
      </c>
    </row>
    <row r="15" spans="1:40" x14ac:dyDescent="0.35">
      <c r="A15" t="s">
        <v>110</v>
      </c>
      <c r="B15" t="s">
        <v>111</v>
      </c>
      <c r="C15" t="s">
        <v>129</v>
      </c>
      <c r="D15" t="s">
        <v>113</v>
      </c>
      <c r="E15" t="s">
        <v>114</v>
      </c>
      <c r="F15" t="s">
        <v>91</v>
      </c>
      <c r="G15" t="s">
        <v>92</v>
      </c>
      <c r="H15" s="49" t="s">
        <v>458</v>
      </c>
      <c r="I15" s="50">
        <v>35711.529992999996</v>
      </c>
      <c r="J15" t="s">
        <v>3</v>
      </c>
      <c r="K15" t="s">
        <v>115</v>
      </c>
      <c r="L15" t="s">
        <v>116</v>
      </c>
      <c r="M15" s="16" t="s">
        <v>125</v>
      </c>
      <c r="N15" s="51">
        <v>-68.160444440000006</v>
      </c>
      <c r="O15" s="51">
        <v>5.9304722219999997</v>
      </c>
      <c r="P15">
        <v>10</v>
      </c>
      <c r="Q15">
        <v>51</v>
      </c>
      <c r="R15">
        <v>2074</v>
      </c>
      <c r="S15" t="s">
        <v>118</v>
      </c>
      <c r="T15" t="s">
        <v>118</v>
      </c>
      <c r="U15" t="s">
        <v>135</v>
      </c>
      <c r="W15" s="52" t="s">
        <v>509</v>
      </c>
      <c r="X15" s="52" t="s">
        <v>510</v>
      </c>
      <c r="Y15" s="52" t="s">
        <v>511</v>
      </c>
      <c r="Z15" t="s">
        <v>488</v>
      </c>
      <c r="AA15" t="s">
        <v>335</v>
      </c>
      <c r="AB15">
        <v>2016</v>
      </c>
      <c r="AC15" t="s">
        <v>104</v>
      </c>
      <c r="AD15">
        <v>2016</v>
      </c>
      <c r="AE15" t="s">
        <v>50</v>
      </c>
      <c r="AF15" t="s">
        <v>105</v>
      </c>
      <c r="AG15" t="s">
        <v>123</v>
      </c>
      <c r="AH15">
        <v>4</v>
      </c>
      <c r="AI15">
        <v>1</v>
      </c>
      <c r="AJ15" s="50">
        <v>3166</v>
      </c>
      <c r="AK15">
        <v>0.5</v>
      </c>
      <c r="AL15">
        <v>1395.59626619805</v>
      </c>
      <c r="AM15">
        <v>95717.583718069</v>
      </c>
    </row>
    <row r="16" spans="1:40" x14ac:dyDescent="0.35">
      <c r="A16" t="s">
        <v>110</v>
      </c>
      <c r="B16" t="s">
        <v>111</v>
      </c>
      <c r="C16" t="s">
        <v>131</v>
      </c>
      <c r="D16" t="s">
        <v>113</v>
      </c>
      <c r="E16" t="s">
        <v>114</v>
      </c>
      <c r="F16" t="s">
        <v>91</v>
      </c>
      <c r="G16" t="s">
        <v>92</v>
      </c>
      <c r="H16" s="49" t="s">
        <v>458</v>
      </c>
      <c r="I16" s="50">
        <v>35712.529992999996</v>
      </c>
      <c r="J16" t="s">
        <v>3</v>
      </c>
      <c r="K16" t="s">
        <v>115</v>
      </c>
      <c r="L16" t="s">
        <v>116</v>
      </c>
      <c r="M16" s="16" t="s">
        <v>125</v>
      </c>
      <c r="N16" s="51">
        <v>-68.160444440000006</v>
      </c>
      <c r="O16" s="51">
        <v>5.9304722219999997</v>
      </c>
      <c r="P16">
        <v>10</v>
      </c>
      <c r="Q16">
        <v>51</v>
      </c>
      <c r="R16">
        <v>2074</v>
      </c>
      <c r="S16" t="s">
        <v>118</v>
      </c>
      <c r="T16" t="s">
        <v>118</v>
      </c>
      <c r="U16" t="s">
        <v>135</v>
      </c>
      <c r="W16" s="52" t="s">
        <v>512</v>
      </c>
      <c r="X16" s="52" t="s">
        <v>513</v>
      </c>
      <c r="Y16" s="52" t="s">
        <v>514</v>
      </c>
      <c r="Z16" t="s">
        <v>492</v>
      </c>
      <c r="AA16" t="s">
        <v>335</v>
      </c>
      <c r="AB16">
        <v>2016</v>
      </c>
      <c r="AC16" t="s">
        <v>104</v>
      </c>
      <c r="AD16">
        <v>2016</v>
      </c>
      <c r="AE16" t="s">
        <v>50</v>
      </c>
      <c r="AF16" t="s">
        <v>105</v>
      </c>
      <c r="AG16" t="s">
        <v>123</v>
      </c>
      <c r="AH16">
        <v>5</v>
      </c>
      <c r="AI16">
        <v>1</v>
      </c>
      <c r="AJ16" s="50">
        <v>3166</v>
      </c>
      <c r="AK16">
        <v>0.5</v>
      </c>
      <c r="AL16">
        <v>987.98715986484103</v>
      </c>
      <c r="AM16">
        <v>58286.788733784299</v>
      </c>
    </row>
    <row r="17" spans="1:39" x14ac:dyDescent="0.35">
      <c r="A17" t="s">
        <v>110</v>
      </c>
      <c r="B17" t="s">
        <v>111</v>
      </c>
      <c r="C17" t="s">
        <v>132</v>
      </c>
      <c r="D17" t="s">
        <v>113</v>
      </c>
      <c r="E17" t="s">
        <v>114</v>
      </c>
      <c r="F17" t="s">
        <v>91</v>
      </c>
      <c r="G17" t="s">
        <v>92</v>
      </c>
      <c r="H17" s="49" t="s">
        <v>458</v>
      </c>
      <c r="I17" s="50">
        <v>35713.529992999996</v>
      </c>
      <c r="J17" t="s">
        <v>3</v>
      </c>
      <c r="K17" t="s">
        <v>115</v>
      </c>
      <c r="L17" t="s">
        <v>116</v>
      </c>
      <c r="M17" s="16" t="s">
        <v>125</v>
      </c>
      <c r="N17" s="51">
        <v>-68.160444440000006</v>
      </c>
      <c r="O17" s="51">
        <v>5.9304722219999997</v>
      </c>
      <c r="P17">
        <v>10</v>
      </c>
      <c r="Q17">
        <v>51</v>
      </c>
      <c r="R17">
        <v>2074</v>
      </c>
      <c r="S17" t="s">
        <v>118</v>
      </c>
      <c r="T17" t="s">
        <v>118</v>
      </c>
      <c r="U17" t="s">
        <v>135</v>
      </c>
      <c r="W17" s="52" t="s">
        <v>515</v>
      </c>
      <c r="X17" s="52" t="s">
        <v>6</v>
      </c>
      <c r="Y17" s="52" t="s">
        <v>107</v>
      </c>
      <c r="Z17" t="s">
        <v>6</v>
      </c>
      <c r="AA17" t="s">
        <v>335</v>
      </c>
      <c r="AB17">
        <v>2016</v>
      </c>
      <c r="AC17" t="s">
        <v>104</v>
      </c>
      <c r="AD17">
        <v>2016</v>
      </c>
      <c r="AE17" t="s">
        <v>50</v>
      </c>
      <c r="AF17" t="s">
        <v>105</v>
      </c>
      <c r="AG17" t="s">
        <v>123</v>
      </c>
      <c r="AH17">
        <v>6</v>
      </c>
      <c r="AI17">
        <v>1</v>
      </c>
      <c r="AJ17" s="50">
        <v>3166</v>
      </c>
      <c r="AK17">
        <v>0.5</v>
      </c>
      <c r="AL17">
        <v>987.92643543289205</v>
      </c>
      <c r="AM17">
        <v>61634.410099647503</v>
      </c>
    </row>
    <row r="18" spans="1:39" x14ac:dyDescent="0.35">
      <c r="A18" t="s">
        <v>110</v>
      </c>
      <c r="B18" t="s">
        <v>111</v>
      </c>
      <c r="C18" t="s">
        <v>133</v>
      </c>
      <c r="D18" t="s">
        <v>113</v>
      </c>
      <c r="E18" t="s">
        <v>114</v>
      </c>
      <c r="F18" t="s">
        <v>91</v>
      </c>
      <c r="G18" t="s">
        <v>92</v>
      </c>
      <c r="H18" s="49" t="s">
        <v>458</v>
      </c>
      <c r="I18" s="50">
        <v>35714.529992999996</v>
      </c>
      <c r="J18" t="s">
        <v>3</v>
      </c>
      <c r="K18" t="s">
        <v>115</v>
      </c>
      <c r="L18" t="s">
        <v>116</v>
      </c>
      <c r="M18" s="16" t="s">
        <v>125</v>
      </c>
      <c r="N18" s="51">
        <v>-68.160444440000006</v>
      </c>
      <c r="O18" s="51">
        <v>5.9304722219999997</v>
      </c>
      <c r="P18">
        <v>10</v>
      </c>
      <c r="Q18">
        <v>51</v>
      </c>
      <c r="R18">
        <v>2074</v>
      </c>
      <c r="S18" t="s">
        <v>118</v>
      </c>
      <c r="T18" t="s">
        <v>118</v>
      </c>
      <c r="U18" t="s">
        <v>135</v>
      </c>
      <c r="W18" s="52" t="s">
        <v>516</v>
      </c>
      <c r="X18" s="52" t="s">
        <v>517</v>
      </c>
      <c r="Y18" s="52" t="s">
        <v>518</v>
      </c>
      <c r="Z18" t="s">
        <v>136</v>
      </c>
      <c r="AA18" t="s">
        <v>335</v>
      </c>
      <c r="AB18">
        <v>2016</v>
      </c>
      <c r="AC18" t="s">
        <v>104</v>
      </c>
      <c r="AD18">
        <v>2016</v>
      </c>
      <c r="AE18" t="s">
        <v>50</v>
      </c>
      <c r="AF18" t="s">
        <v>105</v>
      </c>
      <c r="AG18" t="s">
        <v>123</v>
      </c>
      <c r="AH18">
        <v>7</v>
      </c>
      <c r="AI18">
        <v>5</v>
      </c>
      <c r="AJ18" s="50">
        <v>3166</v>
      </c>
      <c r="AK18">
        <v>0.5</v>
      </c>
      <c r="AL18">
        <v>987.88999632888499</v>
      </c>
      <c r="AM18">
        <v>93383.525186761006</v>
      </c>
    </row>
    <row r="19" spans="1:39" x14ac:dyDescent="0.35">
      <c r="A19" t="s">
        <v>110</v>
      </c>
      <c r="B19" t="s">
        <v>111</v>
      </c>
      <c r="C19" t="s">
        <v>134</v>
      </c>
      <c r="D19" t="s">
        <v>113</v>
      </c>
      <c r="E19" t="s">
        <v>114</v>
      </c>
      <c r="F19" t="s">
        <v>91</v>
      </c>
      <c r="G19" t="s">
        <v>92</v>
      </c>
      <c r="H19" s="49" t="s">
        <v>458</v>
      </c>
      <c r="I19" s="50">
        <v>35715.529992999996</v>
      </c>
      <c r="J19" t="s">
        <v>3</v>
      </c>
      <c r="K19" t="s">
        <v>115</v>
      </c>
      <c r="L19" t="s">
        <v>116</v>
      </c>
      <c r="M19" s="16" t="s">
        <v>125</v>
      </c>
      <c r="N19" s="51">
        <v>-68.160444440000006</v>
      </c>
      <c r="O19" s="51">
        <v>5.9304722219999997</v>
      </c>
      <c r="P19">
        <v>10</v>
      </c>
      <c r="Q19">
        <v>51</v>
      </c>
      <c r="R19">
        <v>2074</v>
      </c>
      <c r="S19" t="s">
        <v>118</v>
      </c>
      <c r="T19" t="s">
        <v>118</v>
      </c>
      <c r="U19" t="s">
        <v>135</v>
      </c>
      <c r="W19" s="52" t="s">
        <v>509</v>
      </c>
      <c r="X19" s="52" t="s">
        <v>510</v>
      </c>
      <c r="Y19" s="52" t="s">
        <v>519</v>
      </c>
      <c r="Z19" t="s">
        <v>268</v>
      </c>
      <c r="AA19" t="s">
        <v>335</v>
      </c>
      <c r="AB19">
        <v>2016</v>
      </c>
      <c r="AC19" t="s">
        <v>104</v>
      </c>
      <c r="AD19">
        <v>2016</v>
      </c>
      <c r="AE19" t="s">
        <v>50</v>
      </c>
      <c r="AF19" t="s">
        <v>105</v>
      </c>
      <c r="AG19" t="s">
        <v>123</v>
      </c>
      <c r="AH19">
        <v>8</v>
      </c>
      <c r="AI19">
        <v>4</v>
      </c>
      <c r="AJ19" s="50">
        <v>3166</v>
      </c>
      <c r="AK19">
        <v>0.5</v>
      </c>
      <c r="AL19">
        <v>1395.59626619805</v>
      </c>
      <c r="AM19">
        <v>95717.583718069</v>
      </c>
    </row>
    <row r="20" spans="1:39" x14ac:dyDescent="0.35">
      <c r="A20" t="s">
        <v>110</v>
      </c>
      <c r="B20" t="s">
        <v>111</v>
      </c>
      <c r="C20" t="s">
        <v>137</v>
      </c>
      <c r="D20" t="s">
        <v>113</v>
      </c>
      <c r="E20" t="s">
        <v>114</v>
      </c>
      <c r="F20" t="s">
        <v>91</v>
      </c>
      <c r="G20" t="s">
        <v>92</v>
      </c>
      <c r="H20" s="49" t="s">
        <v>458</v>
      </c>
      <c r="I20" s="50">
        <v>35716.529992999996</v>
      </c>
      <c r="J20" t="s">
        <v>3</v>
      </c>
      <c r="K20" t="s">
        <v>115</v>
      </c>
      <c r="L20" t="s">
        <v>116</v>
      </c>
      <c r="M20" s="16" t="s">
        <v>125</v>
      </c>
      <c r="N20" s="51">
        <v>-68.160444440000006</v>
      </c>
      <c r="O20" s="51">
        <v>5.9304722219999997</v>
      </c>
      <c r="P20">
        <v>10</v>
      </c>
      <c r="Q20">
        <v>51</v>
      </c>
      <c r="R20">
        <v>2074</v>
      </c>
      <c r="S20" t="s">
        <v>118</v>
      </c>
      <c r="T20" t="s">
        <v>118</v>
      </c>
      <c r="U20" t="s">
        <v>135</v>
      </c>
      <c r="W20" s="52" t="s">
        <v>520</v>
      </c>
      <c r="X20" s="52" t="s">
        <v>521</v>
      </c>
      <c r="Y20" s="52" t="s">
        <v>522</v>
      </c>
      <c r="Z20" t="s">
        <v>481</v>
      </c>
      <c r="AA20" t="s">
        <v>335</v>
      </c>
      <c r="AB20">
        <v>2016</v>
      </c>
      <c r="AC20" t="s">
        <v>104</v>
      </c>
      <c r="AD20">
        <v>2016</v>
      </c>
      <c r="AE20" t="s">
        <v>50</v>
      </c>
      <c r="AF20" t="s">
        <v>105</v>
      </c>
      <c r="AG20" t="s">
        <v>123</v>
      </c>
      <c r="AH20">
        <v>9</v>
      </c>
      <c r="AI20">
        <v>3</v>
      </c>
      <c r="AJ20" s="50">
        <v>3166</v>
      </c>
      <c r="AK20">
        <v>0.5</v>
      </c>
      <c r="AL20">
        <v>988.80056162866197</v>
      </c>
      <c r="AM20">
        <v>93383.525186761006</v>
      </c>
    </row>
    <row r="21" spans="1:39" x14ac:dyDescent="0.35">
      <c r="A21" t="s">
        <v>110</v>
      </c>
      <c r="B21" t="s">
        <v>111</v>
      </c>
      <c r="C21" t="s">
        <v>139</v>
      </c>
      <c r="D21" t="s">
        <v>113</v>
      </c>
      <c r="E21" t="s">
        <v>114</v>
      </c>
      <c r="F21" t="s">
        <v>91</v>
      </c>
      <c r="G21" t="s">
        <v>92</v>
      </c>
      <c r="H21" s="49" t="s">
        <v>458</v>
      </c>
      <c r="I21" s="50">
        <v>35717.529992999996</v>
      </c>
      <c r="J21" t="s">
        <v>3</v>
      </c>
      <c r="K21" t="s">
        <v>115</v>
      </c>
      <c r="L21" t="s">
        <v>116</v>
      </c>
      <c r="M21" s="16" t="s">
        <v>125</v>
      </c>
      <c r="N21" s="51">
        <v>-68.160444440000006</v>
      </c>
      <c r="O21" s="51">
        <v>5.9304722219999997</v>
      </c>
      <c r="P21">
        <v>10</v>
      </c>
      <c r="Q21">
        <v>51</v>
      </c>
      <c r="R21">
        <v>2074</v>
      </c>
      <c r="S21" t="s">
        <v>118</v>
      </c>
      <c r="T21" t="s">
        <v>118</v>
      </c>
      <c r="U21" t="s">
        <v>135</v>
      </c>
      <c r="W21" s="52" t="s">
        <v>523</v>
      </c>
      <c r="X21" s="52" t="s">
        <v>524</v>
      </c>
      <c r="Y21" s="52" t="s">
        <v>525</v>
      </c>
      <c r="Z21" t="s">
        <v>419</v>
      </c>
      <c r="AA21" t="s">
        <v>335</v>
      </c>
      <c r="AB21">
        <v>2016</v>
      </c>
      <c r="AC21" t="s">
        <v>104</v>
      </c>
      <c r="AD21">
        <v>2016</v>
      </c>
      <c r="AE21" t="s">
        <v>50</v>
      </c>
      <c r="AF21" t="s">
        <v>105</v>
      </c>
      <c r="AG21" t="s">
        <v>123</v>
      </c>
      <c r="AH21">
        <v>10</v>
      </c>
      <c r="AI21">
        <v>1</v>
      </c>
      <c r="AJ21" s="50">
        <v>3166</v>
      </c>
      <c r="AK21">
        <v>0.5</v>
      </c>
      <c r="AL21">
        <v>988.01126591126695</v>
      </c>
      <c r="AM21">
        <v>64632.276666926897</v>
      </c>
    </row>
    <row r="22" spans="1:39" x14ac:dyDescent="0.35">
      <c r="A22" t="s">
        <v>110</v>
      </c>
      <c r="B22" t="s">
        <v>111</v>
      </c>
      <c r="C22" t="s">
        <v>141</v>
      </c>
      <c r="D22" t="s">
        <v>113</v>
      </c>
      <c r="E22" t="s">
        <v>114</v>
      </c>
      <c r="F22" t="s">
        <v>91</v>
      </c>
      <c r="G22" t="s">
        <v>92</v>
      </c>
      <c r="H22" s="49" t="s">
        <v>458</v>
      </c>
      <c r="I22" s="50">
        <v>35718.529992999996</v>
      </c>
      <c r="J22" t="s">
        <v>3</v>
      </c>
      <c r="K22" t="s">
        <v>115</v>
      </c>
      <c r="L22" t="s">
        <v>116</v>
      </c>
      <c r="M22" s="16" t="s">
        <v>125</v>
      </c>
      <c r="N22" s="51">
        <v>-68.160444440000006</v>
      </c>
      <c r="O22" s="51">
        <v>5.9304722219999997</v>
      </c>
      <c r="P22">
        <v>10</v>
      </c>
      <c r="Q22">
        <v>51</v>
      </c>
      <c r="R22">
        <v>2074</v>
      </c>
      <c r="S22" t="s">
        <v>118</v>
      </c>
      <c r="T22" t="s">
        <v>118</v>
      </c>
      <c r="U22" t="s">
        <v>135</v>
      </c>
      <c r="W22" s="52" t="s">
        <v>526</v>
      </c>
      <c r="X22" s="52" t="s">
        <v>527</v>
      </c>
      <c r="Y22" s="52" t="s">
        <v>528</v>
      </c>
      <c r="Z22" t="s">
        <v>203</v>
      </c>
      <c r="AA22" t="s">
        <v>335</v>
      </c>
      <c r="AB22">
        <v>2016</v>
      </c>
      <c r="AC22" t="s">
        <v>104</v>
      </c>
      <c r="AD22">
        <v>2016</v>
      </c>
      <c r="AE22" t="s">
        <v>50</v>
      </c>
      <c r="AF22" t="s">
        <v>105</v>
      </c>
      <c r="AG22" t="s">
        <v>123</v>
      </c>
      <c r="AH22">
        <v>11</v>
      </c>
      <c r="AI22">
        <v>37</v>
      </c>
      <c r="AJ22" s="50">
        <v>3166</v>
      </c>
      <c r="AK22">
        <v>0.5</v>
      </c>
      <c r="AL22">
        <v>987.69603298213303</v>
      </c>
      <c r="AM22">
        <v>101984.462179642</v>
      </c>
    </row>
    <row r="23" spans="1:39" x14ac:dyDescent="0.35">
      <c r="A23" t="s">
        <v>110</v>
      </c>
      <c r="B23" t="s">
        <v>111</v>
      </c>
      <c r="C23" t="s">
        <v>143</v>
      </c>
      <c r="D23" t="s">
        <v>113</v>
      </c>
      <c r="E23" t="s">
        <v>114</v>
      </c>
      <c r="F23" t="s">
        <v>91</v>
      </c>
      <c r="G23" t="s">
        <v>92</v>
      </c>
      <c r="H23" s="49" t="s">
        <v>458</v>
      </c>
      <c r="I23" s="50">
        <v>35719.529992999996</v>
      </c>
      <c r="J23" t="s">
        <v>3</v>
      </c>
      <c r="K23" t="s">
        <v>115</v>
      </c>
      <c r="L23" t="s">
        <v>116</v>
      </c>
      <c r="M23" s="16" t="s">
        <v>125</v>
      </c>
      <c r="N23" s="51">
        <v>-68.160444440000006</v>
      </c>
      <c r="O23" s="51">
        <v>5.9304722219999997</v>
      </c>
      <c r="P23">
        <v>10</v>
      </c>
      <c r="Q23">
        <v>51</v>
      </c>
      <c r="R23">
        <v>2074</v>
      </c>
      <c r="S23" t="s">
        <v>118</v>
      </c>
      <c r="T23" t="s">
        <v>118</v>
      </c>
      <c r="U23" t="s">
        <v>135</v>
      </c>
      <c r="W23" s="52" t="s">
        <v>529</v>
      </c>
      <c r="X23" s="52" t="s">
        <v>530</v>
      </c>
      <c r="Y23" s="52" t="s">
        <v>531</v>
      </c>
      <c r="Z23" t="s">
        <v>138</v>
      </c>
      <c r="AA23" t="s">
        <v>335</v>
      </c>
      <c r="AB23">
        <v>2016</v>
      </c>
      <c r="AC23" t="s">
        <v>104</v>
      </c>
      <c r="AD23">
        <v>2016</v>
      </c>
      <c r="AE23" t="s">
        <v>50</v>
      </c>
      <c r="AF23" t="s">
        <v>105</v>
      </c>
      <c r="AG23" t="s">
        <v>123</v>
      </c>
      <c r="AH23">
        <v>12</v>
      </c>
      <c r="AI23">
        <v>160</v>
      </c>
      <c r="AJ23" s="50">
        <v>3166</v>
      </c>
      <c r="AK23">
        <v>0.5</v>
      </c>
      <c r="AL23">
        <v>986.726519616274</v>
      </c>
      <c r="AM23">
        <v>101984.462179642</v>
      </c>
    </row>
    <row r="24" spans="1:39" x14ac:dyDescent="0.35">
      <c r="A24" t="s">
        <v>110</v>
      </c>
      <c r="B24" t="s">
        <v>111</v>
      </c>
      <c r="C24" t="s">
        <v>144</v>
      </c>
      <c r="D24" t="s">
        <v>113</v>
      </c>
      <c r="E24" t="s">
        <v>114</v>
      </c>
      <c r="F24" t="s">
        <v>91</v>
      </c>
      <c r="G24" t="s">
        <v>92</v>
      </c>
      <c r="H24" s="49" t="s">
        <v>458</v>
      </c>
      <c r="I24" s="50">
        <v>35720.529992999996</v>
      </c>
      <c r="J24" t="s">
        <v>3</v>
      </c>
      <c r="K24" t="s">
        <v>115</v>
      </c>
      <c r="L24" t="s">
        <v>116</v>
      </c>
      <c r="M24" s="16" t="s">
        <v>125</v>
      </c>
      <c r="N24" s="51">
        <v>-68.160444440000006</v>
      </c>
      <c r="O24" s="51">
        <v>5.9304722219999997</v>
      </c>
      <c r="P24">
        <v>10</v>
      </c>
      <c r="Q24">
        <v>51</v>
      </c>
      <c r="R24">
        <v>2074</v>
      </c>
      <c r="S24" t="s">
        <v>118</v>
      </c>
      <c r="T24" t="s">
        <v>118</v>
      </c>
      <c r="U24" t="s">
        <v>135</v>
      </c>
      <c r="W24" s="52" t="s">
        <v>529</v>
      </c>
      <c r="X24" s="52" t="s">
        <v>532</v>
      </c>
      <c r="Y24" s="52" t="s">
        <v>533</v>
      </c>
      <c r="Z24" t="s">
        <v>156</v>
      </c>
      <c r="AA24" t="s">
        <v>335</v>
      </c>
      <c r="AB24">
        <v>2016</v>
      </c>
      <c r="AC24" t="s">
        <v>104</v>
      </c>
      <c r="AD24">
        <v>2016</v>
      </c>
      <c r="AE24" t="s">
        <v>50</v>
      </c>
      <c r="AF24" t="s">
        <v>105</v>
      </c>
      <c r="AG24" t="s">
        <v>123</v>
      </c>
      <c r="AH24">
        <v>13</v>
      </c>
      <c r="AI24">
        <v>304</v>
      </c>
      <c r="AJ24" s="50">
        <v>3166</v>
      </c>
      <c r="AK24">
        <v>0.5</v>
      </c>
      <c r="AL24">
        <v>987.67169965935898</v>
      </c>
      <c r="AM24">
        <v>101984.462179642</v>
      </c>
    </row>
    <row r="25" spans="1:39" x14ac:dyDescent="0.35">
      <c r="A25" t="s">
        <v>110</v>
      </c>
      <c r="B25" t="s">
        <v>111</v>
      </c>
      <c r="C25" t="s">
        <v>146</v>
      </c>
      <c r="D25" t="s">
        <v>113</v>
      </c>
      <c r="E25" t="s">
        <v>114</v>
      </c>
      <c r="F25" t="s">
        <v>91</v>
      </c>
      <c r="G25" t="s">
        <v>92</v>
      </c>
      <c r="H25" s="49" t="s">
        <v>458</v>
      </c>
      <c r="I25" s="50">
        <v>35721.529992999996</v>
      </c>
      <c r="J25" t="s">
        <v>3</v>
      </c>
      <c r="K25" t="s">
        <v>115</v>
      </c>
      <c r="L25" t="s">
        <v>116</v>
      </c>
      <c r="M25" s="16" t="s">
        <v>125</v>
      </c>
      <c r="N25" s="51">
        <v>-68.160444440000006</v>
      </c>
      <c r="O25" s="51">
        <v>5.9304722219999997</v>
      </c>
      <c r="P25">
        <v>10</v>
      </c>
      <c r="Q25">
        <v>51</v>
      </c>
      <c r="R25">
        <v>2074</v>
      </c>
      <c r="S25" t="s">
        <v>118</v>
      </c>
      <c r="T25" t="s">
        <v>118</v>
      </c>
      <c r="U25" t="s">
        <v>135</v>
      </c>
      <c r="W25" s="52" t="s">
        <v>534</v>
      </c>
      <c r="X25" s="52" t="s">
        <v>535</v>
      </c>
      <c r="Y25" s="52" t="s">
        <v>536</v>
      </c>
      <c r="Z25" t="s">
        <v>140</v>
      </c>
      <c r="AA25" t="s">
        <v>335</v>
      </c>
      <c r="AB25">
        <v>2016</v>
      </c>
      <c r="AC25" t="s">
        <v>104</v>
      </c>
      <c r="AD25">
        <v>2016</v>
      </c>
      <c r="AE25" t="s">
        <v>50</v>
      </c>
      <c r="AF25" t="s">
        <v>105</v>
      </c>
      <c r="AG25" t="s">
        <v>123</v>
      </c>
      <c r="AH25">
        <v>14</v>
      </c>
      <c r="AI25">
        <v>11</v>
      </c>
      <c r="AJ25" s="50">
        <v>3166</v>
      </c>
      <c r="AK25">
        <v>0.5</v>
      </c>
      <c r="AL25">
        <v>987.86573496655899</v>
      </c>
      <c r="AM25">
        <v>101984.462179642</v>
      </c>
    </row>
    <row r="26" spans="1:39" x14ac:dyDescent="0.35">
      <c r="A26" t="s">
        <v>110</v>
      </c>
      <c r="B26" t="s">
        <v>111</v>
      </c>
      <c r="C26" t="s">
        <v>147</v>
      </c>
      <c r="D26" t="s">
        <v>113</v>
      </c>
      <c r="E26" t="s">
        <v>114</v>
      </c>
      <c r="F26" t="s">
        <v>91</v>
      </c>
      <c r="G26" t="s">
        <v>92</v>
      </c>
      <c r="H26" s="49" t="s">
        <v>458</v>
      </c>
      <c r="I26" s="50">
        <v>35722.529992999996</v>
      </c>
      <c r="J26" t="s">
        <v>3</v>
      </c>
      <c r="K26" t="s">
        <v>115</v>
      </c>
      <c r="L26" t="s">
        <v>116</v>
      </c>
      <c r="M26" s="16" t="s">
        <v>125</v>
      </c>
      <c r="N26" s="51">
        <v>-68.160444440000006</v>
      </c>
      <c r="O26" s="51">
        <v>5.9304722219999997</v>
      </c>
      <c r="P26">
        <v>10</v>
      </c>
      <c r="Q26">
        <v>51</v>
      </c>
      <c r="R26">
        <v>2074</v>
      </c>
      <c r="S26" t="s">
        <v>118</v>
      </c>
      <c r="T26" t="s">
        <v>118</v>
      </c>
      <c r="U26" t="s">
        <v>135</v>
      </c>
      <c r="W26" s="52" t="s">
        <v>537</v>
      </c>
      <c r="X26" s="52" t="s">
        <v>538</v>
      </c>
      <c r="Y26" s="52" t="s">
        <v>539</v>
      </c>
      <c r="Z26" t="s">
        <v>178</v>
      </c>
      <c r="AA26" t="s">
        <v>335</v>
      </c>
      <c r="AB26">
        <v>2016</v>
      </c>
      <c r="AC26" t="s">
        <v>104</v>
      </c>
      <c r="AD26">
        <v>2016</v>
      </c>
      <c r="AE26" t="s">
        <v>50</v>
      </c>
      <c r="AF26" t="s">
        <v>105</v>
      </c>
      <c r="AG26" t="s">
        <v>123</v>
      </c>
      <c r="AH26">
        <v>15</v>
      </c>
      <c r="AI26">
        <v>3</v>
      </c>
      <c r="AJ26" s="50">
        <v>3166</v>
      </c>
      <c r="AK26">
        <v>0.5</v>
      </c>
      <c r="AL26">
        <v>986.726519616274</v>
      </c>
      <c r="AM26">
        <v>99118.313577297406</v>
      </c>
    </row>
    <row r="27" spans="1:39" x14ac:dyDescent="0.35">
      <c r="A27" t="s">
        <v>110</v>
      </c>
      <c r="B27" t="s">
        <v>111</v>
      </c>
      <c r="C27" t="s">
        <v>148</v>
      </c>
      <c r="D27" t="s">
        <v>113</v>
      </c>
      <c r="E27" t="s">
        <v>114</v>
      </c>
      <c r="F27" t="s">
        <v>91</v>
      </c>
      <c r="G27" t="s">
        <v>92</v>
      </c>
      <c r="H27" s="49" t="s">
        <v>458</v>
      </c>
      <c r="I27" s="50">
        <v>35723.529992999996</v>
      </c>
      <c r="J27" t="s">
        <v>3</v>
      </c>
      <c r="K27" t="s">
        <v>115</v>
      </c>
      <c r="L27" t="s">
        <v>116</v>
      </c>
      <c r="M27" s="16" t="s">
        <v>125</v>
      </c>
      <c r="N27" s="51">
        <v>-68.160444440000006</v>
      </c>
      <c r="O27" s="51">
        <v>5.9304722219999997</v>
      </c>
      <c r="P27">
        <v>10</v>
      </c>
      <c r="Q27">
        <v>51</v>
      </c>
      <c r="R27">
        <v>2074</v>
      </c>
      <c r="S27" t="s">
        <v>118</v>
      </c>
      <c r="T27" t="s">
        <v>118</v>
      </c>
      <c r="U27" t="s">
        <v>135</v>
      </c>
      <c r="W27" s="52" t="s">
        <v>509</v>
      </c>
      <c r="X27" s="52" t="s">
        <v>540</v>
      </c>
      <c r="Y27" s="52" t="s">
        <v>541</v>
      </c>
      <c r="Z27" t="s">
        <v>149</v>
      </c>
      <c r="AA27" t="s">
        <v>335</v>
      </c>
      <c r="AB27">
        <v>2016</v>
      </c>
      <c r="AC27" t="s">
        <v>104</v>
      </c>
      <c r="AD27">
        <v>2016</v>
      </c>
      <c r="AE27" t="s">
        <v>50</v>
      </c>
      <c r="AF27" t="s">
        <v>105</v>
      </c>
      <c r="AG27" t="s">
        <v>123</v>
      </c>
      <c r="AH27">
        <v>16</v>
      </c>
      <c r="AI27">
        <v>5</v>
      </c>
      <c r="AJ27" s="50">
        <v>3166</v>
      </c>
      <c r="AK27">
        <v>0.5</v>
      </c>
      <c r="AL27">
        <v>987.99928132577202</v>
      </c>
      <c r="AM27">
        <v>101984.462179642</v>
      </c>
    </row>
    <row r="28" spans="1:39" x14ac:dyDescent="0.35">
      <c r="A28" t="s">
        <v>110</v>
      </c>
      <c r="B28" t="s">
        <v>111</v>
      </c>
      <c r="C28" t="s">
        <v>150</v>
      </c>
      <c r="D28" t="s">
        <v>113</v>
      </c>
      <c r="E28" t="s">
        <v>114</v>
      </c>
      <c r="F28" t="s">
        <v>91</v>
      </c>
      <c r="G28" t="s">
        <v>92</v>
      </c>
      <c r="H28" s="49" t="s">
        <v>458</v>
      </c>
      <c r="I28" s="50">
        <v>35724.529992999996</v>
      </c>
      <c r="J28" t="s">
        <v>3</v>
      </c>
      <c r="K28" t="s">
        <v>115</v>
      </c>
      <c r="L28" t="s">
        <v>116</v>
      </c>
      <c r="M28" s="16" t="s">
        <v>125</v>
      </c>
      <c r="N28" s="51">
        <v>-68.160444440000006</v>
      </c>
      <c r="O28" s="51">
        <v>5.9304722219999997</v>
      </c>
      <c r="P28">
        <v>10</v>
      </c>
      <c r="Q28">
        <v>51</v>
      </c>
      <c r="R28">
        <v>2074</v>
      </c>
      <c r="S28" t="s">
        <v>118</v>
      </c>
      <c r="T28" t="s">
        <v>118</v>
      </c>
      <c r="U28" t="s">
        <v>135</v>
      </c>
      <c r="W28" s="52" t="s">
        <v>516</v>
      </c>
      <c r="X28" s="52" t="s">
        <v>542</v>
      </c>
      <c r="Y28" s="52" t="s">
        <v>543</v>
      </c>
      <c r="Z28" t="s">
        <v>490</v>
      </c>
      <c r="AA28" t="s">
        <v>335</v>
      </c>
      <c r="AB28">
        <v>2016</v>
      </c>
      <c r="AC28" t="s">
        <v>104</v>
      </c>
      <c r="AD28">
        <v>2016</v>
      </c>
      <c r="AE28" t="s">
        <v>50</v>
      </c>
      <c r="AF28" t="s">
        <v>105</v>
      </c>
      <c r="AG28" t="s">
        <v>123</v>
      </c>
      <c r="AH28">
        <v>17</v>
      </c>
      <c r="AI28">
        <v>1</v>
      </c>
      <c r="AJ28" s="50">
        <v>3166</v>
      </c>
      <c r="AK28">
        <v>0.5</v>
      </c>
      <c r="AL28">
        <v>3557.6935339340798</v>
      </c>
      <c r="AM28">
        <v>101984.462179642</v>
      </c>
    </row>
    <row r="29" spans="1:39" x14ac:dyDescent="0.35">
      <c r="A29" t="s">
        <v>110</v>
      </c>
      <c r="B29" t="s">
        <v>111</v>
      </c>
      <c r="C29" t="s">
        <v>151</v>
      </c>
      <c r="D29" t="s">
        <v>113</v>
      </c>
      <c r="E29" t="s">
        <v>114</v>
      </c>
      <c r="F29" t="s">
        <v>91</v>
      </c>
      <c r="G29" t="s">
        <v>92</v>
      </c>
      <c r="H29" s="49" t="s">
        <v>458</v>
      </c>
      <c r="I29" s="50">
        <v>35725.529992999996</v>
      </c>
      <c r="J29" t="s">
        <v>3</v>
      </c>
      <c r="K29" t="s">
        <v>115</v>
      </c>
      <c r="L29" t="s">
        <v>116</v>
      </c>
      <c r="M29" s="16" t="s">
        <v>125</v>
      </c>
      <c r="N29" s="51">
        <v>-68.160444440000006</v>
      </c>
      <c r="O29" s="51">
        <v>5.9304722219999997</v>
      </c>
      <c r="P29">
        <v>10</v>
      </c>
      <c r="Q29">
        <v>51</v>
      </c>
      <c r="R29">
        <v>2074</v>
      </c>
      <c r="S29" t="s">
        <v>118</v>
      </c>
      <c r="T29" t="s">
        <v>118</v>
      </c>
      <c r="U29" t="s">
        <v>135</v>
      </c>
      <c r="W29" s="52" t="s">
        <v>529</v>
      </c>
      <c r="X29" s="52" t="s">
        <v>544</v>
      </c>
      <c r="Y29" s="52" t="s">
        <v>545</v>
      </c>
      <c r="Z29" t="s">
        <v>499</v>
      </c>
      <c r="AA29" t="s">
        <v>335</v>
      </c>
      <c r="AB29">
        <v>2016</v>
      </c>
      <c r="AC29" t="s">
        <v>104</v>
      </c>
      <c r="AD29">
        <v>2016</v>
      </c>
      <c r="AE29" t="s">
        <v>50</v>
      </c>
      <c r="AF29" t="s">
        <v>105</v>
      </c>
      <c r="AG29" t="s">
        <v>123</v>
      </c>
      <c r="AH29">
        <v>18</v>
      </c>
      <c r="AI29">
        <v>2</v>
      </c>
      <c r="AJ29" s="50">
        <v>3166</v>
      </c>
      <c r="AK29">
        <v>0.5</v>
      </c>
      <c r="AL29">
        <v>2207.7151929788902</v>
      </c>
      <c r="AM29">
        <v>101984.462179642</v>
      </c>
    </row>
    <row r="30" spans="1:39" x14ac:dyDescent="0.35">
      <c r="A30" t="s">
        <v>110</v>
      </c>
      <c r="B30" t="s">
        <v>111</v>
      </c>
      <c r="C30" t="s">
        <v>152</v>
      </c>
      <c r="D30" t="s">
        <v>113</v>
      </c>
      <c r="E30" t="s">
        <v>114</v>
      </c>
      <c r="F30" t="s">
        <v>91</v>
      </c>
      <c r="G30" t="s">
        <v>92</v>
      </c>
      <c r="H30" s="49" t="s">
        <v>458</v>
      </c>
      <c r="I30" s="50">
        <v>35726.529992999996</v>
      </c>
      <c r="J30" t="s">
        <v>3</v>
      </c>
      <c r="K30" t="s">
        <v>115</v>
      </c>
      <c r="L30" t="s">
        <v>116</v>
      </c>
      <c r="M30" s="16" t="s">
        <v>125</v>
      </c>
      <c r="N30" s="51">
        <v>-68.160444440000006</v>
      </c>
      <c r="O30" s="51">
        <v>5.9304722219999997</v>
      </c>
      <c r="P30">
        <v>10</v>
      </c>
      <c r="Q30">
        <v>51</v>
      </c>
      <c r="R30">
        <v>2074</v>
      </c>
      <c r="S30" t="s">
        <v>118</v>
      </c>
      <c r="T30" t="s">
        <v>118</v>
      </c>
      <c r="U30" t="s">
        <v>135</v>
      </c>
      <c r="W30" s="52" t="s">
        <v>546</v>
      </c>
      <c r="X30" s="52" t="s">
        <v>547</v>
      </c>
      <c r="Y30" s="52" t="s">
        <v>548</v>
      </c>
      <c r="Z30" t="s">
        <v>391</v>
      </c>
      <c r="AA30" t="s">
        <v>335</v>
      </c>
      <c r="AB30">
        <v>2016</v>
      </c>
      <c r="AC30" t="s">
        <v>104</v>
      </c>
      <c r="AD30">
        <v>2016</v>
      </c>
      <c r="AE30" t="s">
        <v>50</v>
      </c>
      <c r="AF30" t="s">
        <v>105</v>
      </c>
      <c r="AG30" t="s">
        <v>123</v>
      </c>
      <c r="AH30">
        <v>19</v>
      </c>
      <c r="AI30">
        <v>2</v>
      </c>
      <c r="AJ30" s="50">
        <v>3166</v>
      </c>
      <c r="AK30">
        <v>0.5</v>
      </c>
      <c r="AL30">
        <v>3557.6935339340798</v>
      </c>
      <c r="AM30">
        <v>101984.462179642</v>
      </c>
    </row>
    <row r="31" spans="1:39" x14ac:dyDescent="0.35">
      <c r="A31" t="s">
        <v>110</v>
      </c>
      <c r="B31" t="s">
        <v>111</v>
      </c>
      <c r="C31" t="s">
        <v>153</v>
      </c>
      <c r="D31" t="s">
        <v>113</v>
      </c>
      <c r="E31" t="s">
        <v>114</v>
      </c>
      <c r="F31" t="s">
        <v>91</v>
      </c>
      <c r="G31" t="s">
        <v>92</v>
      </c>
      <c r="H31" s="49" t="s">
        <v>458</v>
      </c>
      <c r="I31" s="50">
        <v>35727.529992999996</v>
      </c>
      <c r="J31" t="s">
        <v>3</v>
      </c>
      <c r="K31" t="s">
        <v>115</v>
      </c>
      <c r="L31" t="s">
        <v>116</v>
      </c>
      <c r="M31" s="16" t="s">
        <v>125</v>
      </c>
      <c r="N31" s="51">
        <v>-68.160444440000006</v>
      </c>
      <c r="O31" s="51">
        <v>5.9304722219999997</v>
      </c>
      <c r="P31">
        <v>10</v>
      </c>
      <c r="Q31">
        <v>51</v>
      </c>
      <c r="R31">
        <v>2074</v>
      </c>
      <c r="S31" t="s">
        <v>118</v>
      </c>
      <c r="T31" t="s">
        <v>118</v>
      </c>
      <c r="U31" t="s">
        <v>135</v>
      </c>
      <c r="W31" s="52" t="s">
        <v>509</v>
      </c>
      <c r="X31" s="52" t="s">
        <v>101</v>
      </c>
      <c r="Y31" s="52" t="s">
        <v>102</v>
      </c>
      <c r="Z31" t="s">
        <v>103</v>
      </c>
      <c r="AA31" t="s">
        <v>335</v>
      </c>
      <c r="AB31">
        <v>2016</v>
      </c>
      <c r="AC31" t="s">
        <v>104</v>
      </c>
      <c r="AD31">
        <v>2016</v>
      </c>
      <c r="AE31" t="s">
        <v>50</v>
      </c>
      <c r="AF31" t="s">
        <v>105</v>
      </c>
      <c r="AG31" t="s">
        <v>123</v>
      </c>
      <c r="AH31">
        <v>20</v>
      </c>
      <c r="AI31">
        <v>30</v>
      </c>
      <c r="AJ31" s="50">
        <v>3166</v>
      </c>
      <c r="AK31">
        <v>0.5</v>
      </c>
      <c r="AL31">
        <v>986.76303505738304</v>
      </c>
      <c r="AM31">
        <v>101984.462179642</v>
      </c>
    </row>
    <row r="32" spans="1:39" x14ac:dyDescent="0.35">
      <c r="A32" t="s">
        <v>110</v>
      </c>
      <c r="B32" t="s">
        <v>111</v>
      </c>
      <c r="C32" t="s">
        <v>154</v>
      </c>
      <c r="D32" t="s">
        <v>113</v>
      </c>
      <c r="E32" t="s">
        <v>114</v>
      </c>
      <c r="F32" t="s">
        <v>91</v>
      </c>
      <c r="G32" t="s">
        <v>92</v>
      </c>
      <c r="H32" s="49" t="s">
        <v>458</v>
      </c>
      <c r="I32" s="50">
        <v>35728.529992999996</v>
      </c>
      <c r="J32" t="s">
        <v>3</v>
      </c>
      <c r="K32" t="s">
        <v>115</v>
      </c>
      <c r="L32" t="s">
        <v>116</v>
      </c>
      <c r="M32" s="16" t="s">
        <v>125</v>
      </c>
      <c r="N32" s="51">
        <v>-68.160444440000006</v>
      </c>
      <c r="O32" s="51">
        <v>5.9304722219999997</v>
      </c>
      <c r="P32">
        <v>10</v>
      </c>
      <c r="Q32">
        <v>51</v>
      </c>
      <c r="R32">
        <v>2074</v>
      </c>
      <c r="S32" t="s">
        <v>118</v>
      </c>
      <c r="T32" t="s">
        <v>118</v>
      </c>
      <c r="U32" t="s">
        <v>135</v>
      </c>
      <c r="W32" s="52" t="s">
        <v>549</v>
      </c>
      <c r="X32" s="52" t="s">
        <v>550</v>
      </c>
      <c r="Y32" s="52" t="s">
        <v>551</v>
      </c>
      <c r="Z32" t="s">
        <v>330</v>
      </c>
      <c r="AA32" t="s">
        <v>335</v>
      </c>
      <c r="AB32">
        <v>2016</v>
      </c>
      <c r="AC32" t="s">
        <v>104</v>
      </c>
      <c r="AD32">
        <v>2016</v>
      </c>
      <c r="AE32" t="s">
        <v>50</v>
      </c>
      <c r="AF32" t="s">
        <v>105</v>
      </c>
      <c r="AG32" t="s">
        <v>123</v>
      </c>
      <c r="AH32">
        <v>21</v>
      </c>
      <c r="AI32">
        <v>1</v>
      </c>
      <c r="AJ32" s="50">
        <v>3166</v>
      </c>
      <c r="AK32">
        <v>0.5</v>
      </c>
      <c r="AL32">
        <v>2207.52569871882</v>
      </c>
      <c r="AM32">
        <v>80427.345008194199</v>
      </c>
    </row>
    <row r="33" spans="1:39" x14ac:dyDescent="0.35">
      <c r="A33" t="s">
        <v>110</v>
      </c>
      <c r="B33" t="s">
        <v>111</v>
      </c>
      <c r="C33" t="s">
        <v>155</v>
      </c>
      <c r="D33" t="s">
        <v>113</v>
      </c>
      <c r="E33" t="s">
        <v>114</v>
      </c>
      <c r="F33" t="s">
        <v>91</v>
      </c>
      <c r="G33" t="s">
        <v>92</v>
      </c>
      <c r="H33" s="49" t="s">
        <v>458</v>
      </c>
      <c r="I33" s="50">
        <v>35729.529992999996</v>
      </c>
      <c r="J33" t="s">
        <v>3</v>
      </c>
      <c r="K33" t="s">
        <v>115</v>
      </c>
      <c r="L33" t="s">
        <v>116</v>
      </c>
      <c r="M33" s="16" t="s">
        <v>125</v>
      </c>
      <c r="N33" s="51">
        <v>-68.160444440000006</v>
      </c>
      <c r="O33" s="51">
        <v>5.9304722219999997</v>
      </c>
      <c r="P33">
        <v>10</v>
      </c>
      <c r="Q33">
        <v>51</v>
      </c>
      <c r="R33">
        <v>2074</v>
      </c>
      <c r="S33" t="s">
        <v>118</v>
      </c>
      <c r="T33" t="s">
        <v>118</v>
      </c>
      <c r="U33" t="s">
        <v>135</v>
      </c>
      <c r="W33" s="52" t="s">
        <v>549</v>
      </c>
      <c r="X33" s="52" t="s">
        <v>550</v>
      </c>
      <c r="Y33" s="52" t="s">
        <v>551</v>
      </c>
      <c r="Z33" t="s">
        <v>482</v>
      </c>
      <c r="AA33" t="s">
        <v>335</v>
      </c>
      <c r="AB33">
        <v>2016</v>
      </c>
      <c r="AC33" t="s">
        <v>104</v>
      </c>
      <c r="AD33">
        <v>2016</v>
      </c>
      <c r="AE33" t="s">
        <v>50</v>
      </c>
      <c r="AF33" t="s">
        <v>105</v>
      </c>
      <c r="AG33" t="s">
        <v>123</v>
      </c>
      <c r="AH33">
        <v>22</v>
      </c>
      <c r="AI33">
        <v>8</v>
      </c>
      <c r="AJ33" s="50">
        <v>3166</v>
      </c>
      <c r="AK33">
        <v>0.5</v>
      </c>
      <c r="AL33">
        <v>988.80056162866197</v>
      </c>
      <c r="AM33">
        <v>101984.462179642</v>
      </c>
    </row>
    <row r="34" spans="1:39" x14ac:dyDescent="0.35">
      <c r="A34" t="s">
        <v>110</v>
      </c>
      <c r="B34" t="s">
        <v>111</v>
      </c>
      <c r="C34" t="s">
        <v>157</v>
      </c>
      <c r="D34" t="s">
        <v>113</v>
      </c>
      <c r="E34" t="s">
        <v>114</v>
      </c>
      <c r="F34" t="s">
        <v>91</v>
      </c>
      <c r="G34" t="s">
        <v>92</v>
      </c>
      <c r="H34" s="49" t="s">
        <v>458</v>
      </c>
      <c r="I34" s="50">
        <v>35730.529992999996</v>
      </c>
      <c r="J34" t="s">
        <v>3</v>
      </c>
      <c r="K34" t="s">
        <v>115</v>
      </c>
      <c r="L34" t="s">
        <v>116</v>
      </c>
      <c r="M34" s="16" t="s">
        <v>125</v>
      </c>
      <c r="N34" s="51">
        <v>-68.160444440000006</v>
      </c>
      <c r="O34" s="51">
        <v>5.9304722219999997</v>
      </c>
      <c r="P34">
        <v>10</v>
      </c>
      <c r="Q34">
        <v>51</v>
      </c>
      <c r="R34">
        <v>2074</v>
      </c>
      <c r="S34" t="s">
        <v>118</v>
      </c>
      <c r="T34" t="s">
        <v>118</v>
      </c>
      <c r="U34" t="s">
        <v>135</v>
      </c>
      <c r="W34" s="52" t="s">
        <v>503</v>
      </c>
      <c r="X34" s="52" t="s">
        <v>552</v>
      </c>
      <c r="Y34" s="52" t="s">
        <v>553</v>
      </c>
      <c r="Z34" t="s">
        <v>484</v>
      </c>
      <c r="AA34" t="s">
        <v>335</v>
      </c>
      <c r="AB34">
        <v>2016</v>
      </c>
      <c r="AC34" t="s">
        <v>104</v>
      </c>
      <c r="AD34">
        <v>2016</v>
      </c>
      <c r="AE34" t="s">
        <v>50</v>
      </c>
      <c r="AF34" t="s">
        <v>105</v>
      </c>
      <c r="AG34" t="s">
        <v>123</v>
      </c>
      <c r="AH34">
        <v>23</v>
      </c>
      <c r="AI34">
        <v>3</v>
      </c>
      <c r="AJ34" s="50">
        <v>3166</v>
      </c>
      <c r="AK34">
        <v>0.5</v>
      </c>
      <c r="AL34">
        <v>987.92643543289205</v>
      </c>
      <c r="AM34">
        <v>101984.462179642</v>
      </c>
    </row>
    <row r="35" spans="1:39" x14ac:dyDescent="0.35">
      <c r="A35" t="s">
        <v>110</v>
      </c>
      <c r="B35" t="s">
        <v>111</v>
      </c>
      <c r="C35" t="s">
        <v>158</v>
      </c>
      <c r="D35" t="s">
        <v>113</v>
      </c>
      <c r="E35" t="s">
        <v>114</v>
      </c>
      <c r="F35" t="s">
        <v>91</v>
      </c>
      <c r="G35" t="s">
        <v>92</v>
      </c>
      <c r="H35" s="49" t="s">
        <v>458</v>
      </c>
      <c r="I35" s="50">
        <v>35731.529992999996</v>
      </c>
      <c r="J35" t="s">
        <v>3</v>
      </c>
      <c r="K35" t="s">
        <v>115</v>
      </c>
      <c r="L35" t="s">
        <v>116</v>
      </c>
      <c r="M35" s="16" t="s">
        <v>125</v>
      </c>
      <c r="N35" s="51">
        <v>-68.160444440000006</v>
      </c>
      <c r="O35" s="51">
        <v>5.9304722219999997</v>
      </c>
      <c r="P35">
        <v>10</v>
      </c>
      <c r="Q35">
        <v>51</v>
      </c>
      <c r="R35">
        <v>2074</v>
      </c>
      <c r="S35" t="s">
        <v>118</v>
      </c>
      <c r="T35" t="s">
        <v>118</v>
      </c>
      <c r="U35" t="s">
        <v>135</v>
      </c>
      <c r="W35" s="52" t="s">
        <v>554</v>
      </c>
      <c r="X35" s="52" t="s">
        <v>555</v>
      </c>
      <c r="Y35" s="52" t="s">
        <v>556</v>
      </c>
      <c r="Z35" t="s">
        <v>142</v>
      </c>
      <c r="AA35" t="s">
        <v>335</v>
      </c>
      <c r="AB35">
        <v>2016</v>
      </c>
      <c r="AC35" t="s">
        <v>104</v>
      </c>
      <c r="AD35">
        <v>2016</v>
      </c>
      <c r="AE35" t="s">
        <v>50</v>
      </c>
      <c r="AF35" t="s">
        <v>105</v>
      </c>
      <c r="AG35" t="s">
        <v>123</v>
      </c>
      <c r="AH35">
        <v>24</v>
      </c>
      <c r="AI35">
        <v>223</v>
      </c>
      <c r="AJ35" s="50">
        <v>3166</v>
      </c>
      <c r="AK35">
        <v>0.5</v>
      </c>
      <c r="AL35">
        <v>986.726519616274</v>
      </c>
      <c r="AM35">
        <v>101984.462179642</v>
      </c>
    </row>
    <row r="36" spans="1:39" x14ac:dyDescent="0.35">
      <c r="A36" t="s">
        <v>110</v>
      </c>
      <c r="B36" t="s">
        <v>111</v>
      </c>
      <c r="C36" t="s">
        <v>159</v>
      </c>
      <c r="D36" t="s">
        <v>113</v>
      </c>
      <c r="E36" t="s">
        <v>114</v>
      </c>
      <c r="F36" t="s">
        <v>91</v>
      </c>
      <c r="G36" t="s">
        <v>92</v>
      </c>
      <c r="H36" s="49" t="s">
        <v>458</v>
      </c>
      <c r="I36" s="50">
        <v>35732.529992999996</v>
      </c>
      <c r="J36" t="s">
        <v>3</v>
      </c>
      <c r="K36" t="s">
        <v>115</v>
      </c>
      <c r="L36" t="s">
        <v>116</v>
      </c>
      <c r="M36" s="16" t="s">
        <v>125</v>
      </c>
      <c r="N36" s="51">
        <v>-68.160444440000006</v>
      </c>
      <c r="O36" s="51">
        <v>5.9304722219999997</v>
      </c>
      <c r="P36">
        <v>10</v>
      </c>
      <c r="Q36">
        <v>51</v>
      </c>
      <c r="R36">
        <v>2074</v>
      </c>
      <c r="S36" t="s">
        <v>118</v>
      </c>
      <c r="T36" t="s">
        <v>118</v>
      </c>
      <c r="U36" t="s">
        <v>135</v>
      </c>
      <c r="W36" s="52" t="s">
        <v>557</v>
      </c>
      <c r="X36" s="52" t="s">
        <v>558</v>
      </c>
      <c r="Y36" s="52" t="s">
        <v>559</v>
      </c>
      <c r="Z36" t="s">
        <v>170</v>
      </c>
      <c r="AA36" t="s">
        <v>335</v>
      </c>
      <c r="AB36">
        <v>2016</v>
      </c>
      <c r="AC36" t="s">
        <v>104</v>
      </c>
      <c r="AD36">
        <v>2016</v>
      </c>
      <c r="AE36" t="s">
        <v>50</v>
      </c>
      <c r="AF36" t="s">
        <v>105</v>
      </c>
      <c r="AG36" t="s">
        <v>123</v>
      </c>
      <c r="AH36">
        <v>25</v>
      </c>
      <c r="AI36">
        <v>21</v>
      </c>
      <c r="AJ36" s="50">
        <v>3166</v>
      </c>
      <c r="AK36">
        <v>0.5</v>
      </c>
      <c r="AL36">
        <v>986.72661166226305</v>
      </c>
      <c r="AM36">
        <v>98941.035025884601</v>
      </c>
    </row>
    <row r="37" spans="1:39" x14ac:dyDescent="0.35">
      <c r="A37" t="s">
        <v>110</v>
      </c>
      <c r="B37" t="s">
        <v>111</v>
      </c>
      <c r="C37" t="s">
        <v>160</v>
      </c>
      <c r="D37" t="s">
        <v>113</v>
      </c>
      <c r="E37" t="s">
        <v>114</v>
      </c>
      <c r="F37" t="s">
        <v>91</v>
      </c>
      <c r="G37" t="s">
        <v>92</v>
      </c>
      <c r="H37" s="49" t="s">
        <v>458</v>
      </c>
      <c r="I37" s="50">
        <v>35733.529992999996</v>
      </c>
      <c r="J37" t="s">
        <v>3</v>
      </c>
      <c r="K37" t="s">
        <v>115</v>
      </c>
      <c r="L37" t="s">
        <v>116</v>
      </c>
      <c r="M37" s="16" t="s">
        <v>125</v>
      </c>
      <c r="N37" s="51">
        <v>-68.160444440000006</v>
      </c>
      <c r="O37" s="51">
        <v>5.9304722219999997</v>
      </c>
      <c r="P37">
        <v>10</v>
      </c>
      <c r="Q37">
        <v>51</v>
      </c>
      <c r="R37">
        <v>2074</v>
      </c>
      <c r="S37" t="s">
        <v>118</v>
      </c>
      <c r="T37" t="s">
        <v>118</v>
      </c>
      <c r="U37" t="s">
        <v>135</v>
      </c>
      <c r="W37" s="52" t="s">
        <v>560</v>
      </c>
      <c r="X37" s="52" t="s">
        <v>561</v>
      </c>
      <c r="Y37" s="52" t="s">
        <v>562</v>
      </c>
      <c r="Z37" t="s">
        <v>120</v>
      </c>
      <c r="AA37" t="s">
        <v>335</v>
      </c>
      <c r="AB37">
        <v>2016</v>
      </c>
      <c r="AC37" t="s">
        <v>104</v>
      </c>
      <c r="AD37">
        <v>2016</v>
      </c>
      <c r="AE37" t="s">
        <v>50</v>
      </c>
      <c r="AF37" t="s">
        <v>105</v>
      </c>
      <c r="AG37" t="s">
        <v>123</v>
      </c>
      <c r="AH37">
        <v>26</v>
      </c>
      <c r="AI37">
        <v>50</v>
      </c>
      <c r="AJ37" s="50">
        <v>3166</v>
      </c>
      <c r="AK37">
        <v>0.5</v>
      </c>
      <c r="AL37">
        <v>986.726519616274</v>
      </c>
      <c r="AM37">
        <v>99118.313577297406</v>
      </c>
    </row>
    <row r="38" spans="1:39" x14ac:dyDescent="0.35">
      <c r="A38" t="s">
        <v>110</v>
      </c>
      <c r="B38" t="s">
        <v>111</v>
      </c>
      <c r="C38" t="s">
        <v>161</v>
      </c>
      <c r="D38" t="s">
        <v>113</v>
      </c>
      <c r="E38" t="s">
        <v>114</v>
      </c>
      <c r="F38" t="s">
        <v>91</v>
      </c>
      <c r="G38" t="s">
        <v>92</v>
      </c>
      <c r="H38" s="49" t="s">
        <v>458</v>
      </c>
      <c r="I38" s="50">
        <v>35734.529992999996</v>
      </c>
      <c r="J38" t="s">
        <v>3</v>
      </c>
      <c r="K38" t="s">
        <v>115</v>
      </c>
      <c r="L38" t="s">
        <v>116</v>
      </c>
      <c r="M38" s="16" t="s">
        <v>125</v>
      </c>
      <c r="N38" s="51">
        <v>-68.160444440000006</v>
      </c>
      <c r="O38" s="51">
        <v>5.9304722219999997</v>
      </c>
      <c r="P38">
        <v>10</v>
      </c>
      <c r="Q38">
        <v>51</v>
      </c>
      <c r="R38">
        <v>2074</v>
      </c>
      <c r="S38" t="s">
        <v>118</v>
      </c>
      <c r="T38" t="s">
        <v>118</v>
      </c>
      <c r="U38" t="s">
        <v>135</v>
      </c>
      <c r="W38" s="52" t="s">
        <v>554</v>
      </c>
      <c r="X38" s="52" t="s">
        <v>555</v>
      </c>
      <c r="Y38" s="52" t="s">
        <v>563</v>
      </c>
      <c r="Z38" t="s">
        <v>483</v>
      </c>
      <c r="AA38" t="s">
        <v>335</v>
      </c>
      <c r="AB38">
        <v>2016</v>
      </c>
      <c r="AC38" t="s">
        <v>104</v>
      </c>
      <c r="AD38">
        <v>2016</v>
      </c>
      <c r="AE38" t="s">
        <v>50</v>
      </c>
      <c r="AF38" t="s">
        <v>105</v>
      </c>
      <c r="AG38" t="s">
        <v>123</v>
      </c>
      <c r="AH38">
        <v>27</v>
      </c>
      <c r="AI38">
        <v>3</v>
      </c>
      <c r="AJ38" s="50">
        <v>3166</v>
      </c>
      <c r="AK38">
        <v>0.5</v>
      </c>
      <c r="AL38">
        <v>987.86573496655899</v>
      </c>
      <c r="AM38">
        <v>63809.6444428908</v>
      </c>
    </row>
    <row r="39" spans="1:39" x14ac:dyDescent="0.35">
      <c r="A39" t="s">
        <v>110</v>
      </c>
      <c r="B39" t="s">
        <v>111</v>
      </c>
      <c r="C39" t="s">
        <v>162</v>
      </c>
      <c r="D39" t="s">
        <v>113</v>
      </c>
      <c r="E39" t="s">
        <v>114</v>
      </c>
      <c r="F39" t="s">
        <v>91</v>
      </c>
      <c r="G39" t="s">
        <v>92</v>
      </c>
      <c r="H39" s="49" t="s">
        <v>458</v>
      </c>
      <c r="I39" s="50">
        <v>35735.529992999996</v>
      </c>
      <c r="J39" t="s">
        <v>3</v>
      </c>
      <c r="K39" t="s">
        <v>115</v>
      </c>
      <c r="L39" t="s">
        <v>116</v>
      </c>
      <c r="M39" s="16" t="s">
        <v>125</v>
      </c>
      <c r="N39" s="51">
        <v>-68.160444440000006</v>
      </c>
      <c r="O39" s="51">
        <v>5.9304722219999997</v>
      </c>
      <c r="P39">
        <v>10</v>
      </c>
      <c r="Q39">
        <v>51</v>
      </c>
      <c r="R39">
        <v>2074</v>
      </c>
      <c r="S39" t="s">
        <v>118</v>
      </c>
      <c r="T39" t="s">
        <v>118</v>
      </c>
      <c r="U39" t="s">
        <v>135</v>
      </c>
      <c r="W39" s="52" t="s">
        <v>549</v>
      </c>
      <c r="X39" s="52" t="s">
        <v>550</v>
      </c>
      <c r="Y39" s="52" t="s">
        <v>564</v>
      </c>
      <c r="Z39" t="s">
        <v>491</v>
      </c>
      <c r="AA39" t="s">
        <v>335</v>
      </c>
      <c r="AB39">
        <v>2016</v>
      </c>
      <c r="AC39" t="s">
        <v>104</v>
      </c>
      <c r="AD39">
        <v>2016</v>
      </c>
      <c r="AE39" t="s">
        <v>50</v>
      </c>
      <c r="AF39" t="s">
        <v>105</v>
      </c>
      <c r="AG39" t="s">
        <v>123</v>
      </c>
      <c r="AH39">
        <v>28</v>
      </c>
      <c r="AI39">
        <v>1</v>
      </c>
      <c r="AJ39" s="50">
        <v>3166</v>
      </c>
      <c r="AK39">
        <v>0.5</v>
      </c>
      <c r="AL39">
        <v>3557.6935339340798</v>
      </c>
      <c r="AM39">
        <v>101984.462179642</v>
      </c>
    </row>
    <row r="40" spans="1:39" x14ac:dyDescent="0.35">
      <c r="A40" t="s">
        <v>110</v>
      </c>
      <c r="B40" t="s">
        <v>111</v>
      </c>
      <c r="C40" t="s">
        <v>163</v>
      </c>
      <c r="D40" t="s">
        <v>113</v>
      </c>
      <c r="E40" t="s">
        <v>114</v>
      </c>
      <c r="F40" t="s">
        <v>91</v>
      </c>
      <c r="G40" t="s">
        <v>92</v>
      </c>
      <c r="H40" s="49" t="s">
        <v>458</v>
      </c>
      <c r="I40" s="50">
        <v>35736.529992999996</v>
      </c>
      <c r="J40" t="s">
        <v>3</v>
      </c>
      <c r="K40" t="s">
        <v>115</v>
      </c>
      <c r="L40" t="s">
        <v>116</v>
      </c>
      <c r="M40" s="16" t="s">
        <v>125</v>
      </c>
      <c r="N40" s="51">
        <v>-68.160444440000006</v>
      </c>
      <c r="O40" s="51">
        <v>5.9304722219999997</v>
      </c>
      <c r="P40">
        <v>10</v>
      </c>
      <c r="Q40">
        <v>51</v>
      </c>
      <c r="R40">
        <v>2074</v>
      </c>
      <c r="S40" t="s">
        <v>118</v>
      </c>
      <c r="T40" t="s">
        <v>118</v>
      </c>
      <c r="U40" t="s">
        <v>135</v>
      </c>
      <c r="W40" s="52" t="s">
        <v>560</v>
      </c>
      <c r="X40" s="52" t="s">
        <v>565</v>
      </c>
      <c r="Y40" s="52" t="s">
        <v>566</v>
      </c>
      <c r="Z40" t="s">
        <v>486</v>
      </c>
      <c r="AA40" t="s">
        <v>335</v>
      </c>
      <c r="AB40">
        <v>2016</v>
      </c>
      <c r="AC40" t="s">
        <v>104</v>
      </c>
      <c r="AD40">
        <v>2016</v>
      </c>
      <c r="AE40" t="s">
        <v>50</v>
      </c>
      <c r="AF40" t="s">
        <v>105</v>
      </c>
      <c r="AG40" t="s">
        <v>123</v>
      </c>
      <c r="AH40">
        <v>29</v>
      </c>
      <c r="AI40">
        <v>1</v>
      </c>
      <c r="AJ40" s="50">
        <v>3166</v>
      </c>
      <c r="AK40">
        <v>0.5</v>
      </c>
      <c r="AL40">
        <v>987.88999632888499</v>
      </c>
      <c r="AM40">
        <v>57780.017948863402</v>
      </c>
    </row>
    <row r="41" spans="1:39" x14ac:dyDescent="0.35">
      <c r="A41" t="s">
        <v>110</v>
      </c>
      <c r="B41" t="s">
        <v>111</v>
      </c>
      <c r="C41" t="s">
        <v>164</v>
      </c>
      <c r="D41" t="s">
        <v>113</v>
      </c>
      <c r="E41" t="s">
        <v>114</v>
      </c>
      <c r="F41" t="s">
        <v>91</v>
      </c>
      <c r="G41" t="s">
        <v>92</v>
      </c>
      <c r="H41" s="49" t="s">
        <v>458</v>
      </c>
      <c r="I41" s="50">
        <v>35737.529992999996</v>
      </c>
      <c r="J41" t="s">
        <v>3</v>
      </c>
      <c r="K41" t="s">
        <v>115</v>
      </c>
      <c r="L41" t="s">
        <v>116</v>
      </c>
      <c r="M41" s="16" t="s">
        <v>125</v>
      </c>
      <c r="N41" s="51">
        <v>-68.160444440000006</v>
      </c>
      <c r="O41" s="51">
        <v>5.9304722219999997</v>
      </c>
      <c r="P41">
        <v>10</v>
      </c>
      <c r="Q41">
        <v>51</v>
      </c>
      <c r="R41">
        <v>2074</v>
      </c>
      <c r="S41" t="s">
        <v>118</v>
      </c>
      <c r="T41" t="s">
        <v>118</v>
      </c>
      <c r="U41" t="s">
        <v>135</v>
      </c>
      <c r="W41" s="52" t="s">
        <v>534</v>
      </c>
      <c r="X41" s="52" t="s">
        <v>535</v>
      </c>
      <c r="Y41" s="52" t="s">
        <v>567</v>
      </c>
      <c r="Z41" t="s">
        <v>214</v>
      </c>
      <c r="AA41" t="s">
        <v>335</v>
      </c>
      <c r="AB41">
        <v>2016</v>
      </c>
      <c r="AC41" t="s">
        <v>104</v>
      </c>
      <c r="AD41">
        <v>2016</v>
      </c>
      <c r="AE41" t="s">
        <v>50</v>
      </c>
      <c r="AF41" t="s">
        <v>105</v>
      </c>
      <c r="AG41" t="s">
        <v>123</v>
      </c>
      <c r="AH41">
        <v>30</v>
      </c>
      <c r="AI41">
        <v>6</v>
      </c>
      <c r="AJ41" s="50">
        <v>3166</v>
      </c>
      <c r="AK41">
        <v>0.5</v>
      </c>
      <c r="AL41">
        <v>987.98715986484103</v>
      </c>
      <c r="AM41">
        <v>89358.957102913395</v>
      </c>
    </row>
    <row r="42" spans="1:39" x14ac:dyDescent="0.35">
      <c r="A42" t="s">
        <v>110</v>
      </c>
      <c r="B42" t="s">
        <v>111</v>
      </c>
      <c r="C42" t="s">
        <v>165</v>
      </c>
      <c r="D42" t="s">
        <v>113</v>
      </c>
      <c r="E42" t="s">
        <v>114</v>
      </c>
      <c r="F42" t="s">
        <v>91</v>
      </c>
      <c r="G42" t="s">
        <v>92</v>
      </c>
      <c r="H42" s="49" t="s">
        <v>458</v>
      </c>
      <c r="I42" s="50">
        <v>35738.529992999996</v>
      </c>
      <c r="J42" t="s">
        <v>3</v>
      </c>
      <c r="K42" t="s">
        <v>115</v>
      </c>
      <c r="L42" t="s">
        <v>116</v>
      </c>
      <c r="M42" s="16" t="s">
        <v>125</v>
      </c>
      <c r="N42" s="51">
        <v>-68.160444440000006</v>
      </c>
      <c r="O42" s="51">
        <v>5.9304722219999997</v>
      </c>
      <c r="P42">
        <v>10</v>
      </c>
      <c r="Q42">
        <v>51</v>
      </c>
      <c r="R42">
        <v>2074</v>
      </c>
      <c r="S42" t="s">
        <v>118</v>
      </c>
      <c r="T42" t="s">
        <v>118</v>
      </c>
      <c r="U42" t="s">
        <v>135</v>
      </c>
      <c r="W42" s="52" t="s">
        <v>529</v>
      </c>
      <c r="X42" s="52" t="s">
        <v>568</v>
      </c>
      <c r="Y42" s="52" t="s">
        <v>4</v>
      </c>
      <c r="Z42" t="s">
        <v>4</v>
      </c>
      <c r="AA42" t="s">
        <v>335</v>
      </c>
      <c r="AB42">
        <v>2016</v>
      </c>
      <c r="AC42" t="s">
        <v>104</v>
      </c>
      <c r="AD42">
        <v>2016</v>
      </c>
      <c r="AE42" t="s">
        <v>50</v>
      </c>
      <c r="AF42" t="s">
        <v>105</v>
      </c>
      <c r="AG42" t="s">
        <v>123</v>
      </c>
      <c r="AH42">
        <v>31</v>
      </c>
      <c r="AI42">
        <v>3</v>
      </c>
      <c r="AJ42" s="50">
        <v>3166</v>
      </c>
      <c r="AK42">
        <v>0.5</v>
      </c>
      <c r="AL42">
        <v>987.99928132577202</v>
      </c>
      <c r="AM42">
        <v>65768.623079453304</v>
      </c>
    </row>
    <row r="43" spans="1:39" x14ac:dyDescent="0.35">
      <c r="A43" t="s">
        <v>110</v>
      </c>
      <c r="B43" t="s">
        <v>111</v>
      </c>
      <c r="C43" t="s">
        <v>167</v>
      </c>
      <c r="D43" t="s">
        <v>113</v>
      </c>
      <c r="E43" t="s">
        <v>114</v>
      </c>
      <c r="F43" t="s">
        <v>91</v>
      </c>
      <c r="G43" t="s">
        <v>92</v>
      </c>
      <c r="H43" s="49" t="s">
        <v>458</v>
      </c>
      <c r="I43" s="50">
        <v>35739.529992999996</v>
      </c>
      <c r="J43" t="s">
        <v>3</v>
      </c>
      <c r="K43" t="s">
        <v>115</v>
      </c>
      <c r="L43" t="s">
        <v>116</v>
      </c>
      <c r="M43" s="16" t="s">
        <v>125</v>
      </c>
      <c r="N43" s="51">
        <v>-68.160444440000006</v>
      </c>
      <c r="O43" s="51">
        <v>5.9304722219999997</v>
      </c>
      <c r="P43">
        <v>10</v>
      </c>
      <c r="Q43">
        <v>51</v>
      </c>
      <c r="R43">
        <v>2074</v>
      </c>
      <c r="S43" t="s">
        <v>118</v>
      </c>
      <c r="T43" t="s">
        <v>118</v>
      </c>
      <c r="U43" t="s">
        <v>135</v>
      </c>
      <c r="W43" s="52" t="s">
        <v>509</v>
      </c>
      <c r="X43" s="52" t="s">
        <v>101</v>
      </c>
      <c r="Y43" s="52" t="s">
        <v>569</v>
      </c>
      <c r="Z43" t="s">
        <v>126</v>
      </c>
      <c r="AA43" t="s">
        <v>335</v>
      </c>
      <c r="AB43">
        <v>2016</v>
      </c>
      <c r="AC43" t="s">
        <v>104</v>
      </c>
      <c r="AD43">
        <v>2016</v>
      </c>
      <c r="AE43" t="s">
        <v>50</v>
      </c>
      <c r="AF43" t="s">
        <v>105</v>
      </c>
      <c r="AG43" t="s">
        <v>123</v>
      </c>
      <c r="AH43">
        <v>32</v>
      </c>
      <c r="AI43">
        <v>7</v>
      </c>
      <c r="AJ43" s="50">
        <v>3166</v>
      </c>
      <c r="AK43">
        <v>0.5</v>
      </c>
      <c r="AL43">
        <v>987.86573496655899</v>
      </c>
      <c r="AM43">
        <v>98759.659881929198</v>
      </c>
    </row>
    <row r="44" spans="1:39" x14ac:dyDescent="0.35">
      <c r="A44" t="s">
        <v>110</v>
      </c>
      <c r="B44" t="s">
        <v>111</v>
      </c>
      <c r="C44" t="s">
        <v>168</v>
      </c>
      <c r="D44" t="s">
        <v>113</v>
      </c>
      <c r="E44" t="s">
        <v>114</v>
      </c>
      <c r="F44" t="s">
        <v>91</v>
      </c>
      <c r="G44" t="s">
        <v>92</v>
      </c>
      <c r="H44" s="49" t="s">
        <v>458</v>
      </c>
      <c r="I44" s="50">
        <v>35740.529992999996</v>
      </c>
      <c r="J44" t="s">
        <v>3</v>
      </c>
      <c r="K44" t="s">
        <v>115</v>
      </c>
      <c r="L44" t="s">
        <v>116</v>
      </c>
      <c r="M44" s="16" t="s">
        <v>125</v>
      </c>
      <c r="N44" s="51">
        <v>-68.160444440000006</v>
      </c>
      <c r="O44" s="51">
        <v>5.9304722219999997</v>
      </c>
      <c r="P44">
        <v>10</v>
      </c>
      <c r="Q44">
        <v>51</v>
      </c>
      <c r="R44">
        <v>2074</v>
      </c>
      <c r="S44" t="s">
        <v>118</v>
      </c>
      <c r="T44" t="s">
        <v>118</v>
      </c>
      <c r="U44" t="s">
        <v>135</v>
      </c>
      <c r="W44" s="52" t="s">
        <v>509</v>
      </c>
      <c r="X44" s="52" t="s">
        <v>101</v>
      </c>
      <c r="Y44" s="52" t="s">
        <v>569</v>
      </c>
      <c r="Z44" t="s">
        <v>128</v>
      </c>
      <c r="AA44" t="s">
        <v>335</v>
      </c>
      <c r="AB44">
        <v>2016</v>
      </c>
      <c r="AC44" t="s">
        <v>104</v>
      </c>
      <c r="AD44">
        <v>2016</v>
      </c>
      <c r="AE44" t="s">
        <v>50</v>
      </c>
      <c r="AF44" t="s">
        <v>105</v>
      </c>
      <c r="AG44" t="s">
        <v>123</v>
      </c>
      <c r="AH44">
        <v>33</v>
      </c>
      <c r="AI44">
        <v>4</v>
      </c>
      <c r="AJ44" s="50">
        <v>3166</v>
      </c>
      <c r="AK44">
        <v>0.5</v>
      </c>
      <c r="AL44">
        <v>987.95070807551804</v>
      </c>
      <c r="AM44">
        <v>99267.120679903703</v>
      </c>
    </row>
    <row r="45" spans="1:39" x14ac:dyDescent="0.35">
      <c r="A45" t="s">
        <v>110</v>
      </c>
      <c r="B45" t="s">
        <v>111</v>
      </c>
      <c r="C45" t="s">
        <v>169</v>
      </c>
      <c r="D45" t="s">
        <v>113</v>
      </c>
      <c r="E45" t="s">
        <v>114</v>
      </c>
      <c r="F45" t="s">
        <v>91</v>
      </c>
      <c r="G45" t="s">
        <v>92</v>
      </c>
      <c r="H45" s="49" t="s">
        <v>458</v>
      </c>
      <c r="I45" s="50">
        <v>35741.529992999996</v>
      </c>
      <c r="J45" t="s">
        <v>3</v>
      </c>
      <c r="K45" t="s">
        <v>115</v>
      </c>
      <c r="L45" t="s">
        <v>116</v>
      </c>
      <c r="M45" s="16" t="s">
        <v>125</v>
      </c>
      <c r="N45" s="51">
        <v>-68.160444440000006</v>
      </c>
      <c r="O45" s="51">
        <v>5.9304722219999997</v>
      </c>
      <c r="P45">
        <v>10</v>
      </c>
      <c r="Q45">
        <v>51</v>
      </c>
      <c r="R45">
        <v>2074</v>
      </c>
      <c r="S45" t="s">
        <v>118</v>
      </c>
      <c r="T45" t="s">
        <v>118</v>
      </c>
      <c r="U45" t="s">
        <v>135</v>
      </c>
      <c r="W45" s="52" t="s">
        <v>506</v>
      </c>
      <c r="X45" s="52" t="s">
        <v>507</v>
      </c>
      <c r="Y45" s="52" t="s">
        <v>570</v>
      </c>
      <c r="Z45" t="s">
        <v>485</v>
      </c>
      <c r="AA45" t="s">
        <v>335</v>
      </c>
      <c r="AB45">
        <v>2016</v>
      </c>
      <c r="AC45" t="s">
        <v>104</v>
      </c>
      <c r="AD45">
        <v>2016</v>
      </c>
      <c r="AE45" t="s">
        <v>50</v>
      </c>
      <c r="AF45" t="s">
        <v>105</v>
      </c>
      <c r="AG45" t="s">
        <v>123</v>
      </c>
      <c r="AH45">
        <v>34</v>
      </c>
      <c r="AI45">
        <v>1</v>
      </c>
      <c r="AJ45" s="50">
        <v>3166</v>
      </c>
      <c r="AK45">
        <v>0.5</v>
      </c>
      <c r="AL45">
        <v>987.95070807551804</v>
      </c>
      <c r="AM45">
        <v>60807.171972354699</v>
      </c>
    </row>
    <row r="46" spans="1:39" x14ac:dyDescent="0.35">
      <c r="A46" t="s">
        <v>110</v>
      </c>
      <c r="B46" t="s">
        <v>111</v>
      </c>
      <c r="C46" t="s">
        <v>171</v>
      </c>
      <c r="D46" t="s">
        <v>113</v>
      </c>
      <c r="E46" t="s">
        <v>114</v>
      </c>
      <c r="F46" t="s">
        <v>91</v>
      </c>
      <c r="G46" t="s">
        <v>92</v>
      </c>
      <c r="H46" s="49" t="s">
        <v>458</v>
      </c>
      <c r="I46" s="50">
        <v>35742.529992999996</v>
      </c>
      <c r="J46" t="s">
        <v>3</v>
      </c>
      <c r="K46" t="s">
        <v>115</v>
      </c>
      <c r="L46" t="s">
        <v>116</v>
      </c>
      <c r="M46" s="16" t="s">
        <v>125</v>
      </c>
      <c r="N46" s="51">
        <v>-68.160444440000006</v>
      </c>
      <c r="O46" s="51">
        <v>5.9304722219999997</v>
      </c>
      <c r="P46">
        <v>10</v>
      </c>
      <c r="Q46">
        <v>51</v>
      </c>
      <c r="R46">
        <v>2074</v>
      </c>
      <c r="S46" t="s">
        <v>118</v>
      </c>
      <c r="T46" t="s">
        <v>118</v>
      </c>
      <c r="U46" t="s">
        <v>135</v>
      </c>
      <c r="W46" s="52" t="s">
        <v>529</v>
      </c>
      <c r="X46" s="52" t="s">
        <v>571</v>
      </c>
      <c r="Y46" s="52" t="s">
        <v>572</v>
      </c>
      <c r="Z46" t="s">
        <v>285</v>
      </c>
      <c r="AA46" t="s">
        <v>335</v>
      </c>
      <c r="AB46">
        <v>2016</v>
      </c>
      <c r="AC46" t="s">
        <v>104</v>
      </c>
      <c r="AD46">
        <v>2016</v>
      </c>
      <c r="AE46" t="s">
        <v>50</v>
      </c>
      <c r="AF46" t="s">
        <v>105</v>
      </c>
      <c r="AG46" t="s">
        <v>123</v>
      </c>
      <c r="AH46">
        <v>35</v>
      </c>
      <c r="AI46">
        <v>7</v>
      </c>
      <c r="AJ46" s="50">
        <v>3166</v>
      </c>
      <c r="AK46">
        <v>0.5</v>
      </c>
      <c r="AL46">
        <v>987.95070807551804</v>
      </c>
      <c r="AM46">
        <v>101984.462179642</v>
      </c>
    </row>
    <row r="47" spans="1:39" x14ac:dyDescent="0.35">
      <c r="A47" t="s">
        <v>110</v>
      </c>
      <c r="B47" t="s">
        <v>111</v>
      </c>
      <c r="C47" t="s">
        <v>172</v>
      </c>
      <c r="D47" t="s">
        <v>113</v>
      </c>
      <c r="E47" t="s">
        <v>114</v>
      </c>
      <c r="F47" t="s">
        <v>91</v>
      </c>
      <c r="G47" t="s">
        <v>92</v>
      </c>
      <c r="H47" s="49" t="s">
        <v>458</v>
      </c>
      <c r="I47" s="50">
        <v>35743.529992999996</v>
      </c>
      <c r="J47" t="s">
        <v>3</v>
      </c>
      <c r="K47" t="s">
        <v>115</v>
      </c>
      <c r="L47" t="s">
        <v>116</v>
      </c>
      <c r="M47" s="16" t="s">
        <v>125</v>
      </c>
      <c r="N47" s="51">
        <v>-68.160444440000006</v>
      </c>
      <c r="O47" s="51">
        <v>5.9304722219999997</v>
      </c>
      <c r="P47">
        <v>10</v>
      </c>
      <c r="Q47">
        <v>51</v>
      </c>
      <c r="R47">
        <v>2074</v>
      </c>
      <c r="S47" t="s">
        <v>118</v>
      </c>
      <c r="T47" t="s">
        <v>118</v>
      </c>
      <c r="U47" t="s">
        <v>135</v>
      </c>
      <c r="W47" s="52" t="s">
        <v>509</v>
      </c>
      <c r="X47" s="52" t="s">
        <v>510</v>
      </c>
      <c r="Y47" s="52" t="s">
        <v>573</v>
      </c>
      <c r="Z47" t="s">
        <v>487</v>
      </c>
      <c r="AA47" t="s">
        <v>335</v>
      </c>
      <c r="AB47">
        <v>2016</v>
      </c>
      <c r="AC47" t="s">
        <v>104</v>
      </c>
      <c r="AD47">
        <v>2016</v>
      </c>
      <c r="AE47" t="s">
        <v>50</v>
      </c>
      <c r="AF47" t="s">
        <v>105</v>
      </c>
      <c r="AG47" t="s">
        <v>123</v>
      </c>
      <c r="AH47">
        <v>36</v>
      </c>
      <c r="AI47">
        <v>2</v>
      </c>
      <c r="AJ47" s="50">
        <v>3166</v>
      </c>
      <c r="AK47">
        <v>0.5</v>
      </c>
      <c r="AL47">
        <v>1397.5507816171601</v>
      </c>
      <c r="AM47">
        <v>66571.604562295703</v>
      </c>
    </row>
    <row r="48" spans="1:39" x14ac:dyDescent="0.35">
      <c r="A48" t="s">
        <v>110</v>
      </c>
      <c r="B48" t="s">
        <v>111</v>
      </c>
      <c r="C48" t="s">
        <v>173</v>
      </c>
      <c r="D48" t="s">
        <v>113</v>
      </c>
      <c r="E48" t="s">
        <v>114</v>
      </c>
      <c r="F48" t="s">
        <v>91</v>
      </c>
      <c r="G48" t="s">
        <v>92</v>
      </c>
      <c r="H48" s="49" t="s">
        <v>458</v>
      </c>
      <c r="I48" s="50">
        <v>35744.529992999996</v>
      </c>
      <c r="J48" t="s">
        <v>3</v>
      </c>
      <c r="K48" t="s">
        <v>115</v>
      </c>
      <c r="L48" t="s">
        <v>116</v>
      </c>
      <c r="M48" s="16" t="s">
        <v>125</v>
      </c>
      <c r="N48" s="51">
        <v>-68.160444440000006</v>
      </c>
      <c r="O48" s="51">
        <v>5.9304722219999997</v>
      </c>
      <c r="P48">
        <v>10</v>
      </c>
      <c r="Q48">
        <v>51</v>
      </c>
      <c r="R48">
        <v>2074</v>
      </c>
      <c r="S48" t="s">
        <v>118</v>
      </c>
      <c r="T48" t="s">
        <v>118</v>
      </c>
      <c r="U48" t="s">
        <v>135</v>
      </c>
      <c r="W48" s="52" t="s">
        <v>557</v>
      </c>
      <c r="X48" s="52" t="s">
        <v>558</v>
      </c>
      <c r="Y48" s="52" t="s">
        <v>574</v>
      </c>
      <c r="Z48" t="s">
        <v>166</v>
      </c>
      <c r="AA48" t="s">
        <v>335</v>
      </c>
      <c r="AB48">
        <v>2016</v>
      </c>
      <c r="AC48" t="s">
        <v>104</v>
      </c>
      <c r="AD48">
        <v>2016</v>
      </c>
      <c r="AE48" t="s">
        <v>50</v>
      </c>
      <c r="AF48" t="s">
        <v>105</v>
      </c>
      <c r="AG48" t="s">
        <v>123</v>
      </c>
      <c r="AH48">
        <v>37</v>
      </c>
      <c r="AI48">
        <v>4</v>
      </c>
      <c r="AJ48" s="50">
        <v>3166</v>
      </c>
      <c r="AK48">
        <v>0.5</v>
      </c>
      <c r="AL48">
        <v>987.67169965935898</v>
      </c>
      <c r="AM48">
        <v>89358.957102913395</v>
      </c>
    </row>
    <row r="49" spans="1:39" x14ac:dyDescent="0.35">
      <c r="A49" t="s">
        <v>110</v>
      </c>
      <c r="B49" t="s">
        <v>111</v>
      </c>
      <c r="C49" t="s">
        <v>174</v>
      </c>
      <c r="D49" t="s">
        <v>113</v>
      </c>
      <c r="E49" t="s">
        <v>114</v>
      </c>
      <c r="F49" t="s">
        <v>91</v>
      </c>
      <c r="G49" t="s">
        <v>92</v>
      </c>
      <c r="H49" s="49" t="s">
        <v>458</v>
      </c>
      <c r="I49" s="50">
        <v>35745.529992999996</v>
      </c>
      <c r="J49" t="s">
        <v>3</v>
      </c>
      <c r="K49" t="s">
        <v>115</v>
      </c>
      <c r="L49" t="s">
        <v>116</v>
      </c>
      <c r="M49" s="16" t="s">
        <v>125</v>
      </c>
      <c r="N49" s="51">
        <v>-68.160444440000006</v>
      </c>
      <c r="O49" s="51">
        <v>5.9304722219999997</v>
      </c>
      <c r="P49">
        <v>10</v>
      </c>
      <c r="Q49">
        <v>51</v>
      </c>
      <c r="R49">
        <v>2074</v>
      </c>
      <c r="S49" t="s">
        <v>118</v>
      </c>
      <c r="T49" t="s">
        <v>118</v>
      </c>
      <c r="U49" t="s">
        <v>135</v>
      </c>
      <c r="W49" s="52" t="s">
        <v>575</v>
      </c>
      <c r="X49" s="52" t="s">
        <v>576</v>
      </c>
      <c r="Y49" s="52" t="s">
        <v>577</v>
      </c>
      <c r="Z49" t="s">
        <v>145</v>
      </c>
      <c r="AA49" t="s">
        <v>335</v>
      </c>
      <c r="AB49">
        <v>2016</v>
      </c>
      <c r="AC49" t="s">
        <v>104</v>
      </c>
      <c r="AD49">
        <v>2016</v>
      </c>
      <c r="AE49" t="s">
        <v>50</v>
      </c>
      <c r="AF49" t="s">
        <v>105</v>
      </c>
      <c r="AG49" t="s">
        <v>123</v>
      </c>
      <c r="AH49">
        <v>38</v>
      </c>
      <c r="AI49">
        <v>67</v>
      </c>
      <c r="AJ49" s="50">
        <v>3166</v>
      </c>
      <c r="AK49">
        <v>0.5</v>
      </c>
      <c r="AL49">
        <v>987.69603298213303</v>
      </c>
      <c r="AM49">
        <v>101984.462179642</v>
      </c>
    </row>
    <row r="50" spans="1:39" x14ac:dyDescent="0.35">
      <c r="A50" t="s">
        <v>110</v>
      </c>
      <c r="B50" t="s">
        <v>111</v>
      </c>
      <c r="C50" t="s">
        <v>175</v>
      </c>
      <c r="D50" t="s">
        <v>113</v>
      </c>
      <c r="E50" t="s">
        <v>114</v>
      </c>
      <c r="F50" t="s">
        <v>91</v>
      </c>
      <c r="G50" t="s">
        <v>92</v>
      </c>
      <c r="H50" s="49" t="s">
        <v>458</v>
      </c>
      <c r="I50" s="50">
        <v>35746.529992999996</v>
      </c>
      <c r="J50" t="s">
        <v>3</v>
      </c>
      <c r="K50" t="s">
        <v>115</v>
      </c>
      <c r="L50" t="s">
        <v>116</v>
      </c>
      <c r="M50" s="16" t="s">
        <v>125</v>
      </c>
      <c r="N50" s="51">
        <v>-68.160444440000006</v>
      </c>
      <c r="O50" s="51">
        <v>5.9304722219999997</v>
      </c>
      <c r="P50">
        <v>10</v>
      </c>
      <c r="Q50">
        <v>51</v>
      </c>
      <c r="R50">
        <v>2074</v>
      </c>
      <c r="S50" t="s">
        <v>118</v>
      </c>
      <c r="T50" t="s">
        <v>118</v>
      </c>
      <c r="U50" t="s">
        <v>135</v>
      </c>
      <c r="W50" s="52" t="s">
        <v>560</v>
      </c>
      <c r="X50" s="52" t="s">
        <v>565</v>
      </c>
      <c r="Y50" s="52" t="s">
        <v>578</v>
      </c>
      <c r="Z50" t="s">
        <v>130</v>
      </c>
      <c r="AA50" t="s">
        <v>335</v>
      </c>
      <c r="AB50">
        <v>2016</v>
      </c>
      <c r="AC50" t="s">
        <v>104</v>
      </c>
      <c r="AD50">
        <v>2016</v>
      </c>
      <c r="AE50" t="s">
        <v>50</v>
      </c>
      <c r="AF50" t="s">
        <v>105</v>
      </c>
      <c r="AG50" t="s">
        <v>123</v>
      </c>
      <c r="AH50">
        <v>39</v>
      </c>
      <c r="AI50">
        <v>102</v>
      </c>
      <c r="AJ50" s="50">
        <v>3166</v>
      </c>
      <c r="AK50">
        <v>0.5</v>
      </c>
      <c r="AL50">
        <v>986.726519616274</v>
      </c>
      <c r="AM50">
        <v>99267.120679903703</v>
      </c>
    </row>
    <row r="51" spans="1:39" x14ac:dyDescent="0.35">
      <c r="A51" t="s">
        <v>110</v>
      </c>
      <c r="B51" t="s">
        <v>111</v>
      </c>
      <c r="C51" t="s">
        <v>176</v>
      </c>
      <c r="D51" t="s">
        <v>113</v>
      </c>
      <c r="E51" t="s">
        <v>114</v>
      </c>
      <c r="F51" t="s">
        <v>91</v>
      </c>
      <c r="G51" t="s">
        <v>92</v>
      </c>
      <c r="H51" s="49" t="s">
        <v>458</v>
      </c>
      <c r="I51" s="50">
        <v>35747.529992999996</v>
      </c>
      <c r="J51" t="s">
        <v>3</v>
      </c>
      <c r="K51" t="s">
        <v>115</v>
      </c>
      <c r="L51" t="s">
        <v>116</v>
      </c>
      <c r="M51" s="16" t="s">
        <v>125</v>
      </c>
      <c r="N51" s="51">
        <v>-68.160444440000006</v>
      </c>
      <c r="O51" s="51">
        <v>5.9304722219999997</v>
      </c>
      <c r="P51">
        <v>10</v>
      </c>
      <c r="Q51">
        <v>51</v>
      </c>
      <c r="R51">
        <v>2074</v>
      </c>
      <c r="S51" t="s">
        <v>118</v>
      </c>
      <c r="T51" t="s">
        <v>118</v>
      </c>
      <c r="U51" t="s">
        <v>135</v>
      </c>
      <c r="W51" s="52" t="s">
        <v>546</v>
      </c>
      <c r="X51" s="52" t="s">
        <v>579</v>
      </c>
      <c r="Y51" s="52" t="s">
        <v>580</v>
      </c>
      <c r="Z51" t="s">
        <v>376</v>
      </c>
      <c r="AA51" t="s">
        <v>335</v>
      </c>
      <c r="AB51">
        <v>2016</v>
      </c>
      <c r="AC51" t="s">
        <v>104</v>
      </c>
      <c r="AD51">
        <v>2016</v>
      </c>
      <c r="AE51" t="s">
        <v>50</v>
      </c>
      <c r="AF51" t="s">
        <v>105</v>
      </c>
      <c r="AG51" t="s">
        <v>123</v>
      </c>
      <c r="AH51">
        <v>40</v>
      </c>
      <c r="AI51">
        <v>1</v>
      </c>
      <c r="AJ51" s="50">
        <v>3166</v>
      </c>
      <c r="AK51">
        <v>0.5</v>
      </c>
      <c r="AL51">
        <v>1395.59626619805</v>
      </c>
      <c r="AM51">
        <v>95717.583718069</v>
      </c>
    </row>
    <row r="52" spans="1:39" x14ac:dyDescent="0.35">
      <c r="A52" t="s">
        <v>110</v>
      </c>
      <c r="B52" t="s">
        <v>111</v>
      </c>
      <c r="C52" t="s">
        <v>177</v>
      </c>
      <c r="D52" t="s">
        <v>113</v>
      </c>
      <c r="E52" t="s">
        <v>114</v>
      </c>
      <c r="F52" t="s">
        <v>91</v>
      </c>
      <c r="G52" t="s">
        <v>92</v>
      </c>
      <c r="H52" s="49" t="s">
        <v>458</v>
      </c>
      <c r="I52" s="50">
        <v>35748.529992999996</v>
      </c>
      <c r="J52" t="s">
        <v>3</v>
      </c>
      <c r="K52" t="s">
        <v>115</v>
      </c>
      <c r="L52" t="s">
        <v>116</v>
      </c>
      <c r="M52" s="16" t="s">
        <v>125</v>
      </c>
      <c r="N52" s="51">
        <v>-68.160444440000006</v>
      </c>
      <c r="O52" s="51">
        <v>5.9304722219999997</v>
      </c>
      <c r="P52">
        <v>10</v>
      </c>
      <c r="Q52">
        <v>51</v>
      </c>
      <c r="R52">
        <v>2074</v>
      </c>
      <c r="S52" t="s">
        <v>118</v>
      </c>
      <c r="T52" t="s">
        <v>118</v>
      </c>
      <c r="U52" t="s">
        <v>135</v>
      </c>
      <c r="W52" s="52" t="s">
        <v>560</v>
      </c>
      <c r="X52" s="52" t="s">
        <v>581</v>
      </c>
      <c r="Y52" s="52" t="s">
        <v>5</v>
      </c>
      <c r="Z52" t="s">
        <v>493</v>
      </c>
      <c r="AA52" t="s">
        <v>335</v>
      </c>
      <c r="AB52">
        <v>2016</v>
      </c>
      <c r="AC52" t="s">
        <v>104</v>
      </c>
      <c r="AD52">
        <v>2016</v>
      </c>
      <c r="AE52" t="s">
        <v>50</v>
      </c>
      <c r="AF52" t="s">
        <v>105</v>
      </c>
      <c r="AG52" t="s">
        <v>123</v>
      </c>
      <c r="AH52">
        <v>41</v>
      </c>
      <c r="AI52">
        <v>28</v>
      </c>
      <c r="AJ52" s="50">
        <v>3166</v>
      </c>
      <c r="AK52">
        <v>0.5</v>
      </c>
      <c r="AL52">
        <v>987.67169965935898</v>
      </c>
      <c r="AM52">
        <v>66390.608682295599</v>
      </c>
    </row>
    <row r="53" spans="1:39" x14ac:dyDescent="0.35">
      <c r="H53" s="49"/>
      <c r="I53" s="50"/>
      <c r="N53" s="51"/>
      <c r="O53" s="51"/>
      <c r="W53" s="52"/>
      <c r="X53" s="52"/>
      <c r="Y53" s="52"/>
      <c r="AJ53" s="50"/>
    </row>
    <row r="54" spans="1:39" x14ac:dyDescent="0.35">
      <c r="H54" s="49"/>
      <c r="I54" s="50"/>
      <c r="N54" s="51"/>
      <c r="O54" s="51"/>
      <c r="W54" s="52"/>
      <c r="X54" s="52"/>
      <c r="Y54" s="52"/>
      <c r="AJ54" s="50"/>
    </row>
    <row r="55" spans="1:39" x14ac:dyDescent="0.35">
      <c r="H55" s="49"/>
      <c r="I55" s="50"/>
      <c r="N55" s="51"/>
      <c r="O55" s="51"/>
      <c r="W55" s="52"/>
      <c r="X55" s="52"/>
      <c r="Y55" s="52"/>
      <c r="AJ55" s="50"/>
    </row>
    <row r="56" spans="1:39" x14ac:dyDescent="0.35">
      <c r="H56" s="49"/>
      <c r="I56" s="50"/>
      <c r="N56" s="51"/>
      <c r="O56" s="51"/>
      <c r="W56" s="52"/>
      <c r="X56" s="52"/>
      <c r="Y56" s="52"/>
      <c r="AJ56" s="50"/>
    </row>
    <row r="57" spans="1:39" x14ac:dyDescent="0.35">
      <c r="H57" s="49"/>
      <c r="I57" s="50"/>
      <c r="N57" s="51"/>
      <c r="O57" s="51"/>
      <c r="W57" s="52"/>
      <c r="X57" s="52"/>
      <c r="Y57" s="52"/>
      <c r="AJ57" s="50"/>
    </row>
    <row r="58" spans="1:39" x14ac:dyDescent="0.35">
      <c r="H58" s="49"/>
      <c r="I58" s="50"/>
      <c r="N58" s="51"/>
      <c r="O58" s="51"/>
      <c r="W58" s="52"/>
      <c r="X58" s="52"/>
      <c r="Y58" s="52"/>
      <c r="AJ58" s="50"/>
    </row>
    <row r="59" spans="1:39" x14ac:dyDescent="0.35">
      <c r="H59" s="49"/>
      <c r="I59" s="50"/>
      <c r="N59" s="51"/>
      <c r="O59" s="51"/>
      <c r="W59" s="52"/>
      <c r="X59" s="52"/>
      <c r="Y59" s="52"/>
      <c r="AJ59" s="50"/>
    </row>
    <row r="60" spans="1:39" x14ac:dyDescent="0.35">
      <c r="H60" s="49"/>
      <c r="I60" s="50"/>
      <c r="N60" s="51"/>
      <c r="O60" s="51"/>
      <c r="W60" s="52"/>
      <c r="X60" s="52"/>
      <c r="Y60" s="52"/>
      <c r="AJ60" s="50"/>
    </row>
    <row r="61" spans="1:39" x14ac:dyDescent="0.35">
      <c r="H61" s="49"/>
      <c r="I61" s="50"/>
      <c r="N61" s="51"/>
      <c r="O61" s="51"/>
      <c r="W61" s="52"/>
      <c r="X61" s="52"/>
      <c r="Y61" s="52"/>
      <c r="AJ61" s="50"/>
    </row>
    <row r="62" spans="1:39" x14ac:dyDescent="0.35">
      <c r="H62" s="49"/>
      <c r="I62" s="50"/>
      <c r="N62" s="51"/>
      <c r="O62" s="51"/>
      <c r="W62" s="52"/>
      <c r="X62" s="52"/>
      <c r="Y62" s="52"/>
      <c r="AJ62" s="50"/>
    </row>
    <row r="63" spans="1:39" x14ac:dyDescent="0.35">
      <c r="H63" s="49"/>
      <c r="I63" s="50"/>
      <c r="N63" s="51"/>
      <c r="O63" s="51"/>
      <c r="W63" s="52"/>
      <c r="X63" s="52"/>
      <c r="Y63" s="52"/>
      <c r="AJ63" s="50"/>
    </row>
    <row r="64" spans="1:39" x14ac:dyDescent="0.35">
      <c r="H64" s="49"/>
      <c r="I64" s="50"/>
      <c r="N64" s="51"/>
      <c r="O64" s="51"/>
      <c r="W64" s="52"/>
      <c r="X64" s="52"/>
      <c r="Y64" s="52"/>
      <c r="AJ64" s="50"/>
    </row>
    <row r="65" spans="8:36" x14ac:dyDescent="0.35">
      <c r="H65" s="49"/>
      <c r="I65" s="50"/>
      <c r="N65" s="51"/>
      <c r="O65" s="51"/>
      <c r="W65" s="52"/>
      <c r="X65" s="52"/>
      <c r="Y65" s="52"/>
      <c r="AJ65" s="50"/>
    </row>
    <row r="66" spans="8:36" x14ac:dyDescent="0.35">
      <c r="H66" s="49"/>
      <c r="I66" s="50"/>
      <c r="N66" s="51"/>
      <c r="O66" s="51"/>
      <c r="W66" s="52"/>
      <c r="X66" s="52"/>
      <c r="Y66" s="52"/>
      <c r="AJ66" s="50"/>
    </row>
    <row r="67" spans="8:36" x14ac:dyDescent="0.35">
      <c r="H67" s="49"/>
      <c r="I67" s="50"/>
      <c r="N67" s="51"/>
      <c r="O67" s="51"/>
      <c r="W67" s="52"/>
      <c r="X67" s="52"/>
      <c r="Y67" s="52"/>
      <c r="AJ67" s="50"/>
    </row>
    <row r="68" spans="8:36" x14ac:dyDescent="0.35">
      <c r="H68" s="49"/>
      <c r="I68" s="50"/>
      <c r="N68" s="51"/>
      <c r="O68" s="51"/>
      <c r="W68" s="52"/>
      <c r="X68" s="52"/>
      <c r="Y68" s="52"/>
      <c r="AJ68" s="50"/>
    </row>
    <row r="69" spans="8:36" x14ac:dyDescent="0.35">
      <c r="H69" s="49"/>
      <c r="I69" s="50"/>
      <c r="N69" s="51"/>
      <c r="O69" s="51"/>
      <c r="W69" s="52"/>
      <c r="X69" s="52"/>
      <c r="Y69" s="52"/>
      <c r="AJ69" s="50"/>
    </row>
    <row r="70" spans="8:36" x14ac:dyDescent="0.35">
      <c r="H70" s="49"/>
      <c r="I70" s="50"/>
      <c r="N70" s="51"/>
      <c r="O70" s="51"/>
      <c r="W70" s="52"/>
      <c r="X70" s="52"/>
      <c r="Y70" s="52"/>
      <c r="AJ70" s="50"/>
    </row>
    <row r="71" spans="8:36" x14ac:dyDescent="0.35">
      <c r="H71" s="49"/>
      <c r="I71" s="50"/>
      <c r="N71" s="51"/>
      <c r="O71" s="51"/>
      <c r="W71" s="52"/>
      <c r="X71" s="52"/>
      <c r="Y71" s="52"/>
      <c r="AJ71" s="50"/>
    </row>
    <row r="72" spans="8:36" x14ac:dyDescent="0.35">
      <c r="H72" s="49"/>
      <c r="I72" s="50"/>
      <c r="AJ72" s="50"/>
    </row>
    <row r="73" spans="8:36" x14ac:dyDescent="0.35">
      <c r="H73" s="49"/>
      <c r="I73" s="50"/>
      <c r="AJ73" s="50"/>
    </row>
    <row r="74" spans="8:36" x14ac:dyDescent="0.35">
      <c r="H74" s="49"/>
      <c r="I74" s="50"/>
      <c r="AJ74" s="50"/>
    </row>
    <row r="75" spans="8:36" x14ac:dyDescent="0.35">
      <c r="H75" s="49"/>
      <c r="I75" s="50"/>
      <c r="AJ75" s="50"/>
    </row>
    <row r="76" spans="8:36" x14ac:dyDescent="0.35">
      <c r="H76" s="49"/>
      <c r="I76" s="50"/>
      <c r="AJ76" s="50"/>
    </row>
    <row r="77" spans="8:36" x14ac:dyDescent="0.35">
      <c r="H77" s="49"/>
      <c r="I77" s="50"/>
      <c r="AJ77" s="50"/>
    </row>
    <row r="78" spans="8:36" x14ac:dyDescent="0.35">
      <c r="H78" s="49"/>
      <c r="I78" s="50"/>
      <c r="AJ78" s="50"/>
    </row>
    <row r="79" spans="8:36" x14ac:dyDescent="0.35">
      <c r="H79" s="49"/>
      <c r="I79" s="50"/>
      <c r="AJ79" s="50"/>
    </row>
    <row r="80" spans="8:36" x14ac:dyDescent="0.35">
      <c r="H80" s="49"/>
      <c r="I80" s="50"/>
      <c r="AJ80" s="50"/>
    </row>
    <row r="81" spans="8:36" x14ac:dyDescent="0.35">
      <c r="H81" s="49"/>
      <c r="I81" s="50"/>
      <c r="AJ81" s="50"/>
    </row>
    <row r="82" spans="8:36" x14ac:dyDescent="0.35">
      <c r="H82" s="49"/>
      <c r="I82" s="50"/>
      <c r="AJ82" s="50"/>
    </row>
    <row r="83" spans="8:36" x14ac:dyDescent="0.35">
      <c r="M83"/>
      <c r="AJ83" s="50"/>
    </row>
    <row r="84" spans="8:36" x14ac:dyDescent="0.35">
      <c r="M84"/>
      <c r="AJ84" s="50"/>
    </row>
    <row r="85" spans="8:36" x14ac:dyDescent="0.35">
      <c r="M85"/>
      <c r="AJ85" s="50"/>
    </row>
    <row r="86" spans="8:36" x14ac:dyDescent="0.35">
      <c r="M86"/>
      <c r="AJ86" s="50"/>
    </row>
    <row r="87" spans="8:36" x14ac:dyDescent="0.35">
      <c r="M87"/>
      <c r="AJ87" s="50"/>
    </row>
    <row r="88" spans="8:36" x14ac:dyDescent="0.35">
      <c r="M88"/>
      <c r="AJ88" s="50"/>
    </row>
    <row r="89" spans="8:36" x14ac:dyDescent="0.35">
      <c r="M89"/>
      <c r="AJ89" s="50"/>
    </row>
    <row r="90" spans="8:36" x14ac:dyDescent="0.35">
      <c r="M90"/>
      <c r="AJ90" s="50"/>
    </row>
    <row r="91" spans="8:36" x14ac:dyDescent="0.35">
      <c r="M91"/>
      <c r="AJ91" s="50"/>
    </row>
    <row r="92" spans="8:36" x14ac:dyDescent="0.35">
      <c r="M92"/>
      <c r="AJ92" s="50"/>
    </row>
    <row r="93" spans="8:36" x14ac:dyDescent="0.35">
      <c r="M93"/>
      <c r="AJ93" s="50"/>
    </row>
    <row r="94" spans="8:36" x14ac:dyDescent="0.35">
      <c r="M94"/>
      <c r="AJ94" s="50"/>
    </row>
    <row r="95" spans="8:36" x14ac:dyDescent="0.35">
      <c r="M95"/>
      <c r="AJ95" s="50"/>
    </row>
    <row r="96" spans="8:36" x14ac:dyDescent="0.35">
      <c r="M96"/>
      <c r="AJ96" s="50"/>
    </row>
    <row r="97" spans="13:36" x14ac:dyDescent="0.35">
      <c r="M97"/>
      <c r="AJ97" s="50"/>
    </row>
    <row r="98" spans="13:36" x14ac:dyDescent="0.35">
      <c r="M98"/>
      <c r="AJ98" s="50"/>
    </row>
    <row r="99" spans="13:36" x14ac:dyDescent="0.35">
      <c r="M99"/>
      <c r="AJ99" s="50"/>
    </row>
    <row r="100" spans="13:36" x14ac:dyDescent="0.35">
      <c r="M100"/>
      <c r="AJ100" s="50"/>
    </row>
    <row r="101" spans="13:36" x14ac:dyDescent="0.35">
      <c r="M101"/>
      <c r="AJ101" s="50"/>
    </row>
    <row r="102" spans="13:36" x14ac:dyDescent="0.35">
      <c r="M102"/>
      <c r="AJ102" s="50"/>
    </row>
    <row r="103" spans="13:36" x14ac:dyDescent="0.35">
      <c r="M103"/>
      <c r="AJ103" s="50"/>
    </row>
    <row r="104" spans="13:36" x14ac:dyDescent="0.35">
      <c r="M104"/>
      <c r="AJ104" s="50"/>
    </row>
    <row r="105" spans="13:36" x14ac:dyDescent="0.35">
      <c r="M105"/>
      <c r="AJ105" s="50"/>
    </row>
    <row r="106" spans="13:36" x14ac:dyDescent="0.35">
      <c r="M106"/>
      <c r="AJ106" s="50"/>
    </row>
    <row r="107" spans="13:36" x14ac:dyDescent="0.35">
      <c r="M107"/>
      <c r="AJ107" s="50"/>
    </row>
    <row r="108" spans="13:36" x14ac:dyDescent="0.35">
      <c r="M108"/>
      <c r="AJ108" s="50"/>
    </row>
    <row r="109" spans="13:36" x14ac:dyDescent="0.35">
      <c r="M109"/>
      <c r="AJ109" s="50"/>
    </row>
    <row r="110" spans="13:36" x14ac:dyDescent="0.35">
      <c r="M110"/>
      <c r="AJ110" s="50"/>
    </row>
    <row r="111" spans="13:36" x14ac:dyDescent="0.35">
      <c r="M111"/>
      <c r="AJ111" s="50"/>
    </row>
    <row r="112" spans="13:36" x14ac:dyDescent="0.35">
      <c r="M112"/>
      <c r="AJ112" s="50"/>
    </row>
    <row r="113" spans="13:36" x14ac:dyDescent="0.35">
      <c r="M113"/>
      <c r="AJ113" s="50"/>
    </row>
    <row r="114" spans="13:36" x14ac:dyDescent="0.35">
      <c r="M114"/>
      <c r="AJ114" s="50"/>
    </row>
    <row r="115" spans="13:36" x14ac:dyDescent="0.35">
      <c r="M115"/>
      <c r="AJ115" s="50"/>
    </row>
    <row r="116" spans="13:36" x14ac:dyDescent="0.35">
      <c r="M116"/>
      <c r="AJ116" s="50"/>
    </row>
    <row r="117" spans="13:36" x14ac:dyDescent="0.35">
      <c r="M117"/>
      <c r="AJ117" s="50"/>
    </row>
    <row r="118" spans="13:36" x14ac:dyDescent="0.35">
      <c r="M118"/>
      <c r="AJ118" s="50"/>
    </row>
    <row r="119" spans="13:36" x14ac:dyDescent="0.35">
      <c r="M119"/>
      <c r="AJ119" s="50"/>
    </row>
    <row r="120" spans="13:36" x14ac:dyDescent="0.35">
      <c r="M120"/>
      <c r="AJ120" s="50"/>
    </row>
    <row r="121" spans="13:36" x14ac:dyDescent="0.35">
      <c r="M121"/>
      <c r="AJ121" s="50"/>
    </row>
    <row r="122" spans="13:36" x14ac:dyDescent="0.35">
      <c r="M122"/>
      <c r="AJ122" s="50"/>
    </row>
    <row r="123" spans="13:36" x14ac:dyDescent="0.35">
      <c r="M123"/>
      <c r="AJ123" s="50"/>
    </row>
    <row r="124" spans="13:36" x14ac:dyDescent="0.35">
      <c r="M124"/>
      <c r="AJ124" s="50"/>
    </row>
    <row r="125" spans="13:36" x14ac:dyDescent="0.35">
      <c r="M125"/>
      <c r="AJ125" s="50"/>
    </row>
    <row r="126" spans="13:36" x14ac:dyDescent="0.35">
      <c r="M126"/>
      <c r="AJ126" s="50"/>
    </row>
    <row r="127" spans="13:36" x14ac:dyDescent="0.35">
      <c r="M127"/>
      <c r="AJ127" s="50"/>
    </row>
    <row r="128" spans="13:36" x14ac:dyDescent="0.35">
      <c r="M128"/>
      <c r="AJ128" s="50"/>
    </row>
    <row r="129" spans="13:36" x14ac:dyDescent="0.35">
      <c r="M129"/>
      <c r="AJ129" s="50"/>
    </row>
    <row r="130" spans="13:36" x14ac:dyDescent="0.35">
      <c r="M130"/>
      <c r="AJ130" s="50"/>
    </row>
    <row r="131" spans="13:36" x14ac:dyDescent="0.35">
      <c r="M131"/>
      <c r="AJ131" s="50"/>
    </row>
    <row r="132" spans="13:36" x14ac:dyDescent="0.35">
      <c r="M132"/>
      <c r="AJ132" s="50"/>
    </row>
    <row r="133" spans="13:36" x14ac:dyDescent="0.35">
      <c r="M133"/>
      <c r="AJ133" s="50"/>
    </row>
    <row r="134" spans="13:36" x14ac:dyDescent="0.35">
      <c r="M134"/>
      <c r="AJ134" s="50"/>
    </row>
    <row r="135" spans="13:36" x14ac:dyDescent="0.35">
      <c r="M135"/>
      <c r="AJ135" s="50"/>
    </row>
    <row r="136" spans="13:36" x14ac:dyDescent="0.35">
      <c r="M136"/>
      <c r="AJ136" s="50"/>
    </row>
    <row r="137" spans="13:36" x14ac:dyDescent="0.35">
      <c r="M137"/>
      <c r="AJ137" s="50"/>
    </row>
    <row r="138" spans="13:36" x14ac:dyDescent="0.35">
      <c r="M138"/>
      <c r="AJ138" s="50"/>
    </row>
    <row r="139" spans="13:36" x14ac:dyDescent="0.35">
      <c r="M139"/>
      <c r="AJ139" s="50"/>
    </row>
    <row r="140" spans="13:36" x14ac:dyDescent="0.35">
      <c r="M140"/>
      <c r="AJ140" s="50"/>
    </row>
    <row r="141" spans="13:36" x14ac:dyDescent="0.35">
      <c r="M141"/>
      <c r="AJ141" s="50"/>
    </row>
    <row r="142" spans="13:36" x14ac:dyDescent="0.35">
      <c r="M142"/>
      <c r="AJ142" s="50"/>
    </row>
    <row r="143" spans="13:36" x14ac:dyDescent="0.35">
      <c r="M143"/>
      <c r="AJ143" s="50"/>
    </row>
    <row r="144" spans="13:36" x14ac:dyDescent="0.35">
      <c r="M144"/>
      <c r="AJ144" s="50"/>
    </row>
    <row r="145" spans="13:36" x14ac:dyDescent="0.35">
      <c r="M145"/>
      <c r="AJ145" s="50"/>
    </row>
    <row r="146" spans="13:36" x14ac:dyDescent="0.35">
      <c r="M146"/>
      <c r="AJ146" s="50"/>
    </row>
    <row r="147" spans="13:36" x14ac:dyDescent="0.35">
      <c r="M147"/>
      <c r="AJ147" s="50"/>
    </row>
    <row r="148" spans="13:36" x14ac:dyDescent="0.35">
      <c r="M148"/>
      <c r="AJ148" s="50"/>
    </row>
    <row r="149" spans="13:36" x14ac:dyDescent="0.35">
      <c r="M149"/>
      <c r="AJ149" s="50"/>
    </row>
    <row r="150" spans="13:36" x14ac:dyDescent="0.35">
      <c r="M150"/>
      <c r="AJ150" s="50"/>
    </row>
    <row r="151" spans="13:36" x14ac:dyDescent="0.35">
      <c r="M151"/>
      <c r="AJ151" s="50"/>
    </row>
    <row r="152" spans="13:36" x14ac:dyDescent="0.35">
      <c r="M152"/>
      <c r="AJ152" s="50"/>
    </row>
    <row r="153" spans="13:36" x14ac:dyDescent="0.35">
      <c r="M153"/>
      <c r="AJ153" s="50"/>
    </row>
    <row r="154" spans="13:36" x14ac:dyDescent="0.35">
      <c r="M154"/>
      <c r="AJ154" s="50"/>
    </row>
    <row r="155" spans="13:36" x14ac:dyDescent="0.35">
      <c r="M155"/>
      <c r="AJ155" s="50"/>
    </row>
    <row r="156" spans="13:36" x14ac:dyDescent="0.35">
      <c r="M156"/>
      <c r="AJ156" s="50"/>
    </row>
    <row r="157" spans="13:36" x14ac:dyDescent="0.35">
      <c r="M157"/>
      <c r="AJ157" s="50"/>
    </row>
    <row r="158" spans="13:36" x14ac:dyDescent="0.35">
      <c r="M158"/>
      <c r="AJ158" s="50"/>
    </row>
    <row r="159" spans="13:36" x14ac:dyDescent="0.35">
      <c r="M159"/>
      <c r="AJ159" s="50"/>
    </row>
    <row r="160" spans="13:36" x14ac:dyDescent="0.35">
      <c r="M160"/>
      <c r="AJ160" s="50"/>
    </row>
    <row r="161" spans="13:36" x14ac:dyDescent="0.35">
      <c r="M161"/>
      <c r="AJ161" s="50"/>
    </row>
    <row r="162" spans="13:36" x14ac:dyDescent="0.35">
      <c r="M162"/>
      <c r="AJ162" s="50"/>
    </row>
    <row r="163" spans="13:36" x14ac:dyDescent="0.35">
      <c r="M163"/>
      <c r="AJ163" s="50"/>
    </row>
    <row r="164" spans="13:36" x14ac:dyDescent="0.35">
      <c r="M164"/>
      <c r="AJ164" s="50"/>
    </row>
    <row r="165" spans="13:36" x14ac:dyDescent="0.35">
      <c r="M165"/>
      <c r="AJ165" s="50"/>
    </row>
    <row r="166" spans="13:36" x14ac:dyDescent="0.35">
      <c r="M166"/>
      <c r="AJ166" s="50"/>
    </row>
    <row r="167" spans="13:36" x14ac:dyDescent="0.35">
      <c r="M167"/>
      <c r="AJ167" s="50"/>
    </row>
    <row r="168" spans="13:36" x14ac:dyDescent="0.35">
      <c r="M168"/>
      <c r="AJ168" s="50"/>
    </row>
    <row r="169" spans="13:36" x14ac:dyDescent="0.35">
      <c r="M169"/>
      <c r="AJ169" s="50"/>
    </row>
    <row r="170" spans="13:36" x14ac:dyDescent="0.35">
      <c r="M170"/>
      <c r="AJ170" s="50"/>
    </row>
    <row r="171" spans="13:36" x14ac:dyDescent="0.35">
      <c r="M171"/>
      <c r="AJ171" s="50"/>
    </row>
    <row r="172" spans="13:36" x14ac:dyDescent="0.35">
      <c r="M172"/>
      <c r="AJ172" s="50"/>
    </row>
    <row r="173" spans="13:36" x14ac:dyDescent="0.35">
      <c r="M173"/>
      <c r="AJ173" s="50"/>
    </row>
    <row r="174" spans="13:36" x14ac:dyDescent="0.35">
      <c r="M174"/>
      <c r="AJ174" s="50"/>
    </row>
    <row r="175" spans="13:36" x14ac:dyDescent="0.35">
      <c r="M175"/>
      <c r="AJ175" s="50"/>
    </row>
    <row r="176" spans="13:36" x14ac:dyDescent="0.35">
      <c r="M176"/>
      <c r="AJ176" s="50"/>
    </row>
    <row r="177" spans="13:36" x14ac:dyDescent="0.35">
      <c r="M177"/>
      <c r="AJ177" s="50"/>
    </row>
    <row r="178" spans="13:36" x14ac:dyDescent="0.35">
      <c r="M178"/>
      <c r="AJ178" s="50"/>
    </row>
    <row r="179" spans="13:36" x14ac:dyDescent="0.35">
      <c r="M179"/>
      <c r="AJ179" s="50"/>
    </row>
    <row r="180" spans="13:36" x14ac:dyDescent="0.35">
      <c r="M180"/>
      <c r="AJ180" s="50"/>
    </row>
    <row r="181" spans="13:36" x14ac:dyDescent="0.35">
      <c r="M181"/>
      <c r="AJ181" s="50"/>
    </row>
    <row r="182" spans="13:36" x14ac:dyDescent="0.35">
      <c r="M182"/>
      <c r="AJ182" s="50"/>
    </row>
    <row r="183" spans="13:36" x14ac:dyDescent="0.35">
      <c r="M183"/>
      <c r="AJ183" s="50"/>
    </row>
    <row r="184" spans="13:36" x14ac:dyDescent="0.35">
      <c r="M184"/>
      <c r="AJ184" s="50"/>
    </row>
    <row r="185" spans="13:36" x14ac:dyDescent="0.35">
      <c r="M185"/>
      <c r="AJ185" s="50"/>
    </row>
    <row r="186" spans="13:36" x14ac:dyDescent="0.35">
      <c r="M186"/>
      <c r="AJ186" s="50"/>
    </row>
    <row r="187" spans="13:36" x14ac:dyDescent="0.35">
      <c r="M187"/>
      <c r="AJ187" s="50"/>
    </row>
    <row r="188" spans="13:36" x14ac:dyDescent="0.35">
      <c r="M188"/>
      <c r="AJ188" s="50"/>
    </row>
    <row r="189" spans="13:36" x14ac:dyDescent="0.35">
      <c r="M189"/>
      <c r="AJ189" s="50"/>
    </row>
    <row r="190" spans="13:36" x14ac:dyDescent="0.35">
      <c r="M190"/>
      <c r="AJ190" s="50"/>
    </row>
    <row r="191" spans="13:36" x14ac:dyDescent="0.35">
      <c r="M191"/>
      <c r="AJ191" s="50"/>
    </row>
    <row r="192" spans="13:36" x14ac:dyDescent="0.35">
      <c r="M192"/>
      <c r="AJ192" s="50"/>
    </row>
    <row r="193" spans="13:36" x14ac:dyDescent="0.35">
      <c r="M193"/>
      <c r="AJ193" s="50"/>
    </row>
    <row r="194" spans="13:36" x14ac:dyDescent="0.35">
      <c r="M194"/>
      <c r="AJ194" s="50"/>
    </row>
    <row r="195" spans="13:36" x14ac:dyDescent="0.35">
      <c r="M195"/>
      <c r="AJ195" s="50"/>
    </row>
    <row r="196" spans="13:36" x14ac:dyDescent="0.35">
      <c r="M196"/>
      <c r="AJ196" s="50"/>
    </row>
    <row r="197" spans="13:36" x14ac:dyDescent="0.35">
      <c r="M197"/>
      <c r="AJ197" s="50"/>
    </row>
    <row r="198" spans="13:36" x14ac:dyDescent="0.35">
      <c r="M198"/>
      <c r="AJ198" s="50"/>
    </row>
    <row r="199" spans="13:36" x14ac:dyDescent="0.35">
      <c r="M199"/>
      <c r="AJ199" s="50"/>
    </row>
    <row r="200" spans="13:36" x14ac:dyDescent="0.35">
      <c r="M200"/>
      <c r="AJ200" s="50"/>
    </row>
    <row r="201" spans="13:36" x14ac:dyDescent="0.35">
      <c r="M201"/>
      <c r="AJ201" s="50"/>
    </row>
    <row r="202" spans="13:36" x14ac:dyDescent="0.35">
      <c r="M202"/>
      <c r="AJ202" s="50"/>
    </row>
    <row r="203" spans="13:36" x14ac:dyDescent="0.35">
      <c r="M203"/>
      <c r="AJ203" s="50"/>
    </row>
    <row r="204" spans="13:36" x14ac:dyDescent="0.35">
      <c r="M204"/>
      <c r="AJ204" s="50"/>
    </row>
    <row r="205" spans="13:36" x14ac:dyDescent="0.35">
      <c r="M205"/>
      <c r="AJ205" s="50"/>
    </row>
    <row r="206" spans="13:36" x14ac:dyDescent="0.35">
      <c r="M206"/>
      <c r="AJ206" s="50"/>
    </row>
    <row r="207" spans="13:36" x14ac:dyDescent="0.35">
      <c r="M207"/>
      <c r="AJ207" s="50"/>
    </row>
    <row r="208" spans="13:36" x14ac:dyDescent="0.35">
      <c r="M208"/>
      <c r="AJ208" s="50"/>
    </row>
    <row r="209" spans="13:36" x14ac:dyDescent="0.35">
      <c r="M209"/>
      <c r="AJ209" s="50"/>
    </row>
    <row r="210" spans="13:36" x14ac:dyDescent="0.35">
      <c r="M210"/>
      <c r="AJ210" s="50"/>
    </row>
    <row r="211" spans="13:36" x14ac:dyDescent="0.35">
      <c r="M211"/>
      <c r="AJ211" s="50"/>
    </row>
    <row r="212" spans="13:36" x14ac:dyDescent="0.35">
      <c r="M212"/>
      <c r="AJ212" s="50"/>
    </row>
    <row r="213" spans="13:36" x14ac:dyDescent="0.35">
      <c r="M213"/>
      <c r="AJ213" s="50"/>
    </row>
    <row r="214" spans="13:36" x14ac:dyDescent="0.35">
      <c r="M214"/>
      <c r="AJ214" s="50"/>
    </row>
    <row r="215" spans="13:36" x14ac:dyDescent="0.35">
      <c r="M215"/>
      <c r="AJ215" s="50"/>
    </row>
    <row r="216" spans="13:36" x14ac:dyDescent="0.35">
      <c r="M216"/>
      <c r="AJ216" s="50"/>
    </row>
    <row r="217" spans="13:36" x14ac:dyDescent="0.35">
      <c r="M217"/>
      <c r="AJ217" s="50"/>
    </row>
    <row r="218" spans="13:36" x14ac:dyDescent="0.35">
      <c r="M218"/>
      <c r="AJ218" s="50"/>
    </row>
    <row r="219" spans="13:36" x14ac:dyDescent="0.35">
      <c r="M219"/>
      <c r="AJ219" s="50"/>
    </row>
    <row r="220" spans="13:36" x14ac:dyDescent="0.35">
      <c r="M220"/>
      <c r="AJ220" s="50"/>
    </row>
    <row r="221" spans="13:36" x14ac:dyDescent="0.35">
      <c r="M221"/>
      <c r="AJ221" s="50"/>
    </row>
    <row r="222" spans="13:36" x14ac:dyDescent="0.35">
      <c r="M222"/>
      <c r="AJ222" s="50"/>
    </row>
    <row r="223" spans="13:36" x14ac:dyDescent="0.35">
      <c r="M223"/>
      <c r="AJ223" s="50"/>
    </row>
    <row r="224" spans="13:36" x14ac:dyDescent="0.35">
      <c r="M224"/>
      <c r="AJ224" s="50"/>
    </row>
    <row r="225" spans="13:36" x14ac:dyDescent="0.35">
      <c r="M225"/>
      <c r="AJ225" s="50"/>
    </row>
    <row r="226" spans="13:36" x14ac:dyDescent="0.35">
      <c r="M226"/>
      <c r="AJ226" s="50"/>
    </row>
    <row r="227" spans="13:36" x14ac:dyDescent="0.35">
      <c r="M227"/>
      <c r="AJ227" s="50"/>
    </row>
    <row r="228" spans="13:36" x14ac:dyDescent="0.35">
      <c r="M228"/>
      <c r="AJ228" s="50"/>
    </row>
    <row r="229" spans="13:36" x14ac:dyDescent="0.35">
      <c r="M229"/>
      <c r="AJ229" s="50"/>
    </row>
    <row r="230" spans="13:36" x14ac:dyDescent="0.35">
      <c r="M230"/>
      <c r="AJ230" s="50"/>
    </row>
    <row r="231" spans="13:36" x14ac:dyDescent="0.35">
      <c r="M231"/>
      <c r="AJ231" s="50"/>
    </row>
    <row r="232" spans="13:36" x14ac:dyDescent="0.35">
      <c r="M232"/>
      <c r="AJ232" s="50"/>
    </row>
    <row r="233" spans="13:36" x14ac:dyDescent="0.35">
      <c r="M233"/>
      <c r="AJ233" s="50"/>
    </row>
    <row r="234" spans="13:36" x14ac:dyDescent="0.35">
      <c r="M234"/>
      <c r="AJ234" s="50"/>
    </row>
    <row r="235" spans="13:36" x14ac:dyDescent="0.35">
      <c r="M235"/>
      <c r="AJ235" s="50"/>
    </row>
    <row r="236" spans="13:36" x14ac:dyDescent="0.35">
      <c r="M236"/>
      <c r="AJ236" s="50"/>
    </row>
    <row r="237" spans="13:36" x14ac:dyDescent="0.35">
      <c r="M237"/>
      <c r="AJ237" s="50"/>
    </row>
    <row r="238" spans="13:36" x14ac:dyDescent="0.35">
      <c r="M238"/>
      <c r="AJ238" s="50"/>
    </row>
    <row r="239" spans="13:36" x14ac:dyDescent="0.35">
      <c r="M239"/>
      <c r="AJ239" s="50"/>
    </row>
    <row r="240" spans="13:36" x14ac:dyDescent="0.35">
      <c r="M240"/>
      <c r="AJ240" s="50"/>
    </row>
    <row r="241" spans="13:36" x14ac:dyDescent="0.35">
      <c r="M241"/>
      <c r="AJ241" s="50"/>
    </row>
    <row r="242" spans="13:36" x14ac:dyDescent="0.35">
      <c r="M242"/>
      <c r="AJ242" s="50"/>
    </row>
    <row r="243" spans="13:36" x14ac:dyDescent="0.35">
      <c r="M243"/>
      <c r="AJ243" s="50"/>
    </row>
    <row r="244" spans="13:36" x14ac:dyDescent="0.35">
      <c r="M244"/>
      <c r="AJ244" s="50"/>
    </row>
    <row r="245" spans="13:36" x14ac:dyDescent="0.35">
      <c r="M245"/>
      <c r="AJ245" s="50"/>
    </row>
    <row r="246" spans="13:36" x14ac:dyDescent="0.35">
      <c r="M246"/>
      <c r="AJ246" s="50"/>
    </row>
    <row r="247" spans="13:36" x14ac:dyDescent="0.35">
      <c r="M247"/>
      <c r="AJ247" s="50"/>
    </row>
    <row r="248" spans="13:36" x14ac:dyDescent="0.35">
      <c r="M248"/>
      <c r="AJ248" s="50"/>
    </row>
    <row r="249" spans="13:36" x14ac:dyDescent="0.35">
      <c r="M249"/>
      <c r="AJ249" s="50"/>
    </row>
    <row r="250" spans="13:36" x14ac:dyDescent="0.35">
      <c r="M250"/>
      <c r="AJ250" s="50"/>
    </row>
    <row r="251" spans="13:36" x14ac:dyDescent="0.35">
      <c r="M251"/>
      <c r="AJ251" s="50"/>
    </row>
    <row r="252" spans="13:36" x14ac:dyDescent="0.35">
      <c r="M252"/>
      <c r="AJ252" s="50"/>
    </row>
    <row r="253" spans="13:36" x14ac:dyDescent="0.35">
      <c r="M253"/>
      <c r="AJ253" s="50"/>
    </row>
    <row r="254" spans="13:36" x14ac:dyDescent="0.35">
      <c r="M254"/>
      <c r="AJ254" s="50"/>
    </row>
    <row r="255" spans="13:36" x14ac:dyDescent="0.35">
      <c r="M255"/>
      <c r="AJ255" s="50"/>
    </row>
    <row r="256" spans="13:36" x14ac:dyDescent="0.35">
      <c r="M256"/>
      <c r="AJ256" s="50"/>
    </row>
    <row r="257" spans="13:36" x14ac:dyDescent="0.35">
      <c r="M257"/>
      <c r="AJ257" s="50"/>
    </row>
    <row r="258" spans="13:36" x14ac:dyDescent="0.35">
      <c r="M258"/>
      <c r="AJ258" s="50"/>
    </row>
    <row r="259" spans="13:36" x14ac:dyDescent="0.35">
      <c r="M259"/>
      <c r="AJ259" s="50"/>
    </row>
    <row r="260" spans="13:36" x14ac:dyDescent="0.35">
      <c r="M260"/>
      <c r="AJ260" s="50"/>
    </row>
    <row r="261" spans="13:36" x14ac:dyDescent="0.35">
      <c r="M261"/>
      <c r="AJ261" s="50"/>
    </row>
    <row r="262" spans="13:36" x14ac:dyDescent="0.35">
      <c r="M262"/>
      <c r="AJ262" s="50"/>
    </row>
    <row r="263" spans="13:36" x14ac:dyDescent="0.35">
      <c r="M263"/>
      <c r="AJ263" s="50"/>
    </row>
    <row r="264" spans="13:36" x14ac:dyDescent="0.35">
      <c r="M264"/>
      <c r="AJ264" s="50"/>
    </row>
    <row r="265" spans="13:36" x14ac:dyDescent="0.35">
      <c r="M265"/>
      <c r="AJ265" s="50"/>
    </row>
    <row r="266" spans="13:36" x14ac:dyDescent="0.35">
      <c r="M266"/>
      <c r="AJ266" s="50"/>
    </row>
    <row r="267" spans="13:36" x14ac:dyDescent="0.35">
      <c r="M267"/>
      <c r="AJ267" s="50"/>
    </row>
    <row r="268" spans="13:36" x14ac:dyDescent="0.35">
      <c r="M268"/>
      <c r="AJ268" s="50"/>
    </row>
    <row r="269" spans="13:36" x14ac:dyDescent="0.35">
      <c r="M269"/>
      <c r="AJ269" s="50"/>
    </row>
    <row r="270" spans="13:36" x14ac:dyDescent="0.35">
      <c r="M270"/>
      <c r="AJ270" s="50"/>
    </row>
    <row r="271" spans="13:36" x14ac:dyDescent="0.35">
      <c r="M271"/>
      <c r="AJ271" s="50"/>
    </row>
    <row r="272" spans="13:36" x14ac:dyDescent="0.35">
      <c r="M272"/>
      <c r="AJ272" s="50"/>
    </row>
    <row r="273" spans="13:36" x14ac:dyDescent="0.35">
      <c r="M273"/>
      <c r="AJ273" s="50"/>
    </row>
    <row r="274" spans="13:36" x14ac:dyDescent="0.35">
      <c r="M274"/>
      <c r="AJ274" s="50"/>
    </row>
    <row r="275" spans="13:36" x14ac:dyDescent="0.35">
      <c r="M275"/>
      <c r="AJ275" s="50"/>
    </row>
    <row r="276" spans="13:36" x14ac:dyDescent="0.35">
      <c r="M276"/>
      <c r="AJ276" s="50"/>
    </row>
    <row r="277" spans="13:36" x14ac:dyDescent="0.35">
      <c r="M277"/>
      <c r="AJ277" s="50"/>
    </row>
    <row r="278" spans="13:36" x14ac:dyDescent="0.35">
      <c r="M278"/>
      <c r="AJ278" s="50"/>
    </row>
    <row r="279" spans="13:36" x14ac:dyDescent="0.35">
      <c r="M279"/>
      <c r="AJ279" s="50"/>
    </row>
    <row r="280" spans="13:36" x14ac:dyDescent="0.35">
      <c r="M280"/>
      <c r="AJ280" s="50"/>
    </row>
    <row r="281" spans="13:36" x14ac:dyDescent="0.35">
      <c r="M281"/>
      <c r="AJ281" s="50"/>
    </row>
    <row r="282" spans="13:36" x14ac:dyDescent="0.35">
      <c r="M282"/>
      <c r="AJ282" s="50"/>
    </row>
    <row r="283" spans="13:36" x14ac:dyDescent="0.35">
      <c r="M283"/>
      <c r="AJ283" s="50"/>
    </row>
    <row r="284" spans="13:36" x14ac:dyDescent="0.35">
      <c r="M284"/>
      <c r="AJ284" s="50"/>
    </row>
    <row r="285" spans="13:36" x14ac:dyDescent="0.35">
      <c r="M285"/>
      <c r="AJ285" s="50"/>
    </row>
    <row r="286" spans="13:36" x14ac:dyDescent="0.35">
      <c r="M286"/>
      <c r="AJ286" s="50"/>
    </row>
    <row r="287" spans="13:36" x14ac:dyDescent="0.35">
      <c r="M287"/>
      <c r="AJ287" s="50"/>
    </row>
    <row r="288" spans="13:36" x14ac:dyDescent="0.35">
      <c r="M288"/>
      <c r="AJ288" s="50"/>
    </row>
    <row r="289" spans="13:36" x14ac:dyDescent="0.35">
      <c r="M289"/>
      <c r="AJ289" s="50"/>
    </row>
    <row r="290" spans="13:36" x14ac:dyDescent="0.35">
      <c r="M290"/>
      <c r="AJ290" s="50"/>
    </row>
    <row r="291" spans="13:36" x14ac:dyDescent="0.35">
      <c r="M291"/>
      <c r="AJ291" s="50"/>
    </row>
    <row r="292" spans="13:36" x14ac:dyDescent="0.35">
      <c r="M292"/>
      <c r="AJ292" s="50"/>
    </row>
    <row r="293" spans="13:36" x14ac:dyDescent="0.35">
      <c r="M293"/>
      <c r="AJ293" s="50"/>
    </row>
    <row r="294" spans="13:36" x14ac:dyDescent="0.35">
      <c r="M294"/>
      <c r="AJ294" s="50"/>
    </row>
    <row r="295" spans="13:36" x14ac:dyDescent="0.35">
      <c r="M295"/>
      <c r="AJ295" s="50"/>
    </row>
    <row r="296" spans="13:36" x14ac:dyDescent="0.35">
      <c r="M296"/>
      <c r="AJ296" s="50"/>
    </row>
    <row r="297" spans="13:36" x14ac:dyDescent="0.35">
      <c r="M297"/>
      <c r="AJ297" s="50"/>
    </row>
    <row r="298" spans="13:36" x14ac:dyDescent="0.35">
      <c r="M298"/>
      <c r="AJ298" s="50"/>
    </row>
    <row r="299" spans="13:36" x14ac:dyDescent="0.35">
      <c r="M299"/>
      <c r="AJ299" s="50"/>
    </row>
    <row r="300" spans="13:36" x14ac:dyDescent="0.35">
      <c r="M300"/>
      <c r="AJ300" s="50"/>
    </row>
    <row r="301" spans="13:36" x14ac:dyDescent="0.35">
      <c r="M301"/>
      <c r="AJ301" s="50"/>
    </row>
    <row r="302" spans="13:36" x14ac:dyDescent="0.35">
      <c r="M302"/>
      <c r="AJ302" s="50"/>
    </row>
    <row r="303" spans="13:36" x14ac:dyDescent="0.35">
      <c r="M303"/>
      <c r="AJ303" s="50"/>
    </row>
    <row r="304" spans="13:36" x14ac:dyDescent="0.35">
      <c r="M304"/>
      <c r="AJ304" s="50"/>
    </row>
    <row r="305" spans="13:36" x14ac:dyDescent="0.35">
      <c r="M305"/>
      <c r="AJ305" s="50"/>
    </row>
    <row r="306" spans="13:36" x14ac:dyDescent="0.35">
      <c r="M306"/>
      <c r="AJ306" s="50"/>
    </row>
    <row r="307" spans="13:36" x14ac:dyDescent="0.35">
      <c r="M307"/>
      <c r="AJ307" s="50"/>
    </row>
    <row r="308" spans="13:36" x14ac:dyDescent="0.35">
      <c r="M308"/>
      <c r="AJ308" s="50"/>
    </row>
    <row r="309" spans="13:36" x14ac:dyDescent="0.35">
      <c r="M309"/>
      <c r="AJ309" s="50"/>
    </row>
    <row r="310" spans="13:36" x14ac:dyDescent="0.35">
      <c r="M310"/>
      <c r="AJ310" s="50"/>
    </row>
    <row r="311" spans="13:36" x14ac:dyDescent="0.35">
      <c r="M311"/>
      <c r="AJ311" s="50"/>
    </row>
    <row r="312" spans="13:36" x14ac:dyDescent="0.35">
      <c r="M312"/>
      <c r="AJ312" s="50"/>
    </row>
    <row r="313" spans="13:36" x14ac:dyDescent="0.35">
      <c r="M313"/>
      <c r="AJ313" s="50"/>
    </row>
    <row r="314" spans="13:36" x14ac:dyDescent="0.35">
      <c r="M314"/>
      <c r="AJ314" s="50"/>
    </row>
    <row r="315" spans="13:36" x14ac:dyDescent="0.35">
      <c r="M315"/>
      <c r="AJ315" s="50"/>
    </row>
    <row r="316" spans="13:36" x14ac:dyDescent="0.35">
      <c r="M316"/>
      <c r="AJ316" s="50"/>
    </row>
  </sheetData>
  <autoFilter ref="A1:AN52"/>
  <dataValidations count="6">
    <dataValidation type="list" allowBlank="1" showInputMessage="1" showErrorMessage="1" sqref="AH10">
      <formula1>"0, 1"</formula1>
    </dataValidation>
    <dataValidation type="list" allowBlank="1" showInputMessage="1" showErrorMessage="1" sqref="AC1:AC11 AA1:AA11">
      <formula1>"Jan, Feb, Mar, Apr, May, Jun, Jul, Ago, Sep, Oct, Nov, Dec"</formula1>
    </dataValidation>
    <dataValidation type="list" allowBlank="1" showInputMessage="1" showErrorMessage="1" sqref="G10">
      <formula1>"Primary, Secondary"</formula1>
    </dataValidation>
    <dataValidation type="list" allowBlank="1" showInputMessage="1" showErrorMessage="1" sqref="F10">
      <formula1>"Presence_only, Presence_absence, Abundance"</formula1>
    </dataValidation>
    <dataValidation type="list" allowBlank="1" showInputMessage="1" showErrorMessage="1" sqref="V10">
      <formula1>"Ia, Ib, II, III, IV, V, VI, NA"</formula1>
    </dataValidation>
    <dataValidation type="list" allowBlank="1" showInputMessage="1" showErrorMessage="1" sqref="U10">
      <formula1>"yes, no"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selection activeCell="A3" sqref="A3"/>
    </sheetView>
  </sheetViews>
  <sheetFormatPr defaultColWidth="8.81640625" defaultRowHeight="14.5" x14ac:dyDescent="0.35"/>
  <cols>
    <col min="1" max="1" width="36.1796875" bestFit="1" customWidth="1"/>
    <col min="2" max="3" width="44.453125" customWidth="1"/>
    <col min="4" max="4" width="40" customWidth="1"/>
    <col min="5" max="5" width="32.7265625" customWidth="1"/>
    <col min="6" max="6" width="28" customWidth="1"/>
    <col min="7" max="7" width="26.81640625" customWidth="1"/>
    <col min="8" max="8" width="24.453125" customWidth="1"/>
    <col min="9" max="9" width="22.26953125" customWidth="1"/>
    <col min="10" max="10" width="51.453125" customWidth="1"/>
    <col min="11" max="11" width="54.26953125" customWidth="1"/>
  </cols>
  <sheetData>
    <row r="1" spans="1:11" ht="15" thickBot="1" x14ac:dyDescent="0.4">
      <c r="A1" s="77" t="s">
        <v>459</v>
      </c>
      <c r="B1" s="77" t="s">
        <v>460</v>
      </c>
      <c r="C1" s="77" t="s">
        <v>461</v>
      </c>
      <c r="D1" s="77" t="s">
        <v>462</v>
      </c>
      <c r="E1" s="77" t="s">
        <v>463</v>
      </c>
      <c r="F1" s="77" t="s">
        <v>464</v>
      </c>
      <c r="G1" s="77" t="s">
        <v>465</v>
      </c>
      <c r="H1" s="77" t="s">
        <v>466</v>
      </c>
      <c r="I1" s="77" t="s">
        <v>467</v>
      </c>
      <c r="J1" s="77" t="s">
        <v>468</v>
      </c>
      <c r="K1" s="77" t="s">
        <v>469</v>
      </c>
    </row>
    <row r="2" spans="1:11" s="80" customFormat="1" ht="26.5" thickBot="1" x14ac:dyDescent="0.4">
      <c r="A2" s="78" t="s">
        <v>470</v>
      </c>
      <c r="B2" s="79" t="s">
        <v>471</v>
      </c>
      <c r="C2" s="79" t="s">
        <v>472</v>
      </c>
      <c r="D2" s="79" t="s">
        <v>473</v>
      </c>
      <c r="E2" s="79" t="s">
        <v>474</v>
      </c>
      <c r="F2" s="79"/>
      <c r="G2" s="79" t="s">
        <v>475</v>
      </c>
      <c r="H2" s="79" t="s">
        <v>475</v>
      </c>
      <c r="I2" s="79" t="s">
        <v>475</v>
      </c>
      <c r="J2" s="79" t="s">
        <v>476</v>
      </c>
      <c r="K2" s="79" t="s">
        <v>477</v>
      </c>
    </row>
    <row r="3" spans="1:11" ht="15" thickBot="1" x14ac:dyDescent="0.4">
      <c r="A3" t="s">
        <v>498</v>
      </c>
      <c r="B3" s="81" t="s">
        <v>494</v>
      </c>
      <c r="C3" s="81" t="s">
        <v>494</v>
      </c>
      <c r="D3" s="82" t="s">
        <v>495</v>
      </c>
      <c r="E3" s="81"/>
      <c r="F3" s="81"/>
      <c r="G3" s="81" t="s">
        <v>478</v>
      </c>
      <c r="H3" s="81"/>
      <c r="I3" s="81"/>
      <c r="J3" s="81" t="s">
        <v>479</v>
      </c>
      <c r="K3" s="81" t="s">
        <v>480</v>
      </c>
    </row>
    <row r="4" spans="1:11" ht="15" thickBot="1" x14ac:dyDescent="0.4">
      <c r="B4" t="s">
        <v>496</v>
      </c>
      <c r="G4" s="81" t="s">
        <v>478</v>
      </c>
    </row>
    <row r="5" spans="1:11" ht="15" thickBot="1" x14ac:dyDescent="0.4">
      <c r="B5" t="s">
        <v>497</v>
      </c>
      <c r="G5" s="81" t="s">
        <v>478</v>
      </c>
    </row>
  </sheetData>
  <hyperlinks>
    <hyperlink ref="D3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FeatureStations2016</vt:lpstr>
      <vt:lpstr>Sampling unit</vt:lpstr>
      <vt:lpstr>Study area</vt:lpstr>
      <vt:lpstr>Author information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lValenzuela</dc:creator>
  <cp:lastModifiedBy>lValenzuela</cp:lastModifiedBy>
  <dcterms:created xsi:type="dcterms:W3CDTF">2018-12-18T19:36:14Z</dcterms:created>
  <dcterms:modified xsi:type="dcterms:W3CDTF">2020-07-22T14:15:23Z</dcterms:modified>
</cp:coreProperties>
</file>