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480" yWindow="180" windowWidth="11355" windowHeight="8640" tabRatio="666" activeTab="3"/>
  </bookViews>
  <sheets>
    <sheet name="Estructura" sheetId="9" r:id="rId1"/>
    <sheet name="Metadatos" sheetId="7" r:id="rId2"/>
    <sheet name="Estaciones" sheetId="5" r:id="rId3"/>
    <sheet name="BD_Detecciones_TC" sheetId="6" r:id="rId4"/>
  </sheets>
  <definedNames>
    <definedName name="_xlnm._FilterDatabase" localSheetId="3" hidden="1">BD_Detecciones_TC!#REF!</definedName>
  </definedNames>
  <calcPr calcId="125725"/>
</workbook>
</file>

<file path=xl/calcChain.xml><?xml version="1.0" encoding="utf-8"?>
<calcChain xmlns="http://schemas.openxmlformats.org/spreadsheetml/2006/main">
  <c r="AJ1604" i="6"/>
  <c r="AJ1603"/>
  <c r="AS1602"/>
  <c r="AR1602"/>
  <c r="AQ1602"/>
  <c r="AJ1602"/>
  <c r="AS1601"/>
  <c r="AR1601"/>
  <c r="AQ1601"/>
  <c r="AJ1601"/>
  <c r="AS1600"/>
  <c r="AR1600"/>
  <c r="AQ1600"/>
  <c r="AJ1600"/>
  <c r="AS1599"/>
  <c r="AR1599"/>
  <c r="AQ1599"/>
  <c r="AJ1599"/>
  <c r="AS1598"/>
  <c r="AR1598"/>
  <c r="AQ1598"/>
  <c r="AJ1598"/>
  <c r="AS1597"/>
  <c r="AR1597"/>
  <c r="AQ1597"/>
  <c r="AJ1597"/>
  <c r="AS1596"/>
  <c r="AR1596"/>
  <c r="AQ1596"/>
  <c r="AJ1596"/>
  <c r="AS1595"/>
  <c r="AR1595"/>
  <c r="AQ1595"/>
  <c r="AJ1595"/>
  <c r="AS1594"/>
  <c r="AR1594"/>
  <c r="AQ1594"/>
  <c r="AJ1594"/>
  <c r="AS1593"/>
  <c r="AR1593"/>
  <c r="AQ1593"/>
  <c r="AJ1593"/>
  <c r="AS1592"/>
  <c r="AR1592"/>
  <c r="AQ1592"/>
  <c r="AJ1592"/>
  <c r="AS1591"/>
  <c r="AR1591"/>
  <c r="AQ1591"/>
  <c r="AJ1591"/>
  <c r="AS1590"/>
  <c r="AR1590"/>
  <c r="AQ1590"/>
  <c r="AJ1590"/>
  <c r="AS1589"/>
  <c r="AR1589"/>
  <c r="AQ1589"/>
  <c r="AJ1589"/>
  <c r="AS1588"/>
  <c r="AR1588"/>
  <c r="AQ1588"/>
  <c r="AJ1588"/>
  <c r="AS1587"/>
  <c r="AR1587"/>
  <c r="AQ1587"/>
  <c r="AJ1587"/>
  <c r="AS1586"/>
  <c r="AR1586"/>
  <c r="AQ1586"/>
  <c r="AJ1586"/>
  <c r="AS1585"/>
  <c r="AR1585"/>
  <c r="AQ1585"/>
  <c r="AJ1585"/>
  <c r="AS1584"/>
  <c r="AR1584"/>
  <c r="AQ1584"/>
  <c r="AJ1584"/>
  <c r="AS1583"/>
  <c r="AR1583"/>
  <c r="AQ1583"/>
  <c r="AJ1583"/>
  <c r="AS1582"/>
  <c r="AR1582"/>
  <c r="AQ1582"/>
  <c r="AJ1582"/>
  <c r="AS1581"/>
  <c r="AR1581"/>
  <c r="AQ1581"/>
  <c r="AJ1581"/>
  <c r="AS1580"/>
  <c r="AR1580"/>
  <c r="AQ1580"/>
  <c r="AJ1580"/>
  <c r="AS1579"/>
  <c r="AR1579"/>
  <c r="AQ1579"/>
  <c r="AJ1579"/>
  <c r="AS1578"/>
  <c r="AR1578"/>
  <c r="AQ1578"/>
  <c r="AJ1578"/>
  <c r="AS1577"/>
  <c r="AR1577"/>
  <c r="AQ1577"/>
  <c r="AJ1577"/>
  <c r="AS1576"/>
  <c r="AR1576"/>
  <c r="AQ1576"/>
  <c r="AJ1576"/>
  <c r="AS1575"/>
  <c r="AR1575"/>
  <c r="AQ1575"/>
  <c r="AJ1575"/>
  <c r="AS1574"/>
  <c r="AR1574"/>
  <c r="AQ1574"/>
  <c r="AJ1574"/>
  <c r="AS1573"/>
  <c r="AR1573"/>
  <c r="AQ1573"/>
  <c r="AJ1573"/>
  <c r="AS1572"/>
  <c r="AR1572"/>
  <c r="AQ1572"/>
  <c r="AJ1572"/>
  <c r="AS1571"/>
  <c r="AR1571"/>
  <c r="AQ1571"/>
  <c r="AJ1571"/>
  <c r="AS1570"/>
  <c r="AR1570"/>
  <c r="AQ1570"/>
  <c r="AJ1570"/>
  <c r="AS1569"/>
  <c r="AR1569"/>
  <c r="AQ1569"/>
  <c r="AJ1569"/>
  <c r="AS1568"/>
  <c r="AR1568"/>
  <c r="AQ1568"/>
  <c r="AJ1568"/>
  <c r="AS1567"/>
  <c r="AR1567"/>
  <c r="AQ1567"/>
  <c r="AJ1567"/>
  <c r="AS1566"/>
  <c r="AR1566"/>
  <c r="AQ1566"/>
  <c r="AJ1566"/>
  <c r="AS1565"/>
  <c r="AR1565"/>
  <c r="AQ1565"/>
  <c r="AJ1565"/>
  <c r="AS1564"/>
  <c r="AR1564"/>
  <c r="AQ1564"/>
  <c r="AJ1564"/>
  <c r="AS1563"/>
  <c r="AR1563"/>
  <c r="AQ1563"/>
  <c r="AJ1563"/>
  <c r="AS1562"/>
  <c r="AR1562"/>
  <c r="AQ1562"/>
  <c r="AJ1562"/>
  <c r="AS1561"/>
  <c r="AR1561"/>
  <c r="AQ1561"/>
  <c r="AJ1561"/>
  <c r="AS1560"/>
  <c r="AR1560"/>
  <c r="AQ1560"/>
  <c r="AJ1560"/>
  <c r="AS1559"/>
  <c r="AR1559"/>
  <c r="AQ1559"/>
  <c r="AJ1559"/>
  <c r="AS1558"/>
  <c r="AR1558"/>
  <c r="AQ1558"/>
  <c r="AJ1558"/>
  <c r="AS1557"/>
  <c r="AR1557"/>
  <c r="AQ1557"/>
  <c r="AJ1557"/>
  <c r="AS1556"/>
  <c r="AR1556"/>
  <c r="AQ1556"/>
  <c r="AJ1556"/>
  <c r="AS1555"/>
  <c r="AR1555"/>
  <c r="AQ1555"/>
  <c r="AJ1555"/>
  <c r="AS1554"/>
  <c r="AR1554"/>
  <c r="AQ1554"/>
  <c r="AJ1554"/>
  <c r="AS1553"/>
  <c r="AR1553"/>
  <c r="AQ1553"/>
  <c r="AJ1553"/>
  <c r="AS1552"/>
  <c r="AR1552"/>
  <c r="AQ1552"/>
  <c r="AJ1552"/>
  <c r="AS1551"/>
  <c r="AR1551"/>
  <c r="AQ1551"/>
  <c r="AJ1551"/>
  <c r="AS1550"/>
  <c r="AR1550"/>
  <c r="AQ1550"/>
  <c r="AJ1550"/>
  <c r="AS1549"/>
  <c r="AR1549"/>
  <c r="AQ1549"/>
  <c r="AJ1549"/>
  <c r="AS1548"/>
  <c r="AR1548"/>
  <c r="AQ1548"/>
  <c r="AJ1548"/>
  <c r="AS1547"/>
  <c r="AR1547"/>
  <c r="AQ1547"/>
  <c r="AJ1547"/>
  <c r="AS1546"/>
  <c r="AR1546"/>
  <c r="AQ1546"/>
  <c r="AJ1546"/>
  <c r="AS1545"/>
  <c r="AR1545"/>
  <c r="AQ1545"/>
  <c r="AJ1545"/>
  <c r="AS1544"/>
  <c r="AR1544"/>
  <c r="AQ1544"/>
  <c r="AJ1544"/>
  <c r="AS1543"/>
  <c r="AR1543"/>
  <c r="AQ1543"/>
  <c r="AJ1543"/>
  <c r="AS1542"/>
  <c r="AR1542"/>
  <c r="AQ1542"/>
  <c r="AJ1542"/>
  <c r="AS1541"/>
  <c r="AR1541"/>
  <c r="AQ1541"/>
  <c r="AJ1541"/>
  <c r="AS1540"/>
  <c r="AR1540"/>
  <c r="AQ1540"/>
  <c r="AJ1540"/>
  <c r="AS1539"/>
  <c r="AR1539"/>
  <c r="AQ1539"/>
  <c r="AJ1539"/>
  <c r="AS1538"/>
  <c r="AR1538"/>
  <c r="AQ1538"/>
  <c r="AJ1538"/>
  <c r="AS1537"/>
  <c r="AR1537"/>
  <c r="AQ1537"/>
  <c r="AJ1537"/>
  <c r="AS1536"/>
  <c r="AR1536"/>
  <c r="AQ1536"/>
  <c r="AJ1536"/>
  <c r="AS1535"/>
  <c r="AR1535"/>
  <c r="AQ1535"/>
  <c r="AJ1535"/>
  <c r="AS1534"/>
  <c r="AR1534"/>
  <c r="AQ1534"/>
  <c r="AJ1534"/>
  <c r="AS1533"/>
  <c r="AR1533"/>
  <c r="AQ1533"/>
  <c r="AJ1533"/>
  <c r="AS1532"/>
  <c r="AR1532"/>
  <c r="AQ1532"/>
  <c r="AJ1532"/>
  <c r="AS1531"/>
  <c r="AR1531"/>
  <c r="AQ1531"/>
  <c r="AJ1531"/>
  <c r="AS1530"/>
  <c r="AR1530"/>
  <c r="AQ1530"/>
  <c r="AJ1530"/>
  <c r="AS1529"/>
  <c r="AR1529"/>
  <c r="AQ1529"/>
  <c r="AJ1529"/>
  <c r="AS1528"/>
  <c r="AR1528"/>
  <c r="AQ1528"/>
  <c r="AJ1528"/>
  <c r="AS1527"/>
  <c r="AR1527"/>
  <c r="AQ1527"/>
  <c r="AJ1527"/>
  <c r="AS1526"/>
  <c r="AR1526"/>
  <c r="AQ1526"/>
  <c r="AJ1526"/>
  <c r="AS1525"/>
  <c r="AR1525"/>
  <c r="AQ1525"/>
  <c r="AJ1525"/>
  <c r="AS1524"/>
  <c r="AR1524"/>
  <c r="AQ1524"/>
  <c r="AJ1524"/>
  <c r="AS1523"/>
  <c r="AR1523"/>
  <c r="AQ1523"/>
  <c r="AJ1523"/>
  <c r="AS1522"/>
  <c r="AR1522"/>
  <c r="AQ1522"/>
  <c r="AJ1522"/>
  <c r="AS1521"/>
  <c r="AR1521"/>
  <c r="AQ1521"/>
  <c r="AJ1521"/>
  <c r="AS1520"/>
  <c r="AR1520"/>
  <c r="AQ1520"/>
  <c r="AJ1520"/>
  <c r="AS1519"/>
  <c r="AR1519"/>
  <c r="AQ1519"/>
  <c r="AJ1519"/>
  <c r="AS1518"/>
  <c r="AR1518"/>
  <c r="AQ1518"/>
  <c r="AJ1518"/>
  <c r="AS1517"/>
  <c r="AR1517"/>
  <c r="AQ1517"/>
  <c r="AJ1517"/>
  <c r="AS1516"/>
  <c r="AR1516"/>
  <c r="AQ1516"/>
  <c r="AJ1516"/>
  <c r="AS1515"/>
  <c r="AR1515"/>
  <c r="AQ1515"/>
  <c r="AJ1515"/>
  <c r="AS1514"/>
  <c r="AR1514"/>
  <c r="AQ1514"/>
  <c r="AJ1514"/>
  <c r="AS1513"/>
  <c r="AR1513"/>
  <c r="AQ1513"/>
  <c r="AJ1513"/>
  <c r="AS1512"/>
  <c r="AR1512"/>
  <c r="AQ1512"/>
  <c r="AJ1512"/>
  <c r="AS1511"/>
  <c r="AR1511"/>
  <c r="AQ1511"/>
  <c r="AJ1511"/>
  <c r="AS1510"/>
  <c r="AR1510"/>
  <c r="AQ1510"/>
  <c r="AJ1510"/>
  <c r="AS1509"/>
  <c r="AR1509"/>
  <c r="AQ1509"/>
  <c r="AJ1509"/>
  <c r="AS1508"/>
  <c r="AR1508"/>
  <c r="AQ1508"/>
  <c r="AJ1508"/>
  <c r="AS1507"/>
  <c r="AR1507"/>
  <c r="AQ1507"/>
  <c r="AJ1507"/>
  <c r="AS1506"/>
  <c r="AR1506"/>
  <c r="AQ1506"/>
  <c r="AJ1506"/>
  <c r="AS1505"/>
  <c r="AR1505"/>
  <c r="AQ1505"/>
  <c r="AJ1505"/>
  <c r="AS1504"/>
  <c r="AR1504"/>
  <c r="AQ1504"/>
  <c r="AJ1504"/>
  <c r="AS1503"/>
  <c r="AR1503"/>
  <c r="AQ1503"/>
  <c r="AJ1503"/>
  <c r="AS1502"/>
  <c r="AR1502"/>
  <c r="AQ1502"/>
  <c r="AJ1502"/>
  <c r="AS1501"/>
  <c r="AR1501"/>
  <c r="AQ1501"/>
  <c r="AJ1501"/>
  <c r="AS1500"/>
  <c r="AR1500"/>
  <c r="AQ1500"/>
  <c r="AJ1500"/>
  <c r="AS1499"/>
  <c r="AR1499"/>
  <c r="AQ1499"/>
  <c r="AJ1499"/>
  <c r="AS1498"/>
  <c r="AR1498"/>
  <c r="AQ1498"/>
  <c r="AJ1498"/>
  <c r="AS1497"/>
  <c r="AR1497"/>
  <c r="AQ1497"/>
  <c r="AJ1497"/>
  <c r="AS1496"/>
  <c r="AR1496"/>
  <c r="AQ1496"/>
  <c r="AJ1496"/>
  <c r="AS1495"/>
  <c r="AR1495"/>
  <c r="AQ1495"/>
  <c r="AJ1495"/>
  <c r="AS1494"/>
  <c r="AR1494"/>
  <c r="AQ1494"/>
  <c r="AJ1494"/>
  <c r="AS1493"/>
  <c r="AR1493"/>
  <c r="AQ1493"/>
  <c r="AJ1493"/>
  <c r="AS1492"/>
  <c r="AR1492"/>
  <c r="AQ1492"/>
  <c r="AJ1492"/>
  <c r="AS1491"/>
  <c r="AR1491"/>
  <c r="AQ1491"/>
  <c r="AJ1491"/>
  <c r="AS1490"/>
  <c r="AR1490"/>
  <c r="AQ1490"/>
  <c r="AJ1490"/>
  <c r="AS1489"/>
  <c r="AR1489"/>
  <c r="AQ1489"/>
  <c r="AJ1489"/>
  <c r="AS1488"/>
  <c r="AR1488"/>
  <c r="AQ1488"/>
  <c r="AJ1488"/>
  <c r="AS1487"/>
  <c r="AR1487"/>
  <c r="AQ1487"/>
  <c r="AJ1487"/>
  <c r="AS1486"/>
  <c r="AR1486"/>
  <c r="AQ1486"/>
  <c r="AJ1486"/>
  <c r="AS1485"/>
  <c r="AR1485"/>
  <c r="AQ1485"/>
  <c r="AJ1485"/>
  <c r="AS1484"/>
  <c r="AR1484"/>
  <c r="AQ1484"/>
  <c r="AJ1484"/>
  <c r="AS1483"/>
  <c r="AR1483"/>
  <c r="AQ1483"/>
  <c r="AJ1483"/>
  <c r="AS1482"/>
  <c r="AR1482"/>
  <c r="AQ1482"/>
  <c r="AJ1482"/>
  <c r="AS1481"/>
  <c r="AR1481"/>
  <c r="AQ1481"/>
  <c r="AJ1481"/>
  <c r="AS1480"/>
  <c r="AR1480"/>
  <c r="AQ1480"/>
  <c r="AJ1480"/>
  <c r="AS1479"/>
  <c r="AR1479"/>
  <c r="AQ1479"/>
  <c r="AJ1479"/>
  <c r="AS1478"/>
  <c r="AR1478"/>
  <c r="AQ1478"/>
  <c r="AJ1478"/>
  <c r="AS1477"/>
  <c r="AR1477"/>
  <c r="AQ1477"/>
  <c r="AJ1477"/>
  <c r="AS1476"/>
  <c r="AR1476"/>
  <c r="AQ1476"/>
  <c r="AJ1476"/>
  <c r="AS1475"/>
  <c r="AR1475"/>
  <c r="AQ1475"/>
  <c r="AJ1475"/>
  <c r="AS1474"/>
  <c r="AR1474"/>
  <c r="AQ1474"/>
  <c r="AJ1474"/>
  <c r="AS1473"/>
  <c r="AR1473"/>
  <c r="AQ1473"/>
  <c r="AJ1473"/>
  <c r="AS1472"/>
  <c r="AR1472"/>
  <c r="AQ1472"/>
  <c r="AJ1472"/>
  <c r="AS1471"/>
  <c r="AR1471"/>
  <c r="AQ1471"/>
  <c r="AJ1471"/>
  <c r="AS1470"/>
  <c r="AR1470"/>
  <c r="AQ1470"/>
  <c r="AJ1470"/>
  <c r="AS1469"/>
  <c r="AR1469"/>
  <c r="AQ1469"/>
  <c r="AJ1469"/>
  <c r="AS1468"/>
  <c r="AR1468"/>
  <c r="AQ1468"/>
  <c r="AJ1468"/>
  <c r="AS1467"/>
  <c r="AR1467"/>
  <c r="AQ1467"/>
  <c r="AJ1467"/>
  <c r="AS1466"/>
  <c r="AR1466"/>
  <c r="AQ1466"/>
  <c r="AJ1466"/>
  <c r="AS1465"/>
  <c r="AR1465"/>
  <c r="AQ1465"/>
  <c r="AJ1465"/>
  <c r="AS1464"/>
  <c r="AR1464"/>
  <c r="AQ1464"/>
  <c r="AJ1464"/>
  <c r="AS1463"/>
  <c r="AR1463"/>
  <c r="AQ1463"/>
  <c r="AJ1463"/>
  <c r="AS1462"/>
  <c r="AR1462"/>
  <c r="AQ1462"/>
  <c r="AJ1462"/>
  <c r="AS1461"/>
  <c r="AR1461"/>
  <c r="AQ1461"/>
  <c r="AJ1461"/>
  <c r="AS1460"/>
  <c r="AR1460"/>
  <c r="AQ1460"/>
  <c r="AJ1460"/>
  <c r="AS1459"/>
  <c r="AR1459"/>
  <c r="AQ1459"/>
  <c r="AJ1459"/>
  <c r="AS1458"/>
  <c r="AR1458"/>
  <c r="AQ1458"/>
  <c r="AJ1458"/>
  <c r="AS1457"/>
  <c r="AR1457"/>
  <c r="AQ1457"/>
  <c r="AJ1457"/>
  <c r="AS1456"/>
  <c r="AR1456"/>
  <c r="AQ1456"/>
  <c r="AJ1456"/>
  <c r="AS1455"/>
  <c r="AR1455"/>
  <c r="AQ1455"/>
  <c r="AJ1455"/>
  <c r="AS1454"/>
  <c r="AR1454"/>
  <c r="AQ1454"/>
  <c r="AJ1454"/>
  <c r="AS1453"/>
  <c r="AR1453"/>
  <c r="AQ1453"/>
  <c r="AJ1453"/>
  <c r="AS1452"/>
  <c r="AR1452"/>
  <c r="AQ1452"/>
  <c r="AJ1452"/>
  <c r="AS1451"/>
  <c r="AR1451"/>
  <c r="AQ1451"/>
  <c r="AJ1451"/>
  <c r="AS1450"/>
  <c r="AR1450"/>
  <c r="AQ1450"/>
  <c r="AJ1450"/>
  <c r="AS1449"/>
  <c r="AR1449"/>
  <c r="AQ1449"/>
  <c r="AJ1449"/>
  <c r="AS1448"/>
  <c r="AR1448"/>
  <c r="AQ1448"/>
  <c r="AJ1448"/>
  <c r="AS1447"/>
  <c r="AR1447"/>
  <c r="AQ1447"/>
  <c r="AJ1447"/>
  <c r="AS1446"/>
  <c r="AR1446"/>
  <c r="AQ1446"/>
  <c r="AJ1446"/>
  <c r="AS1445"/>
  <c r="AR1445"/>
  <c r="AQ1445"/>
  <c r="AJ1445"/>
  <c r="AS1444"/>
  <c r="AR1444"/>
  <c r="AQ1444"/>
  <c r="AJ1444"/>
  <c r="AS1443"/>
  <c r="AR1443"/>
  <c r="AQ1443"/>
  <c r="AJ1443"/>
  <c r="AS1442"/>
  <c r="AR1442"/>
  <c r="AQ1442"/>
  <c r="AJ1442"/>
  <c r="AS1441"/>
  <c r="AR1441"/>
  <c r="AQ1441"/>
  <c r="AJ1441"/>
  <c r="AS1440"/>
  <c r="AR1440"/>
  <c r="AQ1440"/>
  <c r="AJ1440"/>
  <c r="AS1439"/>
  <c r="AR1439"/>
  <c r="AQ1439"/>
  <c r="AJ1439"/>
  <c r="AS1438"/>
  <c r="AR1438"/>
  <c r="AQ1438"/>
  <c r="AJ1438"/>
  <c r="AS1437"/>
  <c r="AR1437"/>
  <c r="AQ1437"/>
  <c r="AJ1437"/>
  <c r="AS1436"/>
  <c r="AR1436"/>
  <c r="AQ1436"/>
  <c r="AJ1436"/>
  <c r="AS1435"/>
  <c r="AR1435"/>
  <c r="AQ1435"/>
  <c r="AJ1435"/>
  <c r="AS1434"/>
  <c r="AR1434"/>
  <c r="AQ1434"/>
  <c r="AJ1434"/>
  <c r="AS1433"/>
  <c r="AR1433"/>
  <c r="AQ1433"/>
  <c r="AJ1433"/>
  <c r="AS1432"/>
  <c r="AR1432"/>
  <c r="AQ1432"/>
  <c r="AJ1432"/>
  <c r="AS1431"/>
  <c r="AR1431"/>
  <c r="AQ1431"/>
  <c r="AJ1431"/>
  <c r="AS1430"/>
  <c r="AR1430"/>
  <c r="AQ1430"/>
  <c r="AJ1430"/>
  <c r="AS1429"/>
  <c r="AR1429"/>
  <c r="AQ1429"/>
  <c r="AJ1429"/>
  <c r="AS1428"/>
  <c r="AR1428"/>
  <c r="AQ1428"/>
  <c r="AJ1428"/>
  <c r="AS1427"/>
  <c r="AR1427"/>
  <c r="AQ1427"/>
  <c r="AJ1427"/>
  <c r="AS1426"/>
  <c r="AR1426"/>
  <c r="AQ1426"/>
  <c r="AJ1426"/>
  <c r="AS1425"/>
  <c r="AR1425"/>
  <c r="AQ1425"/>
  <c r="AJ1425"/>
  <c r="AS1424"/>
  <c r="AR1424"/>
  <c r="AQ1424"/>
  <c r="AJ1424"/>
  <c r="AS1423"/>
  <c r="AR1423"/>
  <c r="AQ1423"/>
  <c r="AJ1423"/>
  <c r="AS1422"/>
  <c r="AR1422"/>
  <c r="AQ1422"/>
  <c r="AJ1422"/>
  <c r="AS1421"/>
  <c r="AR1421"/>
  <c r="AQ1421"/>
  <c r="AJ1421"/>
  <c r="AS1420"/>
  <c r="AR1420"/>
  <c r="AQ1420"/>
  <c r="AJ1420"/>
  <c r="AS1419"/>
  <c r="AR1419"/>
  <c r="AQ1419"/>
  <c r="AJ1419"/>
  <c r="AS1418"/>
  <c r="AR1418"/>
  <c r="AQ1418"/>
  <c r="AJ1418"/>
  <c r="AS1417"/>
  <c r="AR1417"/>
  <c r="AQ1417"/>
  <c r="AJ1417"/>
  <c r="AS1416"/>
  <c r="AR1416"/>
  <c r="AQ1416"/>
  <c r="AJ1416"/>
  <c r="AS1415"/>
  <c r="AR1415"/>
  <c r="AQ1415"/>
  <c r="AJ1415"/>
  <c r="AS1414"/>
  <c r="AR1414"/>
  <c r="AQ1414"/>
  <c r="AJ1414"/>
  <c r="AS1413"/>
  <c r="AR1413"/>
  <c r="AQ1413"/>
  <c r="AJ1413"/>
  <c r="AS1412"/>
  <c r="AR1412"/>
  <c r="AQ1412"/>
  <c r="AJ1412"/>
  <c r="AS1411"/>
  <c r="AR1411"/>
  <c r="AQ1411"/>
  <c r="AJ1411"/>
  <c r="AS1410"/>
  <c r="AR1410"/>
  <c r="AQ1410"/>
  <c r="AJ1410"/>
  <c r="AS1409"/>
  <c r="AR1409"/>
  <c r="AQ1409"/>
  <c r="AJ1409"/>
  <c r="AS1408"/>
  <c r="AR1408"/>
  <c r="AQ1408"/>
  <c r="AJ1408"/>
  <c r="AS1407"/>
  <c r="AR1407"/>
  <c r="AQ1407"/>
  <c r="AJ1407"/>
  <c r="AS1406"/>
  <c r="AR1406"/>
  <c r="AQ1406"/>
  <c r="AJ1406"/>
  <c r="AS1405"/>
  <c r="AR1405"/>
  <c r="AQ1405"/>
  <c r="AJ1405"/>
  <c r="AS1404"/>
  <c r="AR1404"/>
  <c r="AQ1404"/>
  <c r="AJ1404"/>
  <c r="AS1403"/>
  <c r="AR1403"/>
  <c r="AQ1403"/>
  <c r="AJ1403"/>
  <c r="AS1402"/>
  <c r="AR1402"/>
  <c r="AQ1402"/>
  <c r="AJ1402"/>
  <c r="AS1401"/>
  <c r="AR1401"/>
  <c r="AQ1401"/>
  <c r="AJ1401"/>
  <c r="AS1400"/>
  <c r="AR1400"/>
  <c r="AQ1400"/>
  <c r="AJ1400"/>
  <c r="AS1399"/>
  <c r="AR1399"/>
  <c r="AQ1399"/>
  <c r="AJ1399"/>
  <c r="AS1398"/>
  <c r="AR1398"/>
  <c r="AQ1398"/>
  <c r="AJ1398"/>
  <c r="AS1397"/>
  <c r="AR1397"/>
  <c r="AQ1397"/>
  <c r="AJ1397"/>
  <c r="AS1396"/>
  <c r="AR1396"/>
  <c r="AQ1396"/>
  <c r="AJ1396"/>
  <c r="AS1395"/>
  <c r="AR1395"/>
  <c r="AQ1395"/>
  <c r="AJ1395"/>
  <c r="AS1394"/>
  <c r="AR1394"/>
  <c r="AQ1394"/>
  <c r="AJ1394"/>
  <c r="AS1393"/>
  <c r="AR1393"/>
  <c r="AQ1393"/>
  <c r="AJ1393"/>
  <c r="AS1392"/>
  <c r="AR1392"/>
  <c r="AQ1392"/>
  <c r="AJ1392"/>
  <c r="AS1391"/>
  <c r="AR1391"/>
  <c r="AQ1391"/>
  <c r="AJ1391"/>
  <c r="AS1390"/>
  <c r="AR1390"/>
  <c r="AQ1390"/>
  <c r="AJ1390"/>
  <c r="AS1389"/>
  <c r="AR1389"/>
  <c r="AQ1389"/>
  <c r="AJ1389"/>
  <c r="AS1388"/>
  <c r="AR1388"/>
  <c r="AQ1388"/>
  <c r="AJ1388"/>
  <c r="AS1387"/>
  <c r="AR1387"/>
  <c r="AQ1387"/>
  <c r="AJ1387"/>
  <c r="AS1386"/>
  <c r="AR1386"/>
  <c r="AQ1386"/>
  <c r="AJ1386"/>
  <c r="AS1385"/>
  <c r="AR1385"/>
  <c r="AQ1385"/>
  <c r="AJ1385"/>
  <c r="AS1384"/>
  <c r="AR1384"/>
  <c r="AQ1384"/>
  <c r="AJ1384"/>
  <c r="AS1383"/>
  <c r="AR1383"/>
  <c r="AQ1383"/>
  <c r="AJ1383"/>
  <c r="AS1382"/>
  <c r="AR1382"/>
  <c r="AQ1382"/>
  <c r="AJ1382"/>
  <c r="AS1381"/>
  <c r="AR1381"/>
  <c r="AQ1381"/>
  <c r="AJ1381"/>
  <c r="AS1380"/>
  <c r="AR1380"/>
  <c r="AQ1380"/>
  <c r="AJ1380"/>
  <c r="AS1379"/>
  <c r="AR1379"/>
  <c r="AQ1379"/>
  <c r="AJ1379"/>
  <c r="AS1378"/>
  <c r="AR1378"/>
  <c r="AQ1378"/>
  <c r="AJ1378"/>
  <c r="AS1377"/>
  <c r="AR1377"/>
  <c r="AQ1377"/>
  <c r="AJ1377"/>
  <c r="AS1376"/>
  <c r="AR1376"/>
  <c r="AQ1376"/>
  <c r="AJ1376"/>
  <c r="AS1375"/>
  <c r="AR1375"/>
  <c r="AQ1375"/>
  <c r="AJ1375"/>
  <c r="AS1374"/>
  <c r="AR1374"/>
  <c r="AQ1374"/>
  <c r="AJ1374"/>
  <c r="AS1373"/>
  <c r="AR1373"/>
  <c r="AQ1373"/>
  <c r="AJ1373"/>
  <c r="AS1372"/>
  <c r="AR1372"/>
  <c r="AQ1372"/>
  <c r="AJ1372"/>
  <c r="AS1371"/>
  <c r="AR1371"/>
  <c r="AQ1371"/>
  <c r="AJ1371"/>
  <c r="AS1370"/>
  <c r="AR1370"/>
  <c r="AQ1370"/>
  <c r="AJ1370"/>
  <c r="AS1369"/>
  <c r="AR1369"/>
  <c r="AQ1369"/>
  <c r="AJ1369"/>
  <c r="AS1368"/>
  <c r="AR1368"/>
  <c r="AQ1368"/>
  <c r="AJ1368"/>
  <c r="AS1367"/>
  <c r="AR1367"/>
  <c r="AQ1367"/>
  <c r="AJ1367"/>
  <c r="AS1366"/>
  <c r="AR1366"/>
  <c r="AQ1366"/>
  <c r="AJ1366"/>
  <c r="AS1365"/>
  <c r="AR1365"/>
  <c r="AQ1365"/>
  <c r="AJ1365"/>
  <c r="AS1364"/>
  <c r="AR1364"/>
  <c r="AQ1364"/>
  <c r="AJ1364"/>
  <c r="AS1363"/>
  <c r="AR1363"/>
  <c r="AQ1363"/>
  <c r="AJ1363"/>
  <c r="AS1362"/>
  <c r="AR1362"/>
  <c r="AQ1362"/>
  <c r="AJ1362"/>
  <c r="AS1361"/>
  <c r="AR1361"/>
  <c r="AQ1361"/>
  <c r="AJ1361"/>
  <c r="AS1360"/>
  <c r="AR1360"/>
  <c r="AQ1360"/>
  <c r="AJ1360"/>
  <c r="AS1359"/>
  <c r="AR1359"/>
  <c r="AQ1359"/>
  <c r="AJ1359"/>
  <c r="AS1358"/>
  <c r="AR1358"/>
  <c r="AQ1358"/>
  <c r="AJ1358"/>
  <c r="AS1357"/>
  <c r="AR1357"/>
  <c r="AQ1357"/>
  <c r="AJ1357"/>
  <c r="AS1356"/>
  <c r="AR1356"/>
  <c r="AQ1356"/>
  <c r="AJ1356"/>
  <c r="AS1355"/>
  <c r="AR1355"/>
  <c r="AQ1355"/>
  <c r="AJ1355"/>
  <c r="AS1354"/>
  <c r="AR1354"/>
  <c r="AQ1354"/>
  <c r="AJ1354"/>
  <c r="AS1353"/>
  <c r="AR1353"/>
  <c r="AQ1353"/>
  <c r="AJ1353"/>
  <c r="AS1352"/>
  <c r="AR1352"/>
  <c r="AQ1352"/>
  <c r="AJ1352"/>
  <c r="AS1351"/>
  <c r="AR1351"/>
  <c r="AQ1351"/>
  <c r="AJ1351"/>
  <c r="AS1350"/>
  <c r="AR1350"/>
  <c r="AQ1350"/>
  <c r="AJ1350"/>
  <c r="AS1349"/>
  <c r="AR1349"/>
  <c r="AQ1349"/>
  <c r="AJ1349"/>
  <c r="AS1348"/>
  <c r="AR1348"/>
  <c r="AQ1348"/>
  <c r="AJ1348"/>
  <c r="AS1347"/>
  <c r="AR1347"/>
  <c r="AQ1347"/>
  <c r="AJ1347"/>
  <c r="AS1346"/>
  <c r="AR1346"/>
  <c r="AQ1346"/>
  <c r="AJ1346"/>
  <c r="AS1345"/>
  <c r="AR1345"/>
  <c r="AQ1345"/>
  <c r="AJ1345"/>
  <c r="AS1344"/>
  <c r="AR1344"/>
  <c r="AQ1344"/>
  <c r="AJ1344"/>
  <c r="AS1343"/>
  <c r="AR1343"/>
  <c r="AQ1343"/>
  <c r="AJ1343"/>
  <c r="AS1342"/>
  <c r="AR1342"/>
  <c r="AQ1342"/>
  <c r="AJ1342"/>
  <c r="AS1341"/>
  <c r="AR1341"/>
  <c r="AQ1341"/>
  <c r="AJ1341"/>
  <c r="AS1340"/>
  <c r="AR1340"/>
  <c r="AQ1340"/>
  <c r="AJ1340"/>
  <c r="AS1339"/>
  <c r="AR1339"/>
  <c r="AQ1339"/>
  <c r="AJ1339"/>
  <c r="AS1338"/>
  <c r="AR1338"/>
  <c r="AQ1338"/>
  <c r="AJ1338"/>
  <c r="AS1337"/>
  <c r="AR1337"/>
  <c r="AQ1337"/>
  <c r="AJ1337"/>
  <c r="AS1336"/>
  <c r="AR1336"/>
  <c r="AQ1336"/>
  <c r="AJ1336"/>
  <c r="AS1335"/>
  <c r="AR1335"/>
  <c r="AQ1335"/>
  <c r="AJ1335"/>
  <c r="AS1334"/>
  <c r="AR1334"/>
  <c r="AQ1334"/>
  <c r="AJ1334"/>
  <c r="AS1333"/>
  <c r="AR1333"/>
  <c r="AQ1333"/>
  <c r="AJ1333"/>
  <c r="AS1332"/>
  <c r="AR1332"/>
  <c r="AQ1332"/>
  <c r="AJ1332"/>
  <c r="AS1331"/>
  <c r="AR1331"/>
  <c r="AQ1331"/>
  <c r="AJ1331"/>
  <c r="AS1330"/>
  <c r="AR1330"/>
  <c r="AQ1330"/>
  <c r="AJ1330"/>
  <c r="AS1329"/>
  <c r="AR1329"/>
  <c r="AQ1329"/>
  <c r="AJ1329"/>
  <c r="AS1328"/>
  <c r="AR1328"/>
  <c r="AQ1328"/>
  <c r="AJ1328"/>
  <c r="AS1327"/>
  <c r="AR1327"/>
  <c r="AQ1327"/>
  <c r="AJ1327"/>
  <c r="AS1326"/>
  <c r="AR1326"/>
  <c r="AQ1326"/>
  <c r="AJ1326"/>
  <c r="AS1325"/>
  <c r="AR1325"/>
  <c r="AQ1325"/>
  <c r="AJ1325"/>
  <c r="AS1324"/>
  <c r="AR1324"/>
  <c r="AQ1324"/>
  <c r="AJ1324"/>
  <c r="AS1323"/>
  <c r="AR1323"/>
  <c r="AQ1323"/>
  <c r="AJ1323"/>
  <c r="AS1322"/>
  <c r="AR1322"/>
  <c r="AQ1322"/>
  <c r="AJ1322"/>
  <c r="AS1321"/>
  <c r="AR1321"/>
  <c r="AQ1321"/>
  <c r="AJ1321"/>
  <c r="AS1320"/>
  <c r="AR1320"/>
  <c r="AQ1320"/>
  <c r="AJ1320"/>
  <c r="AS1319"/>
  <c r="AR1319"/>
  <c r="AQ1319"/>
  <c r="AJ1319"/>
  <c r="AS1318"/>
  <c r="AR1318"/>
  <c r="AQ1318"/>
  <c r="AJ1318"/>
  <c r="AS1317"/>
  <c r="AR1317"/>
  <c r="AQ1317"/>
  <c r="AJ1317"/>
  <c r="AS1316"/>
  <c r="AR1316"/>
  <c r="AQ1316"/>
  <c r="AJ1316"/>
  <c r="AS1315"/>
  <c r="AR1315"/>
  <c r="AQ1315"/>
  <c r="AJ1315"/>
  <c r="AS1314"/>
  <c r="AR1314"/>
  <c r="AQ1314"/>
  <c r="AJ1314"/>
  <c r="AS1313"/>
  <c r="AR1313"/>
  <c r="AQ1313"/>
  <c r="AJ1313"/>
  <c r="AS1312"/>
  <c r="AR1312"/>
  <c r="AQ1312"/>
  <c r="AJ1312"/>
  <c r="AS1311"/>
  <c r="AR1311"/>
  <c r="AQ1311"/>
  <c r="AJ1311"/>
  <c r="AS1310"/>
  <c r="AR1310"/>
  <c r="AQ1310"/>
  <c r="AJ1310"/>
  <c r="AS1309"/>
  <c r="AR1309"/>
  <c r="AQ1309"/>
  <c r="AJ1309"/>
  <c r="AS1308"/>
  <c r="AR1308"/>
  <c r="AQ1308"/>
  <c r="AJ1308"/>
  <c r="AS1307"/>
  <c r="AR1307"/>
  <c r="AQ1307"/>
  <c r="AJ1307"/>
  <c r="AS1306"/>
  <c r="AR1306"/>
  <c r="AQ1306"/>
  <c r="AJ1306"/>
  <c r="AS1305"/>
  <c r="AR1305"/>
  <c r="AQ1305"/>
  <c r="AJ1305"/>
  <c r="AS1304"/>
  <c r="AR1304"/>
  <c r="AQ1304"/>
  <c r="AJ1304"/>
  <c r="AS1303"/>
  <c r="AR1303"/>
  <c r="AQ1303"/>
  <c r="AJ1303"/>
  <c r="AS1302"/>
  <c r="AR1302"/>
  <c r="AQ1302"/>
  <c r="AJ1302"/>
  <c r="AS1301"/>
  <c r="AR1301"/>
  <c r="AQ1301"/>
  <c r="AJ1301"/>
  <c r="AS1300"/>
  <c r="AR1300"/>
  <c r="AQ1300"/>
  <c r="AJ1300"/>
  <c r="AS1299"/>
  <c r="AR1299"/>
  <c r="AQ1299"/>
  <c r="AJ1299"/>
  <c r="AS1298"/>
  <c r="AR1298"/>
  <c r="AQ1298"/>
  <c r="AJ1298"/>
  <c r="AS1297"/>
  <c r="AR1297"/>
  <c r="AQ1297"/>
  <c r="AJ1297"/>
  <c r="AS1296"/>
  <c r="AR1296"/>
  <c r="AQ1296"/>
  <c r="AJ1296"/>
  <c r="AS1295"/>
  <c r="AR1295"/>
  <c r="AQ1295"/>
  <c r="AJ1295"/>
  <c r="AS1294"/>
  <c r="AR1294"/>
  <c r="AQ1294"/>
  <c r="AJ1294"/>
  <c r="AS1293"/>
  <c r="AR1293"/>
  <c r="AQ1293"/>
  <c r="AJ1293"/>
  <c r="AS1292"/>
  <c r="AR1292"/>
  <c r="AQ1292"/>
  <c r="AJ1292"/>
  <c r="AS1291"/>
  <c r="AR1291"/>
  <c r="AQ1291"/>
  <c r="AJ1291"/>
  <c r="AS1290"/>
  <c r="AR1290"/>
  <c r="AQ1290"/>
  <c r="AJ1290"/>
  <c r="AS1289"/>
  <c r="AR1289"/>
  <c r="AQ1289"/>
  <c r="AJ1289"/>
  <c r="AS1288"/>
  <c r="AR1288"/>
  <c r="AQ1288"/>
  <c r="AJ1288"/>
  <c r="AS1287"/>
  <c r="AR1287"/>
  <c r="AQ1287"/>
  <c r="AJ1287"/>
  <c r="AS1286"/>
  <c r="AR1286"/>
  <c r="AQ1286"/>
  <c r="AJ1286"/>
  <c r="AS1285"/>
  <c r="AR1285"/>
  <c r="AQ1285"/>
  <c r="AJ1285"/>
  <c r="AS1284"/>
  <c r="AR1284"/>
  <c r="AQ1284"/>
  <c r="AJ1284"/>
  <c r="AS1283"/>
  <c r="AR1283"/>
  <c r="AQ1283"/>
  <c r="AJ1283"/>
  <c r="AS1282"/>
  <c r="AR1282"/>
  <c r="AQ1282"/>
  <c r="AJ1282"/>
  <c r="AS1281"/>
  <c r="AR1281"/>
  <c r="AQ1281"/>
  <c r="AJ1281"/>
  <c r="AS1280"/>
  <c r="AR1280"/>
  <c r="AQ1280"/>
  <c r="AJ1280"/>
  <c r="AS1279"/>
  <c r="AR1279"/>
  <c r="AQ1279"/>
  <c r="AJ1279"/>
  <c r="AS1278"/>
  <c r="AR1278"/>
  <c r="AQ1278"/>
  <c r="AJ1278"/>
  <c r="AS1277"/>
  <c r="AR1277"/>
  <c r="AQ1277"/>
  <c r="AJ1277"/>
  <c r="AS1276"/>
  <c r="AR1276"/>
  <c r="AQ1276"/>
  <c r="AJ1276"/>
  <c r="AS1275"/>
  <c r="AR1275"/>
  <c r="AQ1275"/>
  <c r="AJ1275"/>
  <c r="AS1274"/>
  <c r="AR1274"/>
  <c r="AQ1274"/>
  <c r="AJ1274"/>
  <c r="AS1273"/>
  <c r="AR1273"/>
  <c r="AQ1273"/>
  <c r="AJ1273"/>
  <c r="AS1272"/>
  <c r="AR1272"/>
  <c r="AQ1272"/>
  <c r="AJ1272"/>
  <c r="AS1271"/>
  <c r="AR1271"/>
  <c r="AQ1271"/>
  <c r="AJ1271"/>
  <c r="AS1270"/>
  <c r="AR1270"/>
  <c r="AQ1270"/>
  <c r="AJ1270"/>
  <c r="AS1269"/>
  <c r="AR1269"/>
  <c r="AQ1269"/>
  <c r="AJ1269"/>
  <c r="AS1268"/>
  <c r="AR1268"/>
  <c r="AQ1268"/>
  <c r="AJ1268"/>
  <c r="AS1267"/>
  <c r="AR1267"/>
  <c r="AQ1267"/>
  <c r="AJ1267"/>
  <c r="AS1266"/>
  <c r="AR1266"/>
  <c r="AQ1266"/>
  <c r="AJ1266"/>
  <c r="AS1265"/>
  <c r="AR1265"/>
  <c r="AQ1265"/>
  <c r="AJ1265"/>
  <c r="AS1264"/>
  <c r="AR1264"/>
  <c r="AQ1264"/>
  <c r="AJ1264"/>
  <c r="AS1263"/>
  <c r="AR1263"/>
  <c r="AQ1263"/>
  <c r="AJ1263"/>
  <c r="AS1262"/>
  <c r="AR1262"/>
  <c r="AQ1262"/>
  <c r="AJ1262"/>
  <c r="AS1261"/>
  <c r="AR1261"/>
  <c r="AQ1261"/>
  <c r="AJ1261"/>
  <c r="AS1260"/>
  <c r="AR1260"/>
  <c r="AQ1260"/>
  <c r="AJ1260"/>
  <c r="AS1259"/>
  <c r="AR1259"/>
  <c r="AQ1259"/>
  <c r="AJ1259"/>
  <c r="AS1258"/>
  <c r="AR1258"/>
  <c r="AQ1258"/>
  <c r="AJ1258"/>
  <c r="AS1257"/>
  <c r="AR1257"/>
  <c r="AQ1257"/>
  <c r="AJ1257"/>
  <c r="AS1256"/>
  <c r="AR1256"/>
  <c r="AQ1256"/>
  <c r="AJ1256"/>
  <c r="AS1255"/>
  <c r="AR1255"/>
  <c r="AQ1255"/>
  <c r="AJ1255"/>
  <c r="AS1254"/>
  <c r="AR1254"/>
  <c r="AQ1254"/>
  <c r="AJ1254"/>
  <c r="AS1253"/>
  <c r="AR1253"/>
  <c r="AQ1253"/>
  <c r="AJ1253"/>
  <c r="AS1252"/>
  <c r="AR1252"/>
  <c r="AQ1252"/>
  <c r="AJ1252"/>
  <c r="AS1251"/>
  <c r="AR1251"/>
  <c r="AQ1251"/>
  <c r="AJ1251"/>
  <c r="AS1250"/>
  <c r="AR1250"/>
  <c r="AQ1250"/>
  <c r="AJ1250"/>
  <c r="AS1249"/>
  <c r="AR1249"/>
  <c r="AQ1249"/>
  <c r="AJ1249"/>
  <c r="AS1248"/>
  <c r="AR1248"/>
  <c r="AQ1248"/>
  <c r="AJ1248"/>
  <c r="AS1247"/>
  <c r="AR1247"/>
  <c r="AQ1247"/>
  <c r="AJ1247"/>
  <c r="AS1246"/>
  <c r="AR1246"/>
  <c r="AQ1246"/>
  <c r="AJ1246"/>
  <c r="AS1245"/>
  <c r="AR1245"/>
  <c r="AQ1245"/>
  <c r="AJ1245"/>
  <c r="AS1244"/>
  <c r="AR1244"/>
  <c r="AQ1244"/>
  <c r="AJ1244"/>
  <c r="AS1243"/>
  <c r="AR1243"/>
  <c r="AQ1243"/>
  <c r="AJ1243"/>
  <c r="AS1242"/>
  <c r="AR1242"/>
  <c r="AQ1242"/>
  <c r="AJ1242"/>
  <c r="AS1241"/>
  <c r="AR1241"/>
  <c r="AQ1241"/>
  <c r="AJ1241"/>
  <c r="AS1240"/>
  <c r="AR1240"/>
  <c r="AQ1240"/>
  <c r="AJ1240"/>
  <c r="AS1239"/>
  <c r="AR1239"/>
  <c r="AQ1239"/>
  <c r="AJ1239"/>
  <c r="AS1238"/>
  <c r="AR1238"/>
  <c r="AQ1238"/>
  <c r="AJ1238"/>
  <c r="AS1237"/>
  <c r="AR1237"/>
  <c r="AQ1237"/>
  <c r="AJ1237"/>
  <c r="AS1236"/>
  <c r="AR1236"/>
  <c r="AQ1236"/>
  <c r="AJ1236"/>
  <c r="AS1235"/>
  <c r="AR1235"/>
  <c r="AQ1235"/>
  <c r="AJ1235"/>
  <c r="AS1234"/>
  <c r="AR1234"/>
  <c r="AQ1234"/>
  <c r="AJ1234"/>
  <c r="AS1233"/>
  <c r="AR1233"/>
  <c r="AQ1233"/>
  <c r="AJ1233"/>
  <c r="AS1232"/>
  <c r="AR1232"/>
  <c r="AQ1232"/>
  <c r="AJ1232"/>
  <c r="AS1231"/>
  <c r="AR1231"/>
  <c r="AQ1231"/>
  <c r="AJ1231"/>
  <c r="AS1230"/>
  <c r="AR1230"/>
  <c r="AQ1230"/>
  <c r="AJ1230"/>
  <c r="AS1229"/>
  <c r="AR1229"/>
  <c r="AQ1229"/>
  <c r="AJ1229"/>
  <c r="AS1228"/>
  <c r="AR1228"/>
  <c r="AQ1228"/>
  <c r="AJ1228"/>
  <c r="AS1227"/>
  <c r="AR1227"/>
  <c r="AQ1227"/>
  <c r="AJ1227"/>
  <c r="AS1226"/>
  <c r="AR1226"/>
  <c r="AQ1226"/>
  <c r="AJ1226"/>
  <c r="AS1225"/>
  <c r="AR1225"/>
  <c r="AQ1225"/>
  <c r="AJ1225"/>
  <c r="AS1224"/>
  <c r="AR1224"/>
  <c r="AQ1224"/>
  <c r="AJ1224"/>
  <c r="AS1223"/>
  <c r="AR1223"/>
  <c r="AQ1223"/>
  <c r="AJ1223"/>
  <c r="AS1222"/>
  <c r="AR1222"/>
  <c r="AQ1222"/>
  <c r="AJ1222"/>
  <c r="AS1221"/>
  <c r="AR1221"/>
  <c r="AQ1221"/>
  <c r="AJ1221"/>
  <c r="AS1220"/>
  <c r="AR1220"/>
  <c r="AQ1220"/>
  <c r="AJ1220"/>
  <c r="AS1219"/>
  <c r="AR1219"/>
  <c r="AQ1219"/>
  <c r="AJ1219"/>
  <c r="AS1218"/>
  <c r="AR1218"/>
  <c r="AQ1218"/>
  <c r="AJ1218"/>
  <c r="AS1217"/>
  <c r="AR1217"/>
  <c r="AQ1217"/>
  <c r="AJ1217"/>
  <c r="AS1216"/>
  <c r="AR1216"/>
  <c r="AQ1216"/>
  <c r="AJ1216"/>
  <c r="AS1215"/>
  <c r="AR1215"/>
  <c r="AQ1215"/>
  <c r="AJ1215"/>
  <c r="AS1214"/>
  <c r="AR1214"/>
  <c r="AQ1214"/>
  <c r="AJ1214"/>
  <c r="AS1213"/>
  <c r="AR1213"/>
  <c r="AQ1213"/>
  <c r="AJ1213"/>
  <c r="AS1212"/>
  <c r="AR1212"/>
  <c r="AQ1212"/>
  <c r="AJ1212"/>
  <c r="AS1211"/>
  <c r="AR1211"/>
  <c r="AQ1211"/>
  <c r="AJ1211"/>
  <c r="AS1210"/>
  <c r="AR1210"/>
  <c r="AQ1210"/>
  <c r="AJ1210"/>
  <c r="AS1209"/>
  <c r="AR1209"/>
  <c r="AQ1209"/>
  <c r="AJ1209"/>
  <c r="AS1208"/>
  <c r="AR1208"/>
  <c r="AQ1208"/>
  <c r="AJ1208"/>
  <c r="AS1207"/>
  <c r="AR1207"/>
  <c r="AQ1207"/>
  <c r="AJ1207"/>
  <c r="AS1206"/>
  <c r="AR1206"/>
  <c r="AQ1206"/>
  <c r="AJ1206"/>
  <c r="AS1205"/>
  <c r="AR1205"/>
  <c r="AQ1205"/>
  <c r="AJ1205"/>
  <c r="AS1204"/>
  <c r="AR1204"/>
  <c r="AQ1204"/>
  <c r="AJ1204"/>
  <c r="AS1203"/>
  <c r="AR1203"/>
  <c r="AQ1203"/>
  <c r="AJ1203"/>
  <c r="AS1202"/>
  <c r="AR1202"/>
  <c r="AQ1202"/>
  <c r="AJ1202"/>
  <c r="AS1201"/>
  <c r="AR1201"/>
  <c r="AQ1201"/>
  <c r="AJ1201"/>
  <c r="AS1200"/>
  <c r="AR1200"/>
  <c r="AQ1200"/>
  <c r="AJ1200"/>
  <c r="AS1199"/>
  <c r="AR1199"/>
  <c r="AQ1199"/>
  <c r="AJ1199"/>
  <c r="AS1198"/>
  <c r="AR1198"/>
  <c r="AQ1198"/>
  <c r="AJ1198"/>
  <c r="AS1197"/>
  <c r="AR1197"/>
  <c r="AQ1197"/>
  <c r="AJ1197"/>
  <c r="AS1196"/>
  <c r="AR1196"/>
  <c r="AQ1196"/>
  <c r="AJ1196"/>
  <c r="AS1195"/>
  <c r="AR1195"/>
  <c r="AQ1195"/>
  <c r="AJ1195"/>
  <c r="AS1194"/>
  <c r="AR1194"/>
  <c r="AQ1194"/>
  <c r="AJ1194"/>
  <c r="AS1193"/>
  <c r="AR1193"/>
  <c r="AQ1193"/>
  <c r="AJ1193"/>
  <c r="AS1192"/>
  <c r="AR1192"/>
  <c r="AQ1192"/>
  <c r="AJ1192"/>
  <c r="AS1191"/>
  <c r="AR1191"/>
  <c r="AQ1191"/>
  <c r="AJ1191"/>
  <c r="AS1190"/>
  <c r="AR1190"/>
  <c r="AQ1190"/>
  <c r="AJ1190"/>
  <c r="AS1189"/>
  <c r="AR1189"/>
  <c r="AQ1189"/>
  <c r="AJ1189"/>
  <c r="AS1188"/>
  <c r="AR1188"/>
  <c r="AQ1188"/>
  <c r="AJ1188"/>
  <c r="AS1187"/>
  <c r="AR1187"/>
  <c r="AQ1187"/>
  <c r="AJ1187"/>
  <c r="AS1186"/>
  <c r="AR1186"/>
  <c r="AQ1186"/>
  <c r="AJ1186"/>
  <c r="AS1185"/>
  <c r="AR1185"/>
  <c r="AQ1185"/>
  <c r="AJ1185"/>
  <c r="AS1184"/>
  <c r="AR1184"/>
  <c r="AQ1184"/>
  <c r="AJ1184"/>
  <c r="AS1183"/>
  <c r="AR1183"/>
  <c r="AQ1183"/>
  <c r="AJ1183"/>
  <c r="AS1182"/>
  <c r="AR1182"/>
  <c r="AQ1182"/>
  <c r="AJ1182"/>
  <c r="AS1181"/>
  <c r="AR1181"/>
  <c r="AQ1181"/>
  <c r="AJ1181"/>
  <c r="AS1180"/>
  <c r="AR1180"/>
  <c r="AQ1180"/>
  <c r="AJ1180"/>
  <c r="AS1179"/>
  <c r="AR1179"/>
  <c r="AQ1179"/>
  <c r="AJ1179"/>
  <c r="AS1178"/>
  <c r="AR1178"/>
  <c r="AQ1178"/>
  <c r="AJ1178"/>
  <c r="AS1177"/>
  <c r="AR1177"/>
  <c r="AQ1177"/>
  <c r="AJ1177"/>
  <c r="AS1176"/>
  <c r="AR1176"/>
  <c r="AQ1176"/>
  <c r="AJ1176"/>
  <c r="AS1175"/>
  <c r="AR1175"/>
  <c r="AQ1175"/>
  <c r="AJ1175"/>
  <c r="AS1174"/>
  <c r="AR1174"/>
  <c r="AQ1174"/>
  <c r="AJ1174"/>
  <c r="AS1173"/>
  <c r="AR1173"/>
  <c r="AQ1173"/>
  <c r="AJ1173"/>
  <c r="AS1172"/>
  <c r="AR1172"/>
  <c r="AQ1172"/>
  <c r="AJ1172"/>
  <c r="AS1171"/>
  <c r="AR1171"/>
  <c r="AQ1171"/>
  <c r="AJ1171"/>
  <c r="AS1170"/>
  <c r="AR1170"/>
  <c r="AQ1170"/>
  <c r="AJ1170"/>
  <c r="AS1169"/>
  <c r="AR1169"/>
  <c r="AQ1169"/>
  <c r="AJ1169"/>
  <c r="AS1168"/>
  <c r="AR1168"/>
  <c r="AQ1168"/>
  <c r="AJ1168"/>
  <c r="AS1167"/>
  <c r="AR1167"/>
  <c r="AQ1167"/>
  <c r="AJ1167"/>
  <c r="AS1166"/>
  <c r="AR1166"/>
  <c r="AQ1166"/>
  <c r="AJ1166"/>
  <c r="AS1165"/>
  <c r="AR1165"/>
  <c r="AQ1165"/>
  <c r="AJ1165"/>
  <c r="AS1164"/>
  <c r="AR1164"/>
  <c r="AQ1164"/>
  <c r="AJ1164"/>
  <c r="AS1163"/>
  <c r="AR1163"/>
  <c r="AQ1163"/>
  <c r="AJ1163"/>
  <c r="AS1162"/>
  <c r="AR1162"/>
  <c r="AQ1162"/>
  <c r="AJ1162"/>
  <c r="AS1161"/>
  <c r="AR1161"/>
  <c r="AQ1161"/>
  <c r="AJ1161"/>
  <c r="AS1160"/>
  <c r="AR1160"/>
  <c r="AQ1160"/>
  <c r="AJ1160"/>
  <c r="AS1159"/>
  <c r="AR1159"/>
  <c r="AQ1159"/>
  <c r="AJ1159"/>
  <c r="AS1158"/>
  <c r="AR1158"/>
  <c r="AQ1158"/>
  <c r="AJ1158"/>
  <c r="AS1157"/>
  <c r="AR1157"/>
  <c r="AQ1157"/>
  <c r="AJ1157"/>
  <c r="AS1156"/>
  <c r="AR1156"/>
  <c r="AQ1156"/>
  <c r="AJ1156"/>
  <c r="AS1155"/>
  <c r="AR1155"/>
  <c r="AQ1155"/>
  <c r="AJ1155"/>
  <c r="AS1154"/>
  <c r="AR1154"/>
  <c r="AQ1154"/>
  <c r="AJ1154"/>
  <c r="AS1153"/>
  <c r="AR1153"/>
  <c r="AQ1153"/>
  <c r="AJ1153"/>
  <c r="AS1152"/>
  <c r="AR1152"/>
  <c r="AQ1152"/>
  <c r="AJ1152"/>
  <c r="AS1151"/>
  <c r="AR1151"/>
  <c r="AQ1151"/>
  <c r="AJ1151"/>
  <c r="AS1150"/>
  <c r="AR1150"/>
  <c r="AQ1150"/>
  <c r="AJ1150"/>
  <c r="AS1149"/>
  <c r="AR1149"/>
  <c r="AQ1149"/>
  <c r="AJ1149"/>
  <c r="AS1148"/>
  <c r="AR1148"/>
  <c r="AQ1148"/>
  <c r="AJ1148"/>
  <c r="AS1147"/>
  <c r="AR1147"/>
  <c r="AQ1147"/>
  <c r="AJ1147"/>
  <c r="AS1146"/>
  <c r="AR1146"/>
  <c r="AQ1146"/>
  <c r="AJ1146"/>
  <c r="AS1145"/>
  <c r="AR1145"/>
  <c r="AQ1145"/>
  <c r="AJ1145"/>
  <c r="AS1144"/>
  <c r="AR1144"/>
  <c r="AQ1144"/>
  <c r="AJ1144"/>
  <c r="AS1143"/>
  <c r="AR1143"/>
  <c r="AQ1143"/>
  <c r="AJ1143"/>
  <c r="AS1142"/>
  <c r="AR1142"/>
  <c r="AQ1142"/>
  <c r="AJ1142"/>
  <c r="AS1141"/>
  <c r="AR1141"/>
  <c r="AQ1141"/>
  <c r="AJ1141"/>
  <c r="AS1140"/>
  <c r="AR1140"/>
  <c r="AQ1140"/>
  <c r="AJ1140"/>
  <c r="AS1139"/>
  <c r="AR1139"/>
  <c r="AQ1139"/>
  <c r="AJ1139"/>
  <c r="AS1138"/>
  <c r="AR1138"/>
  <c r="AQ1138"/>
  <c r="AJ1138"/>
  <c r="AS1137"/>
  <c r="AR1137"/>
  <c r="AQ1137"/>
  <c r="AJ1137"/>
  <c r="AS1136"/>
  <c r="AR1136"/>
  <c r="AQ1136"/>
  <c r="AJ1136"/>
  <c r="AS1135"/>
  <c r="AR1135"/>
  <c r="AQ1135"/>
  <c r="AJ1135"/>
  <c r="AS1134"/>
  <c r="AR1134"/>
  <c r="AQ1134"/>
  <c r="AJ1134"/>
  <c r="AS1133"/>
  <c r="AR1133"/>
  <c r="AQ1133"/>
  <c r="AJ1133"/>
  <c r="AS1132"/>
  <c r="AR1132"/>
  <c r="AQ1132"/>
  <c r="AJ1132"/>
  <c r="AS1131"/>
  <c r="AR1131"/>
  <c r="AQ1131"/>
  <c r="AJ1131"/>
  <c r="AS1130"/>
  <c r="AR1130"/>
  <c r="AQ1130"/>
  <c r="AJ1130"/>
  <c r="AS1129"/>
  <c r="AR1129"/>
  <c r="AQ1129"/>
  <c r="AJ1129"/>
  <c r="AS1128"/>
  <c r="AR1128"/>
  <c r="AQ1128"/>
  <c r="AJ1128"/>
  <c r="AS1127"/>
  <c r="AR1127"/>
  <c r="AQ1127"/>
  <c r="AJ1127"/>
  <c r="AS1126"/>
  <c r="AR1126"/>
  <c r="AQ1126"/>
  <c r="AJ1126"/>
  <c r="AS1125"/>
  <c r="AR1125"/>
  <c r="AQ1125"/>
  <c r="AJ1125"/>
  <c r="AS1124"/>
  <c r="AR1124"/>
  <c r="AQ1124"/>
  <c r="AJ1124"/>
  <c r="AS1123"/>
  <c r="AR1123"/>
  <c r="AQ1123"/>
  <c r="AJ1123"/>
  <c r="AS1122"/>
  <c r="AR1122"/>
  <c r="AQ1122"/>
  <c r="AJ1122"/>
  <c r="AS1121"/>
  <c r="AR1121"/>
  <c r="AQ1121"/>
  <c r="AJ1121"/>
  <c r="AS1120"/>
  <c r="AR1120"/>
  <c r="AQ1120"/>
  <c r="AJ1120"/>
  <c r="AS1119"/>
  <c r="AR1119"/>
  <c r="AQ1119"/>
  <c r="AJ1119"/>
  <c r="AS1118"/>
  <c r="AR1118"/>
  <c r="AQ1118"/>
  <c r="AJ1118"/>
  <c r="AS1117"/>
  <c r="AR1117"/>
  <c r="AQ1117"/>
  <c r="AJ1117"/>
  <c r="AS1116"/>
  <c r="AR1116"/>
  <c r="AQ1116"/>
  <c r="AJ1116"/>
  <c r="AS1115"/>
  <c r="AR1115"/>
  <c r="AQ1115"/>
  <c r="AJ1115"/>
  <c r="AS1114"/>
  <c r="AR1114"/>
  <c r="AQ1114"/>
  <c r="AJ1114"/>
  <c r="AS1113"/>
  <c r="AR1113"/>
  <c r="AQ1113"/>
  <c r="AJ1113"/>
  <c r="AS1112"/>
  <c r="AR1112"/>
  <c r="AQ1112"/>
  <c r="AJ1112"/>
  <c r="AS1111"/>
  <c r="AR1111"/>
  <c r="AQ1111"/>
  <c r="AJ1111"/>
  <c r="AS1110"/>
  <c r="AR1110"/>
  <c r="AQ1110"/>
  <c r="AJ1110"/>
  <c r="AS1109"/>
  <c r="AR1109"/>
  <c r="AQ1109"/>
  <c r="AJ1109"/>
  <c r="AS1108"/>
  <c r="AR1108"/>
  <c r="AQ1108"/>
  <c r="AJ1108"/>
  <c r="AS1107"/>
  <c r="AR1107"/>
  <c r="AQ1107"/>
  <c r="AJ1107"/>
  <c r="AS1106"/>
  <c r="AR1106"/>
  <c r="AQ1106"/>
  <c r="AJ1106"/>
  <c r="AS1105"/>
  <c r="AR1105"/>
  <c r="AQ1105"/>
  <c r="AJ1105"/>
  <c r="AS1104"/>
  <c r="AR1104"/>
  <c r="AQ1104"/>
  <c r="AJ1104"/>
  <c r="AS1103"/>
  <c r="AR1103"/>
  <c r="AQ1103"/>
  <c r="AJ1103"/>
  <c r="AS1102"/>
  <c r="AR1102"/>
  <c r="AQ1102"/>
  <c r="AJ1102"/>
  <c r="AS1101"/>
  <c r="AR1101"/>
  <c r="AQ1101"/>
  <c r="AJ1101"/>
  <c r="AS1100"/>
  <c r="AR1100"/>
  <c r="AQ1100"/>
  <c r="AJ1100"/>
  <c r="AS1099"/>
  <c r="AR1099"/>
  <c r="AQ1099"/>
  <c r="AJ1099"/>
  <c r="AS1098"/>
  <c r="AR1098"/>
  <c r="AQ1098"/>
  <c r="AJ1098"/>
  <c r="AS1097"/>
  <c r="AR1097"/>
  <c r="AQ1097"/>
  <c r="AJ1097"/>
  <c r="AS1096"/>
  <c r="AR1096"/>
  <c r="AQ1096"/>
  <c r="AJ1096"/>
  <c r="AS1095"/>
  <c r="AR1095"/>
  <c r="AQ1095"/>
  <c r="AJ1095"/>
  <c r="AS1094"/>
  <c r="AR1094"/>
  <c r="AQ1094"/>
  <c r="AJ1094"/>
  <c r="AS1093"/>
  <c r="AR1093"/>
  <c r="AQ1093"/>
  <c r="AJ1093"/>
  <c r="AS1092"/>
  <c r="AR1092"/>
  <c r="AQ1092"/>
  <c r="AJ1092"/>
  <c r="AS1091"/>
  <c r="AR1091"/>
  <c r="AQ1091"/>
  <c r="AJ1091"/>
  <c r="AS1090"/>
  <c r="AR1090"/>
  <c r="AQ1090"/>
  <c r="AJ1090"/>
  <c r="AS1089"/>
  <c r="AR1089"/>
  <c r="AQ1089"/>
  <c r="AJ1089"/>
  <c r="AS1088"/>
  <c r="AR1088"/>
  <c r="AQ1088"/>
  <c r="AJ1088"/>
  <c r="AS1087"/>
  <c r="AR1087"/>
  <c r="AQ1087"/>
  <c r="AJ1087"/>
  <c r="AS1086"/>
  <c r="AR1086"/>
  <c r="AQ1086"/>
  <c r="AJ1086"/>
  <c r="AS1085"/>
  <c r="AR1085"/>
  <c r="AQ1085"/>
  <c r="AJ1085"/>
  <c r="AS1084"/>
  <c r="AR1084"/>
  <c r="AQ1084"/>
  <c r="AJ1084"/>
  <c r="AS1083"/>
  <c r="AR1083"/>
  <c r="AQ1083"/>
  <c r="AJ1083"/>
  <c r="AS1082"/>
  <c r="AR1082"/>
  <c r="AQ1082"/>
  <c r="AJ1082"/>
  <c r="AS1081"/>
  <c r="AR1081"/>
  <c r="AQ1081"/>
  <c r="AJ1081"/>
  <c r="AS1080"/>
  <c r="AR1080"/>
  <c r="AQ1080"/>
  <c r="AJ1080"/>
  <c r="AS1079"/>
  <c r="AR1079"/>
  <c r="AQ1079"/>
  <c r="AJ1079"/>
  <c r="AS1078"/>
  <c r="AR1078"/>
  <c r="AQ1078"/>
  <c r="AJ1078"/>
  <c r="AS1077"/>
  <c r="AR1077"/>
  <c r="AQ1077"/>
  <c r="AJ1077"/>
  <c r="AS1076"/>
  <c r="AR1076"/>
  <c r="AQ1076"/>
  <c r="AJ1076"/>
  <c r="AS1075"/>
  <c r="AR1075"/>
  <c r="AQ1075"/>
  <c r="AJ1075"/>
  <c r="AS1074"/>
  <c r="AR1074"/>
  <c r="AQ1074"/>
  <c r="AJ1074"/>
  <c r="AS1073"/>
  <c r="AR1073"/>
  <c r="AQ1073"/>
  <c r="AJ1073"/>
  <c r="AS1072"/>
  <c r="AR1072"/>
  <c r="AQ1072"/>
  <c r="AJ1072"/>
  <c r="AS1071"/>
  <c r="AR1071"/>
  <c r="AQ1071"/>
  <c r="AJ1071"/>
  <c r="AS1070"/>
  <c r="AR1070"/>
  <c r="AQ1070"/>
  <c r="AJ1070"/>
  <c r="AS1069"/>
  <c r="AR1069"/>
  <c r="AQ1069"/>
  <c r="AJ1069"/>
  <c r="AS1068"/>
  <c r="AR1068"/>
  <c r="AQ1068"/>
  <c r="AJ1068"/>
  <c r="AS1067"/>
  <c r="AR1067"/>
  <c r="AQ1067"/>
  <c r="AJ1067"/>
  <c r="AS1066"/>
  <c r="AR1066"/>
  <c r="AQ1066"/>
  <c r="AJ1066"/>
  <c r="AS1065"/>
  <c r="AR1065"/>
  <c r="AQ1065"/>
  <c r="AJ1065"/>
  <c r="AS1064"/>
  <c r="AR1064"/>
  <c r="AQ1064"/>
  <c r="AJ1064"/>
  <c r="AS1063"/>
  <c r="AR1063"/>
  <c r="AQ1063"/>
  <c r="AJ1063"/>
  <c r="AS1062"/>
  <c r="AR1062"/>
  <c r="AQ1062"/>
  <c r="AJ1062"/>
  <c r="AS1061"/>
  <c r="AR1061"/>
  <c r="AQ1061"/>
  <c r="AJ1061"/>
  <c r="AS1060"/>
  <c r="AR1060"/>
  <c r="AQ1060"/>
  <c r="AJ1060"/>
  <c r="AS1059"/>
  <c r="AR1059"/>
  <c r="AQ1059"/>
  <c r="AJ1059"/>
  <c r="AS1058"/>
  <c r="AR1058"/>
  <c r="AQ1058"/>
  <c r="AJ1058"/>
  <c r="AS1057"/>
  <c r="AR1057"/>
  <c r="AQ1057"/>
  <c r="AJ1057"/>
  <c r="AS1056"/>
  <c r="AR1056"/>
  <c r="AQ1056"/>
  <c r="AJ1056"/>
  <c r="AS1055"/>
  <c r="AR1055"/>
  <c r="AQ1055"/>
  <c r="AJ1055"/>
  <c r="AS1054"/>
  <c r="AR1054"/>
  <c r="AQ1054"/>
  <c r="AJ1054"/>
  <c r="AS1053"/>
  <c r="AR1053"/>
  <c r="AQ1053"/>
  <c r="AJ1053"/>
  <c r="AS1052"/>
  <c r="AR1052"/>
  <c r="AQ1052"/>
  <c r="AJ1052"/>
  <c r="AS1051"/>
  <c r="AR1051"/>
  <c r="AQ1051"/>
  <c r="AJ1051"/>
  <c r="AS1050"/>
  <c r="AR1050"/>
  <c r="AQ1050"/>
  <c r="AJ1050"/>
  <c r="AS1049"/>
  <c r="AR1049"/>
  <c r="AQ1049"/>
  <c r="AJ1049"/>
  <c r="AS1048"/>
  <c r="AR1048"/>
  <c r="AQ1048"/>
  <c r="AJ1048"/>
  <c r="AS1047"/>
  <c r="AR1047"/>
  <c r="AQ1047"/>
  <c r="AJ1047"/>
  <c r="AS1046"/>
  <c r="AR1046"/>
  <c r="AQ1046"/>
  <c r="AJ1046"/>
  <c r="AS1045"/>
  <c r="AR1045"/>
  <c r="AQ1045"/>
  <c r="AJ1045"/>
  <c r="AS1044"/>
  <c r="AR1044"/>
  <c r="AQ1044"/>
  <c r="AJ1044"/>
  <c r="AS1043"/>
  <c r="AR1043"/>
  <c r="AQ1043"/>
  <c r="AJ1043"/>
  <c r="AS1042"/>
  <c r="AR1042"/>
  <c r="AQ1042"/>
  <c r="AJ1042"/>
  <c r="AS1041"/>
  <c r="AR1041"/>
  <c r="AQ1041"/>
  <c r="AJ1041"/>
  <c r="AS1040"/>
  <c r="AR1040"/>
  <c r="AQ1040"/>
  <c r="AJ1040"/>
  <c r="AS1039"/>
  <c r="AR1039"/>
  <c r="AQ1039"/>
  <c r="AJ1039"/>
  <c r="AS1038"/>
  <c r="AR1038"/>
  <c r="AQ1038"/>
  <c r="AJ1038"/>
  <c r="AS1037"/>
  <c r="AR1037"/>
  <c r="AQ1037"/>
  <c r="AJ1037"/>
  <c r="AS1036"/>
  <c r="AR1036"/>
  <c r="AQ1036"/>
  <c r="AJ1036"/>
  <c r="AS1035"/>
  <c r="AR1035"/>
  <c r="AQ1035"/>
  <c r="AJ1035"/>
  <c r="AS1034"/>
  <c r="AR1034"/>
  <c r="AQ1034"/>
  <c r="AJ1034"/>
  <c r="AS1033"/>
  <c r="AR1033"/>
  <c r="AQ1033"/>
  <c r="AJ1033"/>
  <c r="AS1032"/>
  <c r="AR1032"/>
  <c r="AQ1032"/>
  <c r="AJ1032"/>
  <c r="AS1031"/>
  <c r="AR1031"/>
  <c r="AQ1031"/>
  <c r="AJ1031"/>
  <c r="AS1030"/>
  <c r="AR1030"/>
  <c r="AQ1030"/>
  <c r="AJ1030"/>
  <c r="AS1029"/>
  <c r="AR1029"/>
  <c r="AQ1029"/>
  <c r="AJ1029"/>
  <c r="AS1028"/>
  <c r="AR1028"/>
  <c r="AQ1028"/>
  <c r="AJ1028"/>
  <c r="AS1027"/>
  <c r="AR1027"/>
  <c r="AQ1027"/>
  <c r="AJ1027"/>
  <c r="AS1026"/>
  <c r="AR1026"/>
  <c r="AQ1026"/>
  <c r="AJ1026"/>
  <c r="AS1025"/>
  <c r="AR1025"/>
  <c r="AQ1025"/>
  <c r="AJ1025"/>
  <c r="AS1024"/>
  <c r="AR1024"/>
  <c r="AQ1024"/>
  <c r="AJ1024"/>
  <c r="AS1023"/>
  <c r="AR1023"/>
  <c r="AQ1023"/>
  <c r="AJ1023"/>
  <c r="AS1022"/>
  <c r="AR1022"/>
  <c r="AQ1022"/>
  <c r="AJ1022"/>
  <c r="AS1021"/>
  <c r="AR1021"/>
  <c r="AQ1021"/>
  <c r="AJ1021"/>
  <c r="AS1020"/>
  <c r="AR1020"/>
  <c r="AQ1020"/>
  <c r="AJ1020"/>
  <c r="AS1019"/>
  <c r="AR1019"/>
  <c r="AQ1019"/>
  <c r="AJ1019"/>
  <c r="AS1018"/>
  <c r="AR1018"/>
  <c r="AQ1018"/>
  <c r="AJ1018"/>
  <c r="AS1017"/>
  <c r="AR1017"/>
  <c r="AQ1017"/>
  <c r="AJ1017"/>
  <c r="AS1016"/>
  <c r="AR1016"/>
  <c r="AQ1016"/>
  <c r="AJ1016"/>
  <c r="AS1015"/>
  <c r="AR1015"/>
  <c r="AQ1015"/>
  <c r="AJ1015"/>
  <c r="AS1014"/>
  <c r="AR1014"/>
  <c r="AQ1014"/>
  <c r="AJ1014"/>
  <c r="AS1013"/>
  <c r="AR1013"/>
  <c r="AQ1013"/>
  <c r="AJ1013"/>
  <c r="AS1012"/>
  <c r="AR1012"/>
  <c r="AQ1012"/>
  <c r="AJ1012"/>
  <c r="AS1011"/>
  <c r="AR1011"/>
  <c r="AQ1011"/>
  <c r="AJ1011"/>
  <c r="AS1010"/>
  <c r="AR1010"/>
  <c r="AQ1010"/>
  <c r="AJ1010"/>
  <c r="AS1009"/>
  <c r="AR1009"/>
  <c r="AQ1009"/>
  <c r="AJ1009"/>
  <c r="AS1008"/>
  <c r="AR1008"/>
  <c r="AQ1008"/>
  <c r="AJ1008"/>
  <c r="AS1007"/>
  <c r="AR1007"/>
  <c r="AQ1007"/>
  <c r="AJ1007"/>
  <c r="AS1006"/>
  <c r="AR1006"/>
  <c r="AQ1006"/>
  <c r="AJ1006"/>
  <c r="AS1005"/>
  <c r="AR1005"/>
  <c r="AQ1005"/>
  <c r="AJ1005"/>
  <c r="AS1004"/>
  <c r="AR1004"/>
  <c r="AQ1004"/>
  <c r="AJ1004"/>
  <c r="AS1003"/>
  <c r="AR1003"/>
  <c r="AQ1003"/>
  <c r="AJ1003"/>
  <c r="AS1002"/>
  <c r="AR1002"/>
  <c r="AQ1002"/>
  <c r="AJ1002"/>
  <c r="AS1001"/>
  <c r="AR1001"/>
  <c r="AQ1001"/>
  <c r="AJ1001"/>
  <c r="AS1000"/>
  <c r="AR1000"/>
  <c r="AQ1000"/>
  <c r="AJ1000"/>
  <c r="AS999"/>
  <c r="AR999"/>
  <c r="AQ999"/>
  <c r="AJ999"/>
  <c r="AS998"/>
  <c r="AR998"/>
  <c r="AQ998"/>
  <c r="AJ998"/>
  <c r="AS997"/>
  <c r="AR997"/>
  <c r="AQ997"/>
  <c r="AJ997"/>
  <c r="AS996"/>
  <c r="AR996"/>
  <c r="AQ996"/>
  <c r="AJ996"/>
  <c r="AS995"/>
  <c r="AR995"/>
  <c r="AQ995"/>
  <c r="AJ995"/>
  <c r="AS994"/>
  <c r="AR994"/>
  <c r="AQ994"/>
  <c r="AJ994"/>
  <c r="AS993"/>
  <c r="AR993"/>
  <c r="AQ993"/>
  <c r="AJ993"/>
  <c r="AS992"/>
  <c r="AR992"/>
  <c r="AQ992"/>
  <c r="AJ992"/>
  <c r="AS991"/>
  <c r="AR991"/>
  <c r="AQ991"/>
  <c r="AJ991"/>
  <c r="AS990"/>
  <c r="AR990"/>
  <c r="AQ990"/>
  <c r="AJ990"/>
  <c r="AS989"/>
  <c r="AR989"/>
  <c r="AQ989"/>
  <c r="AJ989"/>
  <c r="AS988"/>
  <c r="AR988"/>
  <c r="AQ988"/>
  <c r="AJ988"/>
  <c r="AS987"/>
  <c r="AR987"/>
  <c r="AQ987"/>
  <c r="AJ987"/>
  <c r="AS986"/>
  <c r="AR986"/>
  <c r="AQ986"/>
  <c r="AJ986"/>
  <c r="AS985"/>
  <c r="AR985"/>
  <c r="AQ985"/>
  <c r="AJ985"/>
  <c r="AS984"/>
  <c r="AR984"/>
  <c r="AQ984"/>
  <c r="AJ984"/>
  <c r="AS983"/>
  <c r="AR983"/>
  <c r="AQ983"/>
  <c r="AJ983"/>
  <c r="AS982"/>
  <c r="AR982"/>
  <c r="AQ982"/>
  <c r="AJ982"/>
  <c r="AS981"/>
  <c r="AR981"/>
  <c r="AQ981"/>
  <c r="AJ981"/>
  <c r="AS980"/>
  <c r="AR980"/>
  <c r="AQ980"/>
  <c r="AJ980"/>
  <c r="AS979"/>
  <c r="AR979"/>
  <c r="AQ979"/>
  <c r="AJ979"/>
  <c r="AS978"/>
  <c r="AR978"/>
  <c r="AQ978"/>
  <c r="AJ978"/>
  <c r="AS977"/>
  <c r="AR977"/>
  <c r="AQ977"/>
  <c r="AJ977"/>
  <c r="AS976"/>
  <c r="AR976"/>
  <c r="AQ976"/>
  <c r="AJ976"/>
  <c r="AS975"/>
  <c r="AR975"/>
  <c r="AQ975"/>
  <c r="AJ975"/>
  <c r="AS974"/>
  <c r="AR974"/>
  <c r="AQ974"/>
  <c r="AJ974"/>
  <c r="AS973"/>
  <c r="AR973"/>
  <c r="AQ973"/>
  <c r="AJ973"/>
  <c r="AS972"/>
  <c r="AR972"/>
  <c r="AQ972"/>
  <c r="AJ972"/>
  <c r="AS971"/>
  <c r="AR971"/>
  <c r="AQ971"/>
  <c r="AJ971"/>
  <c r="AS970"/>
  <c r="AR970"/>
  <c r="AQ970"/>
  <c r="AJ970"/>
  <c r="AS969"/>
  <c r="AR969"/>
  <c r="AQ969"/>
  <c r="AJ969"/>
  <c r="AS968"/>
  <c r="AR968"/>
  <c r="AQ968"/>
  <c r="AJ968"/>
  <c r="AS967"/>
  <c r="AR967"/>
  <c r="AQ967"/>
  <c r="AJ967"/>
  <c r="AS966"/>
  <c r="AR966"/>
  <c r="AQ966"/>
  <c r="AJ966"/>
  <c r="AS965"/>
  <c r="AR965"/>
  <c r="AQ965"/>
  <c r="AJ965"/>
  <c r="AS964"/>
  <c r="AR964"/>
  <c r="AQ964"/>
  <c r="AJ964"/>
  <c r="AS963"/>
  <c r="AR963"/>
  <c r="AQ963"/>
  <c r="AJ963"/>
  <c r="AS962"/>
  <c r="AR962"/>
  <c r="AQ962"/>
  <c r="AJ962"/>
  <c r="AS961"/>
  <c r="AR961"/>
  <c r="AQ961"/>
  <c r="AJ961"/>
  <c r="AS960"/>
  <c r="AR960"/>
  <c r="AQ960"/>
  <c r="AJ960"/>
  <c r="AS959"/>
  <c r="AR959"/>
  <c r="AQ959"/>
  <c r="AJ959"/>
  <c r="AS958"/>
  <c r="AR958"/>
  <c r="AQ958"/>
  <c r="AJ958"/>
  <c r="AS957"/>
  <c r="AR957"/>
  <c r="AQ957"/>
  <c r="AJ957"/>
  <c r="AS956"/>
  <c r="AR956"/>
  <c r="AQ956"/>
  <c r="AJ956"/>
  <c r="AS955"/>
  <c r="AR955"/>
  <c r="AQ955"/>
  <c r="AJ955"/>
  <c r="AS954"/>
  <c r="AR954"/>
  <c r="AQ954"/>
  <c r="AJ954"/>
  <c r="AS953"/>
  <c r="AR953"/>
  <c r="AQ953"/>
  <c r="AJ953"/>
  <c r="AS952"/>
  <c r="AR952"/>
  <c r="AQ952"/>
  <c r="AJ952"/>
  <c r="AS951"/>
  <c r="AR951"/>
  <c r="AQ951"/>
  <c r="AJ951"/>
  <c r="AS950"/>
  <c r="AR950"/>
  <c r="AQ950"/>
  <c r="AJ950"/>
  <c r="AS949"/>
  <c r="AR949"/>
  <c r="AQ949"/>
  <c r="AJ949"/>
  <c r="AS948"/>
  <c r="AR948"/>
  <c r="AQ948"/>
  <c r="AJ948"/>
  <c r="AS947"/>
  <c r="AR947"/>
  <c r="AQ947"/>
  <c r="AJ947"/>
  <c r="AS946"/>
  <c r="AR946"/>
  <c r="AQ946"/>
  <c r="AJ946"/>
  <c r="AS945"/>
  <c r="AR945"/>
  <c r="AQ945"/>
  <c r="AJ945"/>
  <c r="AS944"/>
  <c r="AR944"/>
  <c r="AQ944"/>
  <c r="AJ944"/>
  <c r="AS943"/>
  <c r="AR943"/>
  <c r="AQ943"/>
  <c r="AJ943"/>
  <c r="AS942"/>
  <c r="AR942"/>
  <c r="AQ942"/>
  <c r="AJ942"/>
  <c r="AS941"/>
  <c r="AR941"/>
  <c r="AQ941"/>
  <c r="AJ941"/>
  <c r="AS940"/>
  <c r="AR940"/>
  <c r="AQ940"/>
  <c r="AJ940"/>
  <c r="AS939"/>
  <c r="AR939"/>
  <c r="AQ939"/>
  <c r="AJ939"/>
  <c r="AS938"/>
  <c r="AR938"/>
  <c r="AQ938"/>
  <c r="AJ938"/>
  <c r="AS937"/>
  <c r="AR937"/>
  <c r="AQ937"/>
  <c r="AJ937"/>
  <c r="AS936"/>
  <c r="AR936"/>
  <c r="AQ936"/>
  <c r="AJ936"/>
  <c r="AS935"/>
  <c r="AR935"/>
  <c r="AQ935"/>
  <c r="AJ935"/>
  <c r="AS934"/>
  <c r="AR934"/>
  <c r="AQ934"/>
  <c r="AJ934"/>
  <c r="AS933"/>
  <c r="AR933"/>
  <c r="AQ933"/>
  <c r="AJ933"/>
  <c r="AS932"/>
  <c r="AR932"/>
  <c r="AQ932"/>
  <c r="AJ932"/>
  <c r="AS931"/>
  <c r="AR931"/>
  <c r="AQ931"/>
  <c r="AJ931"/>
  <c r="AS930"/>
  <c r="AR930"/>
  <c r="AQ930"/>
  <c r="AJ930"/>
  <c r="AS929"/>
  <c r="AR929"/>
  <c r="AQ929"/>
  <c r="AJ929"/>
  <c r="AS928"/>
  <c r="AR928"/>
  <c r="AQ928"/>
  <c r="AJ928"/>
  <c r="AS927"/>
  <c r="AR927"/>
  <c r="AQ927"/>
  <c r="AJ927"/>
  <c r="AS926"/>
  <c r="AR926"/>
  <c r="AQ926"/>
  <c r="AJ926"/>
  <c r="AS925"/>
  <c r="AR925"/>
  <c r="AQ925"/>
  <c r="AJ925"/>
  <c r="AS924"/>
  <c r="AR924"/>
  <c r="AQ924"/>
  <c r="AJ924"/>
  <c r="AS923"/>
  <c r="AR923"/>
  <c r="AQ923"/>
  <c r="AJ923"/>
  <c r="AS922"/>
  <c r="AR922"/>
  <c r="AQ922"/>
  <c r="AJ922"/>
  <c r="AS921"/>
  <c r="AR921"/>
  <c r="AQ921"/>
  <c r="AJ921"/>
  <c r="AS920"/>
  <c r="AR920"/>
  <c r="AQ920"/>
  <c r="AJ920"/>
  <c r="AS919"/>
  <c r="AR919"/>
  <c r="AQ919"/>
  <c r="AJ919"/>
  <c r="AS918"/>
  <c r="AR918"/>
  <c r="AQ918"/>
  <c r="AJ918"/>
  <c r="AS917"/>
  <c r="AR917"/>
  <c r="AQ917"/>
  <c r="AJ917"/>
  <c r="AS916"/>
  <c r="AR916"/>
  <c r="AQ916"/>
  <c r="AJ916"/>
  <c r="AS915"/>
  <c r="AR915"/>
  <c r="AQ915"/>
  <c r="AJ915"/>
  <c r="AS914"/>
  <c r="AR914"/>
  <c r="AQ914"/>
  <c r="AJ914"/>
  <c r="AS913"/>
  <c r="AR913"/>
  <c r="AQ913"/>
  <c r="AJ913"/>
  <c r="AS912"/>
  <c r="AR912"/>
  <c r="AQ912"/>
  <c r="AJ912"/>
  <c r="AS911"/>
  <c r="AR911"/>
  <c r="AQ911"/>
  <c r="AJ911"/>
  <c r="AS910"/>
  <c r="AR910"/>
  <c r="AQ910"/>
  <c r="AJ910"/>
  <c r="AS909"/>
  <c r="AR909"/>
  <c r="AQ909"/>
  <c r="AJ909"/>
  <c r="AS908"/>
  <c r="AR908"/>
  <c r="AQ908"/>
  <c r="AJ908"/>
  <c r="AS907"/>
  <c r="AR907"/>
  <c r="AQ907"/>
  <c r="AJ907"/>
  <c r="AS906"/>
  <c r="AR906"/>
  <c r="AQ906"/>
  <c r="AJ906"/>
  <c r="AS905"/>
  <c r="AR905"/>
  <c r="AQ905"/>
  <c r="AJ905"/>
  <c r="AS904"/>
  <c r="AR904"/>
  <c r="AQ904"/>
  <c r="AJ904"/>
  <c r="AS903"/>
  <c r="AR903"/>
  <c r="AQ903"/>
  <c r="AJ903"/>
  <c r="AS902"/>
  <c r="AR902"/>
  <c r="AQ902"/>
  <c r="AJ902"/>
  <c r="AS901"/>
  <c r="AR901"/>
  <c r="AQ901"/>
  <c r="AJ901"/>
  <c r="AS900"/>
  <c r="AR900"/>
  <c r="AQ900"/>
  <c r="AJ900"/>
  <c r="AS899"/>
  <c r="AR899"/>
  <c r="AQ899"/>
  <c r="AJ899"/>
  <c r="AS898"/>
  <c r="AR898"/>
  <c r="AQ898"/>
  <c r="AJ898"/>
  <c r="AS897"/>
  <c r="AR897"/>
  <c r="AQ897"/>
  <c r="AJ897"/>
  <c r="AS896"/>
  <c r="AR896"/>
  <c r="AQ896"/>
  <c r="AJ896"/>
  <c r="AS895"/>
  <c r="AR895"/>
  <c r="AQ895"/>
  <c r="AJ895"/>
  <c r="AS894"/>
  <c r="AR894"/>
  <c r="AQ894"/>
  <c r="AJ894"/>
  <c r="AS893"/>
  <c r="AR893"/>
  <c r="AQ893"/>
  <c r="AJ893"/>
  <c r="AS892"/>
  <c r="AR892"/>
  <c r="AQ892"/>
  <c r="AJ892"/>
  <c r="AS891"/>
  <c r="AR891"/>
  <c r="AQ891"/>
  <c r="AJ891"/>
  <c r="AS890"/>
  <c r="AR890"/>
  <c r="AQ890"/>
  <c r="AJ890"/>
  <c r="AS889"/>
  <c r="AR889"/>
  <c r="AQ889"/>
  <c r="AJ889"/>
  <c r="AS888"/>
  <c r="AR888"/>
  <c r="AQ888"/>
  <c r="AJ888"/>
  <c r="AS887"/>
  <c r="AR887"/>
  <c r="AQ887"/>
  <c r="AJ887"/>
  <c r="AS886"/>
  <c r="AR886"/>
  <c r="AQ886"/>
  <c r="AJ886"/>
  <c r="AS885"/>
  <c r="AR885"/>
  <c r="AQ885"/>
  <c r="AJ885"/>
  <c r="AS884"/>
  <c r="AR884"/>
  <c r="AQ884"/>
  <c r="AJ884"/>
  <c r="AS883"/>
  <c r="AR883"/>
  <c r="AQ883"/>
  <c r="AJ883"/>
  <c r="AS882"/>
  <c r="AR882"/>
  <c r="AQ882"/>
  <c r="AJ882"/>
  <c r="AS881"/>
  <c r="AR881"/>
  <c r="AQ881"/>
  <c r="AJ881"/>
  <c r="AS880"/>
  <c r="AR880"/>
  <c r="AQ880"/>
  <c r="AJ880"/>
  <c r="AS879"/>
  <c r="AR879"/>
  <c r="AQ879"/>
  <c r="AJ879"/>
  <c r="AS878"/>
  <c r="AR878"/>
  <c r="AQ878"/>
  <c r="AJ878"/>
  <c r="AS877"/>
  <c r="AR877"/>
  <c r="AQ877"/>
  <c r="AJ877"/>
  <c r="AS876"/>
  <c r="AR876"/>
  <c r="AQ876"/>
  <c r="AJ876"/>
  <c r="AS875"/>
  <c r="AR875"/>
  <c r="AQ875"/>
  <c r="AJ875"/>
  <c r="AS874"/>
  <c r="AR874"/>
  <c r="AQ874"/>
  <c r="AJ874"/>
  <c r="AS873"/>
  <c r="AR873"/>
  <c r="AQ873"/>
  <c r="AJ873"/>
  <c r="AS872"/>
  <c r="AR872"/>
  <c r="AQ872"/>
  <c r="AJ872"/>
  <c r="AS871"/>
  <c r="AR871"/>
  <c r="AQ871"/>
  <c r="AJ871"/>
  <c r="AS870"/>
  <c r="AR870"/>
  <c r="AQ870"/>
  <c r="AJ870"/>
  <c r="AS869"/>
  <c r="AR869"/>
  <c r="AQ869"/>
  <c r="AJ869"/>
  <c r="AS868"/>
  <c r="AR868"/>
  <c r="AQ868"/>
  <c r="AJ868"/>
  <c r="AS867"/>
  <c r="AR867"/>
  <c r="AQ867"/>
  <c r="AJ867"/>
  <c r="AS866"/>
  <c r="AR866"/>
  <c r="AQ866"/>
  <c r="AJ866"/>
  <c r="AS865"/>
  <c r="AR865"/>
  <c r="AQ865"/>
  <c r="AJ865"/>
  <c r="AS864"/>
  <c r="AR864"/>
  <c r="AQ864"/>
  <c r="AJ864"/>
  <c r="AS863"/>
  <c r="AR863"/>
  <c r="AQ863"/>
  <c r="AJ863"/>
  <c r="AS862"/>
  <c r="AR862"/>
  <c r="AQ862"/>
  <c r="AJ862"/>
  <c r="AS861"/>
  <c r="AR861"/>
  <c r="AQ861"/>
  <c r="AJ861"/>
  <c r="AS860"/>
  <c r="AR860"/>
  <c r="AQ860"/>
  <c r="AJ860"/>
  <c r="AS859"/>
  <c r="AR859"/>
  <c r="AQ859"/>
  <c r="AJ859"/>
  <c r="AS858"/>
  <c r="AR858"/>
  <c r="AQ858"/>
  <c r="AJ858"/>
  <c r="AS857"/>
  <c r="AR857"/>
  <c r="AQ857"/>
  <c r="AJ857"/>
  <c r="AS856"/>
  <c r="AR856"/>
  <c r="AQ856"/>
  <c r="AJ856"/>
  <c r="AS855"/>
  <c r="AR855"/>
  <c r="AQ855"/>
  <c r="AJ855"/>
  <c r="AS854"/>
  <c r="AR854"/>
  <c r="AQ854"/>
  <c r="AJ854"/>
  <c r="AS853"/>
  <c r="AR853"/>
  <c r="AQ853"/>
  <c r="AJ853"/>
  <c r="AS852"/>
  <c r="AR852"/>
  <c r="AQ852"/>
  <c r="AJ852"/>
  <c r="AS851"/>
  <c r="AR851"/>
  <c r="AQ851"/>
  <c r="AJ851"/>
  <c r="AS850"/>
  <c r="AR850"/>
  <c r="AQ850"/>
  <c r="AJ850"/>
  <c r="AS849"/>
  <c r="AR849"/>
  <c r="AQ849"/>
  <c r="AJ849"/>
  <c r="AS848"/>
  <c r="AR848"/>
  <c r="AQ848"/>
  <c r="AJ848"/>
  <c r="AS847"/>
  <c r="AR847"/>
  <c r="AQ847"/>
  <c r="AJ847"/>
  <c r="AS846"/>
  <c r="AR846"/>
  <c r="AQ846"/>
  <c r="AJ846"/>
  <c r="AS845"/>
  <c r="AR845"/>
  <c r="AQ845"/>
  <c r="AJ845"/>
  <c r="AS844"/>
  <c r="AR844"/>
  <c r="AQ844"/>
  <c r="AJ844"/>
  <c r="AS843"/>
  <c r="AR843"/>
  <c r="AQ843"/>
  <c r="AJ843"/>
  <c r="AS842"/>
  <c r="AR842"/>
  <c r="AQ842"/>
  <c r="AJ842"/>
  <c r="AS841"/>
  <c r="AR841"/>
  <c r="AQ841"/>
  <c r="AJ841"/>
  <c r="AS840"/>
  <c r="AR840"/>
  <c r="AQ840"/>
  <c r="AJ840"/>
  <c r="AS839"/>
  <c r="AR839"/>
  <c r="AQ839"/>
  <c r="AJ839"/>
  <c r="AS838"/>
  <c r="AR838"/>
  <c r="AQ838"/>
  <c r="AJ838"/>
  <c r="AS837"/>
  <c r="AR837"/>
  <c r="AQ837"/>
  <c r="AJ837"/>
  <c r="AS836"/>
  <c r="AR836"/>
  <c r="AQ836"/>
  <c r="AJ836"/>
  <c r="AS835"/>
  <c r="AR835"/>
  <c r="AQ835"/>
  <c r="AJ835"/>
  <c r="AS834"/>
  <c r="AR834"/>
  <c r="AQ834"/>
  <c r="AJ834"/>
  <c r="AS833"/>
  <c r="AR833"/>
  <c r="AQ833"/>
  <c r="AJ833"/>
  <c r="AS832"/>
  <c r="AR832"/>
  <c r="AQ832"/>
  <c r="AJ832"/>
  <c r="AS831"/>
  <c r="AR831"/>
  <c r="AQ831"/>
  <c r="AJ831"/>
  <c r="AS830"/>
  <c r="AR830"/>
  <c r="AQ830"/>
  <c r="AJ830"/>
  <c r="AS829"/>
  <c r="AR829"/>
  <c r="AQ829"/>
  <c r="AJ829"/>
  <c r="AS828"/>
  <c r="AR828"/>
  <c r="AQ828"/>
  <c r="AJ828"/>
  <c r="AS827"/>
  <c r="AR827"/>
  <c r="AQ827"/>
  <c r="AJ827"/>
  <c r="AS826"/>
  <c r="AR826"/>
  <c r="AQ826"/>
  <c r="AJ826"/>
  <c r="AS825"/>
  <c r="AR825"/>
  <c r="AQ825"/>
  <c r="AJ825"/>
  <c r="AS824"/>
  <c r="AR824"/>
  <c r="AQ824"/>
  <c r="AJ824"/>
  <c r="AS823"/>
  <c r="AR823"/>
  <c r="AQ823"/>
  <c r="AJ823"/>
  <c r="AS822"/>
  <c r="AR822"/>
  <c r="AQ822"/>
  <c r="AJ822"/>
  <c r="AS821"/>
  <c r="AR821"/>
  <c r="AQ821"/>
  <c r="AJ821"/>
  <c r="AS820"/>
  <c r="AR820"/>
  <c r="AQ820"/>
  <c r="AJ820"/>
  <c r="AS819"/>
  <c r="AR819"/>
  <c r="AQ819"/>
  <c r="AJ819"/>
  <c r="AS818"/>
  <c r="AR818"/>
  <c r="AQ818"/>
  <c r="AJ818"/>
  <c r="AS817"/>
  <c r="AR817"/>
  <c r="AQ817"/>
  <c r="AJ817"/>
  <c r="AS816"/>
  <c r="AR816"/>
  <c r="AQ816"/>
  <c r="AJ816"/>
  <c r="AS815"/>
  <c r="AR815"/>
  <c r="AQ815"/>
  <c r="AJ815"/>
  <c r="AS814"/>
  <c r="AR814"/>
  <c r="AQ814"/>
  <c r="AJ814"/>
  <c r="AS813"/>
  <c r="AR813"/>
  <c r="AQ813"/>
  <c r="AJ813"/>
  <c r="AS812"/>
  <c r="AR812"/>
  <c r="AQ812"/>
  <c r="AJ812"/>
  <c r="AS811"/>
  <c r="AR811"/>
  <c r="AQ811"/>
  <c r="AJ811"/>
  <c r="AS810"/>
  <c r="AR810"/>
  <c r="AQ810"/>
  <c r="AJ810"/>
  <c r="AS809"/>
  <c r="AR809"/>
  <c r="AQ809"/>
  <c r="AJ809"/>
  <c r="AS808"/>
  <c r="AR808"/>
  <c r="AQ808"/>
  <c r="AJ808"/>
  <c r="AS807"/>
  <c r="AR807"/>
  <c r="AQ807"/>
  <c r="AJ807"/>
  <c r="AS806"/>
  <c r="AR806"/>
  <c r="AQ806"/>
  <c r="AJ806"/>
  <c r="AS805"/>
  <c r="AR805"/>
  <c r="AQ805"/>
  <c r="AJ805"/>
  <c r="AS804"/>
  <c r="AR804"/>
  <c r="AQ804"/>
  <c r="AJ804"/>
  <c r="AS803"/>
  <c r="AR803"/>
  <c r="AQ803"/>
  <c r="AJ803"/>
  <c r="AS802"/>
  <c r="AR802"/>
  <c r="AQ802"/>
  <c r="AJ802"/>
  <c r="AS801"/>
  <c r="AR801"/>
  <c r="AQ801"/>
  <c r="AJ801"/>
  <c r="AS800"/>
  <c r="AR800"/>
  <c r="AQ800"/>
  <c r="AJ800"/>
  <c r="AS799"/>
  <c r="AR799"/>
  <c r="AQ799"/>
  <c r="AJ799"/>
  <c r="AS798"/>
  <c r="AR798"/>
  <c r="AQ798"/>
  <c r="AJ798"/>
  <c r="AS797"/>
  <c r="AR797"/>
  <c r="AQ797"/>
  <c r="AJ797"/>
  <c r="AS796"/>
  <c r="AR796"/>
  <c r="AQ796"/>
  <c r="AJ796"/>
  <c r="AS795"/>
  <c r="AR795"/>
  <c r="AQ795"/>
  <c r="AJ795"/>
  <c r="AS794"/>
  <c r="AR794"/>
  <c r="AQ794"/>
  <c r="AJ794"/>
  <c r="AS793"/>
  <c r="AR793"/>
  <c r="AQ793"/>
  <c r="AJ793"/>
  <c r="AS792"/>
  <c r="AR792"/>
  <c r="AQ792"/>
  <c r="AJ792"/>
  <c r="AS791"/>
  <c r="AR791"/>
  <c r="AQ791"/>
  <c r="AJ791"/>
  <c r="AS790"/>
  <c r="AR790"/>
  <c r="AQ790"/>
  <c r="AJ790"/>
  <c r="AS789"/>
  <c r="AR789"/>
  <c r="AQ789"/>
  <c r="AJ789"/>
  <c r="AS788"/>
  <c r="AR788"/>
  <c r="AQ788"/>
  <c r="AJ788"/>
  <c r="AS787"/>
  <c r="AR787"/>
  <c r="AQ787"/>
  <c r="AJ787"/>
  <c r="AS786"/>
  <c r="AR786"/>
  <c r="AQ786"/>
  <c r="AJ786"/>
  <c r="AS785"/>
  <c r="AR785"/>
  <c r="AQ785"/>
  <c r="AJ785"/>
  <c r="AS784"/>
  <c r="AR784"/>
  <c r="AQ784"/>
  <c r="AJ784"/>
  <c r="AS783"/>
  <c r="AR783"/>
  <c r="AQ783"/>
  <c r="AJ783"/>
  <c r="AS782"/>
  <c r="AR782"/>
  <c r="AQ782"/>
  <c r="AJ782"/>
  <c r="AS781"/>
  <c r="AR781"/>
  <c r="AQ781"/>
  <c r="AJ781"/>
  <c r="AS780"/>
  <c r="AR780"/>
  <c r="AQ780"/>
  <c r="AJ780"/>
  <c r="AS779"/>
  <c r="AR779"/>
  <c r="AQ779"/>
  <c r="AJ779"/>
  <c r="AS778"/>
  <c r="AR778"/>
  <c r="AQ778"/>
  <c r="AJ778"/>
  <c r="AS777"/>
  <c r="AR777"/>
  <c r="AQ777"/>
  <c r="AJ777"/>
  <c r="AS776"/>
  <c r="AR776"/>
  <c r="AQ776"/>
  <c r="AJ776"/>
  <c r="AS775"/>
  <c r="AR775"/>
  <c r="AQ775"/>
  <c r="AJ775"/>
  <c r="AS774"/>
  <c r="AR774"/>
  <c r="AQ774"/>
  <c r="AJ774"/>
  <c r="AS773"/>
  <c r="AR773"/>
  <c r="AQ773"/>
  <c r="AJ773"/>
  <c r="AS772"/>
  <c r="AR772"/>
  <c r="AQ772"/>
  <c r="AJ772"/>
  <c r="AS771"/>
  <c r="AR771"/>
  <c r="AQ771"/>
  <c r="AJ771"/>
  <c r="AS770"/>
  <c r="AR770"/>
  <c r="AQ770"/>
  <c r="AJ770"/>
  <c r="AS769"/>
  <c r="AR769"/>
  <c r="AQ769"/>
  <c r="AJ769"/>
  <c r="AS768"/>
  <c r="AR768"/>
  <c r="AQ768"/>
  <c r="AJ768"/>
  <c r="AS767"/>
  <c r="AR767"/>
  <c r="AQ767"/>
  <c r="AJ767"/>
  <c r="AS766"/>
  <c r="AR766"/>
  <c r="AQ766"/>
  <c r="AJ766"/>
  <c r="AS765"/>
  <c r="AR765"/>
  <c r="AQ765"/>
  <c r="AJ765"/>
  <c r="AS764"/>
  <c r="AR764"/>
  <c r="AQ764"/>
  <c r="AJ764"/>
  <c r="AS763"/>
  <c r="AR763"/>
  <c r="AQ763"/>
  <c r="AJ763"/>
  <c r="AS762"/>
  <c r="AR762"/>
  <c r="AQ762"/>
  <c r="AJ762"/>
  <c r="AS761"/>
  <c r="AR761"/>
  <c r="AQ761"/>
  <c r="AJ761"/>
  <c r="AS760"/>
  <c r="AR760"/>
  <c r="AQ760"/>
  <c r="AJ760"/>
  <c r="AS759"/>
  <c r="AR759"/>
  <c r="AQ759"/>
  <c r="AJ759"/>
  <c r="AS758"/>
  <c r="AR758"/>
  <c r="AQ758"/>
  <c r="AJ758"/>
  <c r="AS757"/>
  <c r="AR757"/>
  <c r="AQ757"/>
  <c r="AJ757"/>
  <c r="AS756"/>
  <c r="AR756"/>
  <c r="AQ756"/>
  <c r="AJ756"/>
  <c r="AS755"/>
  <c r="AR755"/>
  <c r="AQ755"/>
  <c r="AJ755"/>
  <c r="AS754"/>
  <c r="AR754"/>
  <c r="AQ754"/>
  <c r="AJ754"/>
  <c r="AS753"/>
  <c r="AR753"/>
  <c r="AQ753"/>
  <c r="AJ753"/>
  <c r="AS752"/>
  <c r="AR752"/>
  <c r="AQ752"/>
  <c r="AJ752"/>
  <c r="AS751"/>
  <c r="AR751"/>
  <c r="AQ751"/>
  <c r="AJ751"/>
  <c r="AS750"/>
  <c r="AR750"/>
  <c r="AQ750"/>
  <c r="AJ750"/>
  <c r="AS749"/>
  <c r="AR749"/>
  <c r="AQ749"/>
  <c r="AJ749"/>
  <c r="AS748"/>
  <c r="AR748"/>
  <c r="AQ748"/>
  <c r="AJ748"/>
  <c r="AS747"/>
  <c r="AR747"/>
  <c r="AQ747"/>
  <c r="AJ747"/>
  <c r="AS746"/>
  <c r="AR746"/>
  <c r="AQ746"/>
  <c r="AJ746"/>
  <c r="AS745"/>
  <c r="AR745"/>
  <c r="AQ745"/>
  <c r="AJ745"/>
  <c r="AS744"/>
  <c r="AR744"/>
  <c r="AQ744"/>
  <c r="AJ744"/>
  <c r="AS743"/>
  <c r="AR743"/>
  <c r="AQ743"/>
  <c r="AJ743"/>
  <c r="AS742"/>
  <c r="AR742"/>
  <c r="AQ742"/>
  <c r="AJ742"/>
  <c r="AS741"/>
  <c r="AR741"/>
  <c r="AQ741"/>
  <c r="AJ741"/>
  <c r="AS740"/>
  <c r="AR740"/>
  <c r="AQ740"/>
  <c r="AJ740"/>
  <c r="AS739"/>
  <c r="AR739"/>
  <c r="AQ739"/>
  <c r="AJ739"/>
  <c r="AS738"/>
  <c r="AR738"/>
  <c r="AQ738"/>
  <c r="AJ738"/>
  <c r="AS737"/>
  <c r="AR737"/>
  <c r="AQ737"/>
  <c r="AJ737"/>
  <c r="AS736"/>
  <c r="AR736"/>
  <c r="AQ736"/>
  <c r="AJ736"/>
  <c r="AS735"/>
  <c r="AR735"/>
  <c r="AQ735"/>
  <c r="AJ735"/>
  <c r="AS734"/>
  <c r="AR734"/>
  <c r="AQ734"/>
  <c r="AJ734"/>
  <c r="AS733"/>
  <c r="AR733"/>
  <c r="AQ733"/>
  <c r="AJ733"/>
  <c r="AS732"/>
  <c r="AR732"/>
  <c r="AQ732"/>
  <c r="AJ732"/>
  <c r="AS731"/>
  <c r="AR731"/>
  <c r="AQ731"/>
  <c r="AJ731"/>
  <c r="AS730"/>
  <c r="AR730"/>
  <c r="AQ730"/>
  <c r="AJ730"/>
  <c r="AS729"/>
  <c r="AR729"/>
  <c r="AQ729"/>
  <c r="AJ729"/>
  <c r="AS728"/>
  <c r="AR728"/>
  <c r="AQ728"/>
  <c r="AJ728"/>
  <c r="AS727"/>
  <c r="AR727"/>
  <c r="AQ727"/>
  <c r="AJ727"/>
  <c r="AS726"/>
  <c r="AR726"/>
  <c r="AQ726"/>
  <c r="AJ726"/>
  <c r="AS725"/>
  <c r="AR725"/>
  <c r="AQ725"/>
  <c r="AJ725"/>
  <c r="AS724"/>
  <c r="AR724"/>
  <c r="AQ724"/>
  <c r="AJ724"/>
  <c r="AS723"/>
  <c r="AR723"/>
  <c r="AQ723"/>
  <c r="AJ723"/>
  <c r="AS722"/>
  <c r="AR722"/>
  <c r="AQ722"/>
  <c r="AJ722"/>
  <c r="AS721"/>
  <c r="AR721"/>
  <c r="AQ721"/>
  <c r="AJ721"/>
  <c r="AS720"/>
  <c r="AR720"/>
  <c r="AQ720"/>
  <c r="AJ720"/>
  <c r="AS719"/>
  <c r="AR719"/>
  <c r="AQ719"/>
  <c r="AJ719"/>
  <c r="AS718"/>
  <c r="AR718"/>
  <c r="AQ718"/>
  <c r="AJ718"/>
  <c r="AS717"/>
  <c r="AR717"/>
  <c r="AQ717"/>
  <c r="AJ717"/>
  <c r="AS716"/>
  <c r="AR716"/>
  <c r="AQ716"/>
  <c r="AJ716"/>
  <c r="AS715"/>
  <c r="AR715"/>
  <c r="AQ715"/>
  <c r="AJ715"/>
  <c r="AS714"/>
  <c r="AR714"/>
  <c r="AQ714"/>
  <c r="AJ714"/>
  <c r="AS713"/>
  <c r="AR713"/>
  <c r="AQ713"/>
  <c r="AJ713"/>
  <c r="AS712"/>
  <c r="AR712"/>
  <c r="AQ712"/>
  <c r="AJ712"/>
  <c r="AS711"/>
  <c r="AR711"/>
  <c r="AQ711"/>
  <c r="AJ711"/>
  <c r="AS710"/>
  <c r="AR710"/>
  <c r="AQ710"/>
  <c r="AJ710"/>
  <c r="AS709"/>
  <c r="AR709"/>
  <c r="AQ709"/>
  <c r="AJ709"/>
  <c r="AS708"/>
  <c r="AR708"/>
  <c r="AQ708"/>
  <c r="AJ708"/>
  <c r="AS707"/>
  <c r="AR707"/>
  <c r="AQ707"/>
  <c r="AJ707"/>
  <c r="AS706"/>
  <c r="AR706"/>
  <c r="AQ706"/>
  <c r="AJ706"/>
  <c r="AS705"/>
  <c r="AR705"/>
  <c r="AQ705"/>
  <c r="AJ705"/>
  <c r="AS704"/>
  <c r="AR704"/>
  <c r="AQ704"/>
  <c r="AJ704"/>
  <c r="AS703"/>
  <c r="AR703"/>
  <c r="AQ703"/>
  <c r="AJ703"/>
  <c r="AS702"/>
  <c r="AR702"/>
  <c r="AQ702"/>
  <c r="AJ702"/>
  <c r="AS701"/>
  <c r="AR701"/>
  <c r="AQ701"/>
  <c r="AJ701"/>
  <c r="AS700"/>
  <c r="AR700"/>
  <c r="AQ700"/>
  <c r="AJ700"/>
  <c r="AS699"/>
  <c r="AR699"/>
  <c r="AQ699"/>
  <c r="AJ699"/>
  <c r="AS698"/>
  <c r="AR698"/>
  <c r="AQ698"/>
  <c r="AJ698"/>
  <c r="AS697"/>
  <c r="AR697"/>
  <c r="AQ697"/>
  <c r="AJ697"/>
  <c r="AS696"/>
  <c r="AR696"/>
  <c r="AQ696"/>
  <c r="AJ696"/>
  <c r="AS695"/>
  <c r="AR695"/>
  <c r="AQ695"/>
  <c r="AJ695"/>
  <c r="AS694"/>
  <c r="AR694"/>
  <c r="AQ694"/>
  <c r="AJ694"/>
  <c r="AS693"/>
  <c r="AR693"/>
  <c r="AQ693"/>
  <c r="AJ693"/>
  <c r="AS692"/>
  <c r="AR692"/>
  <c r="AQ692"/>
  <c r="AJ692"/>
  <c r="AS691"/>
  <c r="AR691"/>
  <c r="AQ691"/>
  <c r="AJ691"/>
  <c r="AS690"/>
  <c r="AR690"/>
  <c r="AQ690"/>
  <c r="AJ690"/>
  <c r="AS689"/>
  <c r="AR689"/>
  <c r="AQ689"/>
  <c r="AJ689"/>
  <c r="AS688"/>
  <c r="AR688"/>
  <c r="AQ688"/>
  <c r="AJ688"/>
  <c r="AS687"/>
  <c r="AR687"/>
  <c r="AQ687"/>
  <c r="AJ687"/>
  <c r="AS686"/>
  <c r="AR686"/>
  <c r="AQ686"/>
  <c r="AJ686"/>
  <c r="AS685"/>
  <c r="AR685"/>
  <c r="AQ685"/>
  <c r="AJ685"/>
  <c r="AS684"/>
  <c r="AR684"/>
  <c r="AQ684"/>
  <c r="AJ684"/>
  <c r="AS683"/>
  <c r="AR683"/>
  <c r="AQ683"/>
  <c r="AJ683"/>
  <c r="AS682"/>
  <c r="AR682"/>
  <c r="AQ682"/>
  <c r="AJ682"/>
  <c r="AS681"/>
  <c r="AR681"/>
  <c r="AQ681"/>
  <c r="AJ681"/>
  <c r="AS680"/>
  <c r="AR680"/>
  <c r="AQ680"/>
  <c r="AJ680"/>
  <c r="AS679"/>
  <c r="AR679"/>
  <c r="AQ679"/>
  <c r="AJ679"/>
  <c r="AS678"/>
  <c r="AR678"/>
  <c r="AQ678"/>
  <c r="AJ678"/>
  <c r="AS677"/>
  <c r="AR677"/>
  <c r="AQ677"/>
  <c r="AJ677"/>
  <c r="AS676"/>
  <c r="AR676"/>
  <c r="AQ676"/>
  <c r="AJ676"/>
  <c r="AS675"/>
  <c r="AR675"/>
  <c r="AQ675"/>
  <c r="AJ675"/>
  <c r="AS674"/>
  <c r="AR674"/>
  <c r="AQ674"/>
  <c r="AJ674"/>
  <c r="AS673"/>
  <c r="AR673"/>
  <c r="AQ673"/>
  <c r="AJ673"/>
  <c r="AS672"/>
  <c r="AR672"/>
  <c r="AQ672"/>
  <c r="AJ672"/>
  <c r="AS671"/>
  <c r="AR671"/>
  <c r="AQ671"/>
  <c r="AJ671"/>
  <c r="AS670"/>
  <c r="AR670"/>
  <c r="AQ670"/>
  <c r="AJ670"/>
  <c r="AS669"/>
  <c r="AR669"/>
  <c r="AQ669"/>
  <c r="AJ669"/>
  <c r="AS668"/>
  <c r="AR668"/>
  <c r="AQ668"/>
  <c r="AJ668"/>
  <c r="AS667"/>
  <c r="AR667"/>
  <c r="AQ667"/>
  <c r="AJ667"/>
  <c r="AS666"/>
  <c r="AR666"/>
  <c r="AQ666"/>
  <c r="AJ666"/>
  <c r="AS665"/>
  <c r="AR665"/>
  <c r="AQ665"/>
  <c r="AJ665"/>
  <c r="AS664"/>
  <c r="AR664"/>
  <c r="AQ664"/>
  <c r="AJ664"/>
  <c r="AS663"/>
  <c r="AR663"/>
  <c r="AQ663"/>
  <c r="AJ663"/>
  <c r="AS662"/>
  <c r="AR662"/>
  <c r="AQ662"/>
  <c r="AJ662"/>
  <c r="AS661"/>
  <c r="AR661"/>
  <c r="AQ661"/>
  <c r="AJ661"/>
  <c r="AS660"/>
  <c r="AR660"/>
  <c r="AQ660"/>
  <c r="AJ660"/>
  <c r="AS659"/>
  <c r="AR659"/>
  <c r="AQ659"/>
  <c r="AJ659"/>
  <c r="AS658"/>
  <c r="AR658"/>
  <c r="AQ658"/>
  <c r="AJ658"/>
  <c r="AS657"/>
  <c r="AR657"/>
  <c r="AQ657"/>
  <c r="AJ657"/>
  <c r="AS656"/>
  <c r="AR656"/>
  <c r="AQ656"/>
  <c r="AJ656"/>
  <c r="AS655"/>
  <c r="AR655"/>
  <c r="AQ655"/>
  <c r="AJ655"/>
  <c r="AS654"/>
  <c r="AR654"/>
  <c r="AQ654"/>
  <c r="AJ654"/>
  <c r="AS653"/>
  <c r="AR653"/>
  <c r="AQ653"/>
  <c r="AJ653"/>
  <c r="AS652"/>
  <c r="AR652"/>
  <c r="AQ652"/>
  <c r="AJ652"/>
  <c r="AS651"/>
  <c r="AR651"/>
  <c r="AQ651"/>
  <c r="AJ651"/>
  <c r="AS650"/>
  <c r="AR650"/>
  <c r="AQ650"/>
  <c r="AJ650"/>
  <c r="AS649"/>
  <c r="AR649"/>
  <c r="AQ649"/>
  <c r="AJ649"/>
  <c r="AS648"/>
  <c r="AR648"/>
  <c r="AQ648"/>
  <c r="AJ648"/>
  <c r="AS647"/>
  <c r="AR647"/>
  <c r="AQ647"/>
  <c r="AJ647"/>
  <c r="AS646"/>
  <c r="AR646"/>
  <c r="AQ646"/>
  <c r="AJ646"/>
  <c r="AS645"/>
  <c r="AR645"/>
  <c r="AQ645"/>
  <c r="AJ645"/>
  <c r="AS644"/>
  <c r="AR644"/>
  <c r="AQ644"/>
  <c r="AJ644"/>
  <c r="AS643"/>
  <c r="AR643"/>
  <c r="AQ643"/>
  <c r="AJ643"/>
  <c r="AS642"/>
  <c r="AR642"/>
  <c r="AQ642"/>
  <c r="AJ642"/>
  <c r="AS641"/>
  <c r="AR641"/>
  <c r="AQ641"/>
  <c r="AJ641"/>
  <c r="AS640"/>
  <c r="AR640"/>
  <c r="AQ640"/>
  <c r="AJ640"/>
  <c r="AS639"/>
  <c r="AR639"/>
  <c r="AQ639"/>
  <c r="AJ639"/>
  <c r="AS638"/>
  <c r="AR638"/>
  <c r="AQ638"/>
  <c r="AJ638"/>
  <c r="AS637"/>
  <c r="AR637"/>
  <c r="AQ637"/>
  <c r="AJ637"/>
  <c r="AS636"/>
  <c r="AR636"/>
  <c r="AQ636"/>
  <c r="AJ636"/>
  <c r="AS635"/>
  <c r="AR635"/>
  <c r="AQ635"/>
  <c r="AJ635"/>
  <c r="AS634"/>
  <c r="AR634"/>
  <c r="AQ634"/>
  <c r="AJ634"/>
  <c r="AS633"/>
  <c r="AR633"/>
  <c r="AQ633"/>
  <c r="AJ633"/>
  <c r="AS632"/>
  <c r="AR632"/>
  <c r="AQ632"/>
  <c r="AJ632"/>
  <c r="AS631"/>
  <c r="AR631"/>
  <c r="AQ631"/>
  <c r="AJ631"/>
  <c r="AS630"/>
  <c r="AR630"/>
  <c r="AQ630"/>
  <c r="AJ630"/>
  <c r="AS629"/>
  <c r="AR629"/>
  <c r="AQ629"/>
  <c r="AJ629"/>
  <c r="AS628"/>
  <c r="AR628"/>
  <c r="AQ628"/>
  <c r="AJ628"/>
  <c r="AS627"/>
  <c r="AR627"/>
  <c r="AQ627"/>
  <c r="AJ627"/>
  <c r="AS626"/>
  <c r="AR626"/>
  <c r="AQ626"/>
  <c r="AJ626"/>
  <c r="AS625"/>
  <c r="AR625"/>
  <c r="AQ625"/>
  <c r="AJ625"/>
  <c r="AS624"/>
  <c r="AR624"/>
  <c r="AQ624"/>
  <c r="AJ624"/>
  <c r="AS623"/>
  <c r="AR623"/>
  <c r="AQ623"/>
  <c r="AJ623"/>
  <c r="AS622"/>
  <c r="AR622"/>
  <c r="AQ622"/>
  <c r="AJ622"/>
  <c r="AS621"/>
  <c r="AR621"/>
  <c r="AQ621"/>
  <c r="AJ621"/>
  <c r="AS620"/>
  <c r="AR620"/>
  <c r="AQ620"/>
  <c r="AJ620"/>
  <c r="AS619"/>
  <c r="AR619"/>
  <c r="AQ619"/>
  <c r="AJ619"/>
  <c r="AS618"/>
  <c r="AR618"/>
  <c r="AQ618"/>
  <c r="AJ618"/>
  <c r="AS617"/>
  <c r="AR617"/>
  <c r="AQ617"/>
  <c r="AJ617"/>
  <c r="AS616"/>
  <c r="AR616"/>
  <c r="AQ616"/>
  <c r="AJ616"/>
  <c r="AS615"/>
  <c r="AR615"/>
  <c r="AQ615"/>
  <c r="AJ615"/>
  <c r="AS614"/>
  <c r="AR614"/>
  <c r="AQ614"/>
  <c r="AJ614"/>
  <c r="AS613"/>
  <c r="AR613"/>
  <c r="AQ613"/>
  <c r="AJ613"/>
  <c r="AS612"/>
  <c r="AR612"/>
  <c r="AQ612"/>
  <c r="AJ612"/>
  <c r="AS611"/>
  <c r="AR611"/>
  <c r="AQ611"/>
  <c r="AJ611"/>
  <c r="AS610"/>
  <c r="AR610"/>
  <c r="AQ610"/>
  <c r="AJ610"/>
  <c r="AS609"/>
  <c r="AR609"/>
  <c r="AQ609"/>
  <c r="AJ609"/>
  <c r="AS608"/>
  <c r="AR608"/>
  <c r="AQ608"/>
  <c r="AJ608"/>
  <c r="AS607"/>
  <c r="AR607"/>
  <c r="AQ607"/>
  <c r="AJ607"/>
  <c r="AS606"/>
  <c r="AR606"/>
  <c r="AQ606"/>
  <c r="AJ606"/>
  <c r="AS605"/>
  <c r="AR605"/>
  <c r="AQ605"/>
  <c r="AJ605"/>
  <c r="AS604"/>
  <c r="AR604"/>
  <c r="AQ604"/>
  <c r="AJ604"/>
  <c r="AS603"/>
  <c r="AR603"/>
  <c r="AQ603"/>
  <c r="AJ603"/>
  <c r="AS602"/>
  <c r="AR602"/>
  <c r="AQ602"/>
  <c r="AJ602"/>
  <c r="AS601"/>
  <c r="AR601"/>
  <c r="AQ601"/>
  <c r="AJ601"/>
  <c r="AS600"/>
  <c r="AR600"/>
  <c r="AQ600"/>
  <c r="AJ600"/>
  <c r="AS599"/>
  <c r="AR599"/>
  <c r="AQ599"/>
  <c r="AJ599"/>
  <c r="AS598"/>
  <c r="AR598"/>
  <c r="AQ598"/>
  <c r="AJ598"/>
  <c r="AS597"/>
  <c r="AR597"/>
  <c r="AQ597"/>
  <c r="AJ597"/>
  <c r="AS596"/>
  <c r="AR596"/>
  <c r="AQ596"/>
  <c r="AJ596"/>
  <c r="AS595"/>
  <c r="AR595"/>
  <c r="AQ595"/>
  <c r="AJ595"/>
  <c r="AS594"/>
  <c r="AR594"/>
  <c r="AQ594"/>
  <c r="AJ594"/>
  <c r="AS593"/>
  <c r="AR593"/>
  <c r="AQ593"/>
  <c r="AJ593"/>
  <c r="AS592"/>
  <c r="AR592"/>
  <c r="AQ592"/>
  <c r="AJ592"/>
  <c r="AS591"/>
  <c r="AR591"/>
  <c r="AQ591"/>
  <c r="AJ591"/>
  <c r="AS590"/>
  <c r="AR590"/>
  <c r="AQ590"/>
  <c r="AJ590"/>
  <c r="AS589"/>
  <c r="AR589"/>
  <c r="AQ589"/>
  <c r="AJ589"/>
  <c r="AS588"/>
  <c r="AR588"/>
  <c r="AQ588"/>
  <c r="AJ588"/>
  <c r="AS587"/>
  <c r="AR587"/>
  <c r="AQ587"/>
  <c r="AJ587"/>
  <c r="AS586"/>
  <c r="AR586"/>
  <c r="AQ586"/>
  <c r="AJ586"/>
  <c r="AS585"/>
  <c r="AR585"/>
  <c r="AQ585"/>
  <c r="AJ585"/>
  <c r="AS584"/>
  <c r="AR584"/>
  <c r="AQ584"/>
  <c r="AJ584"/>
  <c r="AS583"/>
  <c r="AR583"/>
  <c r="AQ583"/>
  <c r="AJ583"/>
  <c r="AS582"/>
  <c r="AR582"/>
  <c r="AQ582"/>
  <c r="AJ582"/>
  <c r="AS581"/>
  <c r="AR581"/>
  <c r="AQ581"/>
  <c r="AJ581"/>
  <c r="AS580"/>
  <c r="AR580"/>
  <c r="AQ580"/>
  <c r="AJ580"/>
  <c r="AS579"/>
  <c r="AR579"/>
  <c r="AQ579"/>
  <c r="AJ579"/>
  <c r="AS578"/>
  <c r="AR578"/>
  <c r="AQ578"/>
  <c r="AJ578"/>
  <c r="AS577"/>
  <c r="AR577"/>
  <c r="AQ577"/>
  <c r="AJ577"/>
  <c r="AS576"/>
  <c r="AR576"/>
  <c r="AQ576"/>
  <c r="AJ576"/>
  <c r="AS575"/>
  <c r="AR575"/>
  <c r="AQ575"/>
  <c r="AJ575"/>
  <c r="AS574"/>
  <c r="AR574"/>
  <c r="AQ574"/>
  <c r="AJ574"/>
  <c r="AS573"/>
  <c r="AR573"/>
  <c r="AQ573"/>
  <c r="AJ573"/>
  <c r="AS572"/>
  <c r="AR572"/>
  <c r="AQ572"/>
  <c r="AJ572"/>
  <c r="AS571"/>
  <c r="AR571"/>
  <c r="AQ571"/>
  <c r="AJ571"/>
  <c r="AS570"/>
  <c r="AR570"/>
  <c r="AQ570"/>
  <c r="AJ570"/>
  <c r="AS569"/>
  <c r="AR569"/>
  <c r="AQ569"/>
  <c r="AJ569"/>
  <c r="AS568"/>
  <c r="AR568"/>
  <c r="AQ568"/>
  <c r="AJ568"/>
  <c r="AS567"/>
  <c r="AR567"/>
  <c r="AQ567"/>
  <c r="AJ567"/>
  <c r="AS566"/>
  <c r="AR566"/>
  <c r="AQ566"/>
  <c r="AJ566"/>
  <c r="AS565"/>
  <c r="AR565"/>
  <c r="AQ565"/>
  <c r="AJ565"/>
  <c r="AS564"/>
  <c r="AR564"/>
  <c r="AQ564"/>
  <c r="AJ564"/>
  <c r="AS563"/>
  <c r="AR563"/>
  <c r="AQ563"/>
  <c r="AJ563"/>
  <c r="AS562"/>
  <c r="AR562"/>
  <c r="AQ562"/>
  <c r="AJ562"/>
  <c r="AS561"/>
  <c r="AR561"/>
  <c r="AQ561"/>
  <c r="AJ561"/>
  <c r="AS560"/>
  <c r="AR560"/>
  <c r="AQ560"/>
  <c r="AJ560"/>
  <c r="AS559"/>
  <c r="AR559"/>
  <c r="AQ559"/>
  <c r="AJ559"/>
  <c r="AS558"/>
  <c r="AR558"/>
  <c r="AQ558"/>
  <c r="AJ558"/>
  <c r="AS557"/>
  <c r="AR557"/>
  <c r="AQ557"/>
  <c r="AJ557"/>
  <c r="AS556"/>
  <c r="AR556"/>
  <c r="AQ556"/>
  <c r="AJ556"/>
  <c r="AS555"/>
  <c r="AR555"/>
  <c r="AQ555"/>
  <c r="AJ555"/>
  <c r="AS554"/>
  <c r="AR554"/>
  <c r="AQ554"/>
  <c r="AJ554"/>
  <c r="AS553"/>
  <c r="AR553"/>
  <c r="AQ553"/>
  <c r="AJ553"/>
  <c r="AS552"/>
  <c r="AR552"/>
  <c r="AQ552"/>
  <c r="AJ552"/>
  <c r="AS551"/>
  <c r="AR551"/>
  <c r="AQ551"/>
  <c r="AJ551"/>
  <c r="AS550"/>
  <c r="AR550"/>
  <c r="AQ550"/>
  <c r="AJ550"/>
  <c r="AS549"/>
  <c r="AR549"/>
  <c r="AQ549"/>
  <c r="AJ549"/>
  <c r="AS548"/>
  <c r="AR548"/>
  <c r="AQ548"/>
  <c r="AJ548"/>
  <c r="AS547"/>
  <c r="AR547"/>
  <c r="AQ547"/>
  <c r="AJ547"/>
  <c r="AS546"/>
  <c r="AR546"/>
  <c r="AQ546"/>
  <c r="AJ546"/>
  <c r="AS545"/>
  <c r="AR545"/>
  <c r="AQ545"/>
  <c r="AJ545"/>
  <c r="AS544"/>
  <c r="AR544"/>
  <c r="AQ544"/>
  <c r="AJ544"/>
  <c r="AS543"/>
  <c r="AR543"/>
  <c r="AQ543"/>
  <c r="AJ543"/>
  <c r="AS542"/>
  <c r="AR542"/>
  <c r="AQ542"/>
  <c r="AJ542"/>
  <c r="AS541"/>
  <c r="AR541"/>
  <c r="AQ541"/>
  <c r="AJ541"/>
  <c r="AS540"/>
  <c r="AR540"/>
  <c r="AQ540"/>
  <c r="AJ540"/>
  <c r="AS539"/>
  <c r="AR539"/>
  <c r="AQ539"/>
  <c r="AJ539"/>
  <c r="AS538"/>
  <c r="AR538"/>
  <c r="AQ538"/>
  <c r="AJ538"/>
  <c r="AS537"/>
  <c r="AR537"/>
  <c r="AQ537"/>
  <c r="AJ537"/>
  <c r="AS536"/>
  <c r="AR536"/>
  <c r="AQ536"/>
  <c r="AJ536"/>
  <c r="AS535"/>
  <c r="AR535"/>
  <c r="AQ535"/>
  <c r="AJ535"/>
  <c r="AS534"/>
  <c r="AR534"/>
  <c r="AQ534"/>
  <c r="AJ534"/>
  <c r="AS533"/>
  <c r="AR533"/>
  <c r="AQ533"/>
  <c r="AJ533"/>
  <c r="AS532"/>
  <c r="AR532"/>
  <c r="AQ532"/>
  <c r="AJ532"/>
  <c r="AS531"/>
  <c r="AR531"/>
  <c r="AQ531"/>
  <c r="AJ531"/>
  <c r="AS530"/>
  <c r="AR530"/>
  <c r="AQ530"/>
  <c r="AJ530"/>
  <c r="AS529"/>
  <c r="AR529"/>
  <c r="AQ529"/>
  <c r="AJ529"/>
  <c r="AS528"/>
  <c r="AR528"/>
  <c r="AQ528"/>
  <c r="AJ528"/>
  <c r="AS527"/>
  <c r="AR527"/>
  <c r="AQ527"/>
  <c r="AJ527"/>
  <c r="AS526"/>
  <c r="AR526"/>
  <c r="AQ526"/>
  <c r="AJ526"/>
  <c r="AS525"/>
  <c r="AR525"/>
  <c r="AQ525"/>
  <c r="AJ525"/>
  <c r="AS524"/>
  <c r="AR524"/>
  <c r="AQ524"/>
  <c r="AJ524"/>
  <c r="AS523"/>
  <c r="AR523"/>
  <c r="AQ523"/>
  <c r="AJ523"/>
  <c r="AS522"/>
  <c r="AR522"/>
  <c r="AQ522"/>
  <c r="AJ522"/>
  <c r="AS521"/>
  <c r="AR521"/>
  <c r="AQ521"/>
  <c r="AJ521"/>
  <c r="AS520"/>
  <c r="AR520"/>
  <c r="AQ520"/>
  <c r="AJ520"/>
  <c r="AS519"/>
  <c r="AR519"/>
  <c r="AQ519"/>
  <c r="AJ519"/>
  <c r="AS518"/>
  <c r="AR518"/>
  <c r="AQ518"/>
  <c r="AJ518"/>
  <c r="AS517"/>
  <c r="AR517"/>
  <c r="AQ517"/>
  <c r="AJ517"/>
  <c r="AS516"/>
  <c r="AR516"/>
  <c r="AQ516"/>
  <c r="AJ516"/>
  <c r="AS515"/>
  <c r="AR515"/>
  <c r="AQ515"/>
  <c r="AJ515"/>
  <c r="AS514"/>
  <c r="AR514"/>
  <c r="AQ514"/>
  <c r="AJ514"/>
  <c r="AS513"/>
  <c r="AR513"/>
  <c r="AQ513"/>
  <c r="AJ513"/>
  <c r="AS512"/>
  <c r="AR512"/>
  <c r="AQ512"/>
  <c r="AJ512"/>
  <c r="AS511"/>
  <c r="AR511"/>
  <c r="AQ511"/>
  <c r="AJ511"/>
  <c r="AS510"/>
  <c r="AR510"/>
  <c r="AQ510"/>
  <c r="AJ510"/>
  <c r="AS509"/>
  <c r="AR509"/>
  <c r="AQ509"/>
  <c r="AJ509"/>
  <c r="AS508"/>
  <c r="AR508"/>
  <c r="AQ508"/>
  <c r="AJ508"/>
  <c r="AS507"/>
  <c r="AR507"/>
  <c r="AQ507"/>
  <c r="AJ507"/>
  <c r="AS506"/>
  <c r="AR506"/>
  <c r="AQ506"/>
  <c r="AJ506"/>
  <c r="AS505"/>
  <c r="AR505"/>
  <c r="AQ505"/>
  <c r="AJ505"/>
  <c r="AS504"/>
  <c r="AR504"/>
  <c r="AQ504"/>
  <c r="AJ504"/>
  <c r="AS503"/>
  <c r="AR503"/>
  <c r="AQ503"/>
  <c r="AJ503"/>
  <c r="AS502"/>
  <c r="AR502"/>
  <c r="AQ502"/>
  <c r="AJ502"/>
  <c r="AS501"/>
  <c r="AR501"/>
  <c r="AQ501"/>
  <c r="AJ501"/>
  <c r="AS500"/>
  <c r="AR500"/>
  <c r="AQ500"/>
  <c r="AJ500"/>
  <c r="AS499"/>
  <c r="AR499"/>
  <c r="AQ499"/>
  <c r="AJ499"/>
  <c r="AS498"/>
  <c r="AR498"/>
  <c r="AQ498"/>
  <c r="AJ498"/>
  <c r="AS497"/>
  <c r="AR497"/>
  <c r="AQ497"/>
  <c r="AJ497"/>
  <c r="AS496"/>
  <c r="AR496"/>
  <c r="AQ496"/>
  <c r="AJ496"/>
  <c r="AS495"/>
  <c r="AR495"/>
  <c r="AQ495"/>
  <c r="AJ495"/>
  <c r="AS494"/>
  <c r="AR494"/>
  <c r="AQ494"/>
  <c r="AJ494"/>
  <c r="AS493"/>
  <c r="AR493"/>
  <c r="AQ493"/>
  <c r="AJ493"/>
  <c r="AS492"/>
  <c r="AR492"/>
  <c r="AQ492"/>
  <c r="AJ492"/>
  <c r="AS491"/>
  <c r="AR491"/>
  <c r="AQ491"/>
  <c r="AJ491"/>
  <c r="AS490"/>
  <c r="AR490"/>
  <c r="AQ490"/>
  <c r="AJ490"/>
  <c r="AS489"/>
  <c r="AR489"/>
  <c r="AQ489"/>
  <c r="AJ489"/>
  <c r="AS488"/>
  <c r="AR488"/>
  <c r="AQ488"/>
  <c r="AJ488"/>
  <c r="AS487"/>
  <c r="AR487"/>
  <c r="AQ487"/>
  <c r="AJ487"/>
  <c r="AS486"/>
  <c r="AR486"/>
  <c r="AQ486"/>
  <c r="AJ486"/>
  <c r="AS485"/>
  <c r="AR485"/>
  <c r="AQ485"/>
  <c r="AJ485"/>
  <c r="AS484"/>
  <c r="AR484"/>
  <c r="AQ484"/>
  <c r="AJ484"/>
  <c r="AS483"/>
  <c r="AR483"/>
  <c r="AQ483"/>
  <c r="AJ483"/>
  <c r="AS482"/>
  <c r="AR482"/>
  <c r="AQ482"/>
  <c r="AJ482"/>
  <c r="AS481"/>
  <c r="AR481"/>
  <c r="AQ481"/>
  <c r="AJ481"/>
  <c r="AS480"/>
  <c r="AR480"/>
  <c r="AQ480"/>
  <c r="AJ480"/>
  <c r="AS479"/>
  <c r="AR479"/>
  <c r="AQ479"/>
  <c r="AJ479"/>
  <c r="AS478"/>
  <c r="AR478"/>
  <c r="AQ478"/>
  <c r="AJ478"/>
  <c r="AS477"/>
  <c r="AR477"/>
  <c r="AQ477"/>
  <c r="AJ477"/>
  <c r="AS476"/>
  <c r="AR476"/>
  <c r="AQ476"/>
  <c r="AJ476"/>
  <c r="AS475"/>
  <c r="AR475"/>
  <c r="AQ475"/>
  <c r="AJ475"/>
  <c r="AS474"/>
  <c r="AR474"/>
  <c r="AQ474"/>
  <c r="AJ474"/>
  <c r="AS473"/>
  <c r="AR473"/>
  <c r="AQ473"/>
  <c r="AJ473"/>
  <c r="AS472"/>
  <c r="AR472"/>
  <c r="AQ472"/>
  <c r="AJ472"/>
  <c r="AS471"/>
  <c r="AR471"/>
  <c r="AQ471"/>
  <c r="AJ471"/>
  <c r="AS470"/>
  <c r="AR470"/>
  <c r="AQ470"/>
  <c r="AJ470"/>
  <c r="AS469"/>
  <c r="AR469"/>
  <c r="AQ469"/>
  <c r="AJ469"/>
  <c r="AS468"/>
  <c r="AR468"/>
  <c r="AQ468"/>
  <c r="AJ468"/>
  <c r="AS467"/>
  <c r="AR467"/>
  <c r="AQ467"/>
  <c r="AJ467"/>
  <c r="AS466"/>
  <c r="AR466"/>
  <c r="AQ466"/>
  <c r="AJ466"/>
  <c r="AS465"/>
  <c r="AR465"/>
  <c r="AQ465"/>
  <c r="AJ465"/>
  <c r="AS464"/>
  <c r="AR464"/>
  <c r="AQ464"/>
  <c r="AJ464"/>
  <c r="AS463"/>
  <c r="AR463"/>
  <c r="AQ463"/>
  <c r="AJ463"/>
  <c r="AS462"/>
  <c r="AR462"/>
  <c r="AQ462"/>
  <c r="AJ462"/>
  <c r="AS461"/>
  <c r="AR461"/>
  <c r="AQ461"/>
  <c r="AJ461"/>
  <c r="AS460"/>
  <c r="AR460"/>
  <c r="AQ460"/>
  <c r="AJ460"/>
  <c r="AS459"/>
  <c r="AR459"/>
  <c r="AQ459"/>
  <c r="AJ459"/>
  <c r="AS458"/>
  <c r="AR458"/>
  <c r="AQ458"/>
  <c r="AJ458"/>
  <c r="AS457"/>
  <c r="AR457"/>
  <c r="AQ457"/>
  <c r="AJ457"/>
  <c r="AS456"/>
  <c r="AR456"/>
  <c r="AQ456"/>
  <c r="AJ456"/>
  <c r="AS455"/>
  <c r="AR455"/>
  <c r="AQ455"/>
  <c r="AJ455"/>
  <c r="AS454"/>
  <c r="AR454"/>
  <c r="AQ454"/>
  <c r="AJ454"/>
  <c r="AS453"/>
  <c r="AR453"/>
  <c r="AQ453"/>
  <c r="AJ453"/>
  <c r="AS452"/>
  <c r="AR452"/>
  <c r="AQ452"/>
  <c r="AJ452"/>
  <c r="AS451"/>
  <c r="AR451"/>
  <c r="AQ451"/>
  <c r="AJ451"/>
  <c r="AS450"/>
  <c r="AR450"/>
  <c r="AQ450"/>
  <c r="AJ450"/>
  <c r="AS449"/>
  <c r="AR449"/>
  <c r="AQ449"/>
  <c r="AJ449"/>
  <c r="AS448"/>
  <c r="AR448"/>
  <c r="AQ448"/>
  <c r="AJ448"/>
  <c r="AS447"/>
  <c r="AR447"/>
  <c r="AQ447"/>
  <c r="AJ447"/>
  <c r="AS446"/>
  <c r="AR446"/>
  <c r="AQ446"/>
  <c r="AJ446"/>
  <c r="AS445"/>
  <c r="AR445"/>
  <c r="AQ445"/>
  <c r="AJ445"/>
  <c r="AS444"/>
  <c r="AR444"/>
  <c r="AQ444"/>
  <c r="AJ444"/>
  <c r="AS443"/>
  <c r="AR443"/>
  <c r="AQ443"/>
  <c r="AJ443"/>
  <c r="AS442"/>
  <c r="AR442"/>
  <c r="AQ442"/>
  <c r="AJ442"/>
  <c r="AS441"/>
  <c r="AR441"/>
  <c r="AQ441"/>
  <c r="AJ441"/>
  <c r="AS440"/>
  <c r="AR440"/>
  <c r="AQ440"/>
  <c r="AJ440"/>
  <c r="AS439"/>
  <c r="AR439"/>
  <c r="AQ439"/>
  <c r="AJ439"/>
  <c r="AS438"/>
  <c r="AR438"/>
  <c r="AQ438"/>
  <c r="AJ438"/>
  <c r="AS437"/>
  <c r="AR437"/>
  <c r="AQ437"/>
  <c r="AJ437"/>
  <c r="AS436"/>
  <c r="AR436"/>
  <c r="AQ436"/>
  <c r="AJ436"/>
  <c r="AS435"/>
  <c r="AR435"/>
  <c r="AQ435"/>
  <c r="AJ435"/>
  <c r="AS434"/>
  <c r="AR434"/>
  <c r="AQ434"/>
  <c r="AJ434"/>
  <c r="AS433"/>
  <c r="AR433"/>
  <c r="AQ433"/>
  <c r="AJ433"/>
  <c r="AS432"/>
  <c r="AR432"/>
  <c r="AQ432"/>
  <c r="AJ432"/>
  <c r="AS431"/>
  <c r="AR431"/>
  <c r="AQ431"/>
  <c r="AJ431"/>
  <c r="AS430"/>
  <c r="AR430"/>
  <c r="AQ430"/>
  <c r="AJ430"/>
  <c r="AS429"/>
  <c r="AR429"/>
  <c r="AQ429"/>
  <c r="AJ429"/>
  <c r="AS428"/>
  <c r="AR428"/>
  <c r="AQ428"/>
  <c r="AJ428"/>
  <c r="AS427"/>
  <c r="AR427"/>
  <c r="AQ427"/>
  <c r="AJ427"/>
  <c r="AS426"/>
  <c r="AR426"/>
  <c r="AQ426"/>
  <c r="AJ426"/>
  <c r="AS425"/>
  <c r="AR425"/>
  <c r="AQ425"/>
  <c r="AJ425"/>
  <c r="AS424"/>
  <c r="AR424"/>
  <c r="AQ424"/>
  <c r="AJ424"/>
  <c r="AS423"/>
  <c r="AR423"/>
  <c r="AQ423"/>
  <c r="AJ423"/>
  <c r="AS422"/>
  <c r="AR422"/>
  <c r="AQ422"/>
  <c r="AJ422"/>
  <c r="AS421"/>
  <c r="AR421"/>
  <c r="AQ421"/>
  <c r="AJ421"/>
  <c r="AS420"/>
  <c r="AR420"/>
  <c r="AQ420"/>
  <c r="AJ420"/>
  <c r="AS419"/>
  <c r="AR419"/>
  <c r="AQ419"/>
  <c r="AJ419"/>
  <c r="AS418"/>
  <c r="AR418"/>
  <c r="AQ418"/>
  <c r="AJ418"/>
  <c r="AS417"/>
  <c r="AR417"/>
  <c r="AQ417"/>
  <c r="AJ417"/>
  <c r="AS416"/>
  <c r="AR416"/>
  <c r="AQ416"/>
  <c r="AJ416"/>
  <c r="AS415"/>
  <c r="AR415"/>
  <c r="AQ415"/>
  <c r="AJ415"/>
  <c r="AS414"/>
  <c r="AR414"/>
  <c r="AQ414"/>
  <c r="AJ414"/>
  <c r="AS413"/>
  <c r="AR413"/>
  <c r="AQ413"/>
  <c r="AJ413"/>
  <c r="AS412"/>
  <c r="AR412"/>
  <c r="AQ412"/>
  <c r="AJ412"/>
  <c r="AS411"/>
  <c r="AR411"/>
  <c r="AQ411"/>
  <c r="AJ411"/>
  <c r="AS410"/>
  <c r="AR410"/>
  <c r="AQ410"/>
  <c r="AJ410"/>
  <c r="AS409"/>
  <c r="AR409"/>
  <c r="AQ409"/>
  <c r="AJ409"/>
  <c r="AS408"/>
  <c r="AR408"/>
  <c r="AQ408"/>
  <c r="AJ408"/>
  <c r="AS407"/>
  <c r="AR407"/>
  <c r="AQ407"/>
  <c r="AJ407"/>
  <c r="AS406"/>
  <c r="AR406"/>
  <c r="AQ406"/>
  <c r="AJ406"/>
  <c r="AS405"/>
  <c r="AR405"/>
  <c r="AQ405"/>
  <c r="AJ405"/>
  <c r="AS404"/>
  <c r="AR404"/>
  <c r="AQ404"/>
  <c r="AJ404"/>
  <c r="AS403"/>
  <c r="AR403"/>
  <c r="AQ403"/>
  <c r="AJ403"/>
  <c r="AS402"/>
  <c r="AR402"/>
  <c r="AQ402"/>
  <c r="AJ402"/>
  <c r="AS401"/>
  <c r="AR401"/>
  <c r="AQ401"/>
  <c r="AJ401"/>
  <c r="AS400"/>
  <c r="AR400"/>
  <c r="AQ400"/>
  <c r="AJ400"/>
  <c r="AS399"/>
  <c r="AR399"/>
  <c r="AQ399"/>
  <c r="AJ399"/>
  <c r="AS398"/>
  <c r="AR398"/>
  <c r="AQ398"/>
  <c r="AJ398"/>
  <c r="AS397"/>
  <c r="AR397"/>
  <c r="AQ397"/>
  <c r="AJ397"/>
  <c r="AS396"/>
  <c r="AR396"/>
  <c r="AQ396"/>
  <c r="AJ396"/>
  <c r="AS395"/>
  <c r="AR395"/>
  <c r="AQ395"/>
  <c r="AJ395"/>
  <c r="AS394"/>
  <c r="AR394"/>
  <c r="AQ394"/>
  <c r="AJ394"/>
  <c r="AS393"/>
  <c r="AR393"/>
  <c r="AQ393"/>
  <c r="AJ393"/>
  <c r="AS392"/>
  <c r="AR392"/>
  <c r="AQ392"/>
  <c r="AJ392"/>
  <c r="AS391"/>
  <c r="AR391"/>
  <c r="AQ391"/>
  <c r="AJ391"/>
  <c r="AS390"/>
  <c r="AR390"/>
  <c r="AQ390"/>
  <c r="AJ390"/>
  <c r="AS389"/>
  <c r="AR389"/>
  <c r="AQ389"/>
  <c r="AJ389"/>
  <c r="AS388"/>
  <c r="AR388"/>
  <c r="AQ388"/>
  <c r="AJ388"/>
  <c r="AS387"/>
  <c r="AR387"/>
  <c r="AQ387"/>
  <c r="AJ387"/>
  <c r="AS386"/>
  <c r="AR386"/>
  <c r="AQ386"/>
  <c r="AJ386"/>
  <c r="AS385"/>
  <c r="AR385"/>
  <c r="AQ385"/>
  <c r="AJ385"/>
  <c r="AS384"/>
  <c r="AR384"/>
  <c r="AQ384"/>
  <c r="AJ384"/>
  <c r="AS383"/>
  <c r="AR383"/>
  <c r="AQ383"/>
  <c r="AJ383"/>
  <c r="AS382"/>
  <c r="AR382"/>
  <c r="AQ382"/>
  <c r="AJ382"/>
  <c r="AS381"/>
  <c r="AR381"/>
  <c r="AQ381"/>
  <c r="AJ381"/>
  <c r="AS380"/>
  <c r="AR380"/>
  <c r="AQ380"/>
  <c r="AJ380"/>
  <c r="AS379"/>
  <c r="AR379"/>
  <c r="AQ379"/>
  <c r="AJ379"/>
  <c r="AS378"/>
  <c r="AR378"/>
  <c r="AQ378"/>
  <c r="AJ378"/>
  <c r="AS377"/>
  <c r="AR377"/>
  <c r="AQ377"/>
  <c r="AJ377"/>
  <c r="AS376"/>
  <c r="AR376"/>
  <c r="AQ376"/>
  <c r="AJ376"/>
  <c r="AS375"/>
  <c r="AR375"/>
  <c r="AQ375"/>
  <c r="AJ375"/>
  <c r="AS374"/>
  <c r="AR374"/>
  <c r="AQ374"/>
  <c r="AJ374"/>
  <c r="AS373"/>
  <c r="AR373"/>
  <c r="AQ373"/>
  <c r="AJ373"/>
  <c r="AS372"/>
  <c r="AR372"/>
  <c r="AQ372"/>
  <c r="AJ372"/>
  <c r="AS371"/>
  <c r="AR371"/>
  <c r="AQ371"/>
  <c r="AJ371"/>
  <c r="AS370"/>
  <c r="AR370"/>
  <c r="AQ370"/>
  <c r="AJ370"/>
  <c r="AS369"/>
  <c r="AR369"/>
  <c r="AQ369"/>
  <c r="AJ369"/>
  <c r="AS368"/>
  <c r="AR368"/>
  <c r="AQ368"/>
  <c r="AJ368"/>
  <c r="AS367"/>
  <c r="AR367"/>
  <c r="AQ367"/>
  <c r="AJ367"/>
  <c r="AS366"/>
  <c r="AR366"/>
  <c r="AQ366"/>
  <c r="AJ366"/>
  <c r="AS365"/>
  <c r="AR365"/>
  <c r="AQ365"/>
  <c r="AJ365"/>
  <c r="AS364"/>
  <c r="AR364"/>
  <c r="AQ364"/>
  <c r="AJ364"/>
  <c r="AS363"/>
  <c r="AR363"/>
  <c r="AQ363"/>
  <c r="AJ363"/>
  <c r="AS362"/>
  <c r="AR362"/>
  <c r="AQ362"/>
  <c r="AJ362"/>
  <c r="AS361"/>
  <c r="AR361"/>
  <c r="AQ361"/>
  <c r="AJ361"/>
  <c r="AS360"/>
  <c r="AR360"/>
  <c r="AQ360"/>
  <c r="AJ360"/>
  <c r="AS359"/>
  <c r="AR359"/>
  <c r="AQ359"/>
  <c r="AJ359"/>
  <c r="AS358"/>
  <c r="AR358"/>
  <c r="AQ358"/>
  <c r="AJ358"/>
  <c r="AS357"/>
  <c r="AR357"/>
  <c r="AQ357"/>
  <c r="AJ357"/>
  <c r="AS356"/>
  <c r="AR356"/>
  <c r="AQ356"/>
  <c r="AJ356"/>
  <c r="AS355"/>
  <c r="AR355"/>
  <c r="AQ355"/>
  <c r="AJ355"/>
  <c r="AS354"/>
  <c r="AR354"/>
  <c r="AQ354"/>
  <c r="AJ354"/>
  <c r="AS353"/>
  <c r="AR353"/>
  <c r="AQ353"/>
  <c r="AJ353"/>
  <c r="AS352"/>
  <c r="AR352"/>
  <c r="AQ352"/>
  <c r="AJ352"/>
  <c r="AS351"/>
  <c r="AR351"/>
  <c r="AQ351"/>
  <c r="AJ351"/>
  <c r="AS350"/>
  <c r="AR350"/>
  <c r="AQ350"/>
  <c r="AJ350"/>
  <c r="AS349"/>
  <c r="AR349"/>
  <c r="AQ349"/>
  <c r="AJ349"/>
  <c r="AS348"/>
  <c r="AR348"/>
  <c r="AQ348"/>
  <c r="AJ348"/>
  <c r="AS347"/>
  <c r="AR347"/>
  <c r="AQ347"/>
  <c r="AJ347"/>
  <c r="AS346"/>
  <c r="AR346"/>
  <c r="AQ346"/>
  <c r="AJ346"/>
  <c r="AS345"/>
  <c r="AR345"/>
  <c r="AQ345"/>
  <c r="AJ345"/>
  <c r="AS344"/>
  <c r="AR344"/>
  <c r="AQ344"/>
  <c r="AJ344"/>
  <c r="AS343"/>
  <c r="AR343"/>
  <c r="AQ343"/>
  <c r="AJ343"/>
  <c r="AS342"/>
  <c r="AR342"/>
  <c r="AQ342"/>
  <c r="AJ342"/>
  <c r="AS341"/>
  <c r="AR341"/>
  <c r="AQ341"/>
  <c r="AJ341"/>
  <c r="AS340"/>
  <c r="AR340"/>
  <c r="AQ340"/>
  <c r="AJ340"/>
  <c r="AS339"/>
  <c r="AR339"/>
  <c r="AQ339"/>
  <c r="AJ339"/>
  <c r="AS338"/>
  <c r="AR338"/>
  <c r="AQ338"/>
  <c r="AJ338"/>
  <c r="AS337"/>
  <c r="AR337"/>
  <c r="AQ337"/>
  <c r="AJ337"/>
  <c r="AS336"/>
  <c r="AR336"/>
  <c r="AQ336"/>
  <c r="AJ336"/>
  <c r="AS335"/>
  <c r="AR335"/>
  <c r="AQ335"/>
  <c r="AJ335"/>
  <c r="AS334"/>
  <c r="AR334"/>
  <c r="AQ334"/>
  <c r="AJ334"/>
  <c r="AS333"/>
  <c r="AR333"/>
  <c r="AQ333"/>
  <c r="AJ333"/>
  <c r="AS332"/>
  <c r="AR332"/>
  <c r="AQ332"/>
  <c r="AJ332"/>
  <c r="AS331"/>
  <c r="AR331"/>
  <c r="AQ331"/>
  <c r="AJ331"/>
  <c r="AS330"/>
  <c r="AR330"/>
  <c r="AQ330"/>
  <c r="AJ330"/>
  <c r="AS329"/>
  <c r="AR329"/>
  <c r="AQ329"/>
  <c r="AJ329"/>
  <c r="AS328"/>
  <c r="AR328"/>
  <c r="AQ328"/>
  <c r="AJ328"/>
  <c r="AS327"/>
  <c r="AR327"/>
  <c r="AQ327"/>
  <c r="AJ327"/>
  <c r="AS326"/>
  <c r="AR326"/>
  <c r="AQ326"/>
  <c r="AJ326"/>
  <c r="AS325"/>
  <c r="AR325"/>
  <c r="AQ325"/>
  <c r="AJ325"/>
  <c r="AS324"/>
  <c r="AR324"/>
  <c r="AQ324"/>
  <c r="AJ324"/>
  <c r="AS323"/>
  <c r="AR323"/>
  <c r="AQ323"/>
  <c r="AJ323"/>
  <c r="AS322"/>
  <c r="AR322"/>
  <c r="AQ322"/>
  <c r="AJ322"/>
  <c r="AS321"/>
  <c r="AR321"/>
  <c r="AQ321"/>
  <c r="AJ321"/>
  <c r="AS320"/>
  <c r="AR320"/>
  <c r="AQ320"/>
  <c r="AJ320"/>
  <c r="AS319"/>
  <c r="AR319"/>
  <c r="AQ319"/>
  <c r="AJ319"/>
  <c r="AS318"/>
  <c r="AR318"/>
  <c r="AQ318"/>
  <c r="AJ318"/>
  <c r="AS317"/>
  <c r="AR317"/>
  <c r="AQ317"/>
  <c r="AJ317"/>
  <c r="AS316"/>
  <c r="AR316"/>
  <c r="AQ316"/>
  <c r="AJ316"/>
  <c r="AS315"/>
  <c r="AR315"/>
  <c r="AQ315"/>
  <c r="AJ315"/>
  <c r="AS314"/>
  <c r="AR314"/>
  <c r="AQ314"/>
  <c r="AJ314"/>
  <c r="AS313"/>
  <c r="AR313"/>
  <c r="AQ313"/>
  <c r="AJ313"/>
  <c r="AS312"/>
  <c r="AR312"/>
  <c r="AQ312"/>
  <c r="AJ312"/>
  <c r="AS311"/>
  <c r="AR311"/>
  <c r="AQ311"/>
  <c r="AJ311"/>
  <c r="AS310"/>
  <c r="AR310"/>
  <c r="AQ310"/>
  <c r="AJ310"/>
  <c r="AS309"/>
  <c r="AR309"/>
  <c r="AQ309"/>
  <c r="AJ309"/>
  <c r="AS308"/>
  <c r="AR308"/>
  <c r="AQ308"/>
  <c r="AJ308"/>
  <c r="AS307"/>
  <c r="AR307"/>
  <c r="AQ307"/>
  <c r="AJ307"/>
  <c r="AS306"/>
  <c r="AR306"/>
  <c r="AQ306"/>
  <c r="AJ306"/>
  <c r="AS305"/>
  <c r="AR305"/>
  <c r="AQ305"/>
  <c r="AJ305"/>
  <c r="AS304"/>
  <c r="AR304"/>
  <c r="AQ304"/>
  <c r="AJ304"/>
  <c r="AS303"/>
  <c r="AR303"/>
  <c r="AQ303"/>
  <c r="AJ303"/>
  <c r="AS302"/>
  <c r="AR302"/>
  <c r="AQ302"/>
  <c r="AJ302"/>
  <c r="AS301"/>
  <c r="AR301"/>
  <c r="AQ301"/>
  <c r="AJ301"/>
  <c r="AS300"/>
  <c r="AR300"/>
  <c r="AQ300"/>
  <c r="AJ300"/>
  <c r="AS299"/>
  <c r="AR299"/>
  <c r="AQ299"/>
  <c r="AJ299"/>
  <c r="AS298"/>
  <c r="AR298"/>
  <c r="AQ298"/>
  <c r="AJ298"/>
  <c r="AS297"/>
  <c r="AR297"/>
  <c r="AQ297"/>
  <c r="AJ297"/>
  <c r="AS296"/>
  <c r="AR296"/>
  <c r="AQ296"/>
  <c r="AJ296"/>
  <c r="AS295"/>
  <c r="AR295"/>
  <c r="AQ295"/>
  <c r="AJ295"/>
  <c r="AS294"/>
  <c r="AR294"/>
  <c r="AQ294"/>
  <c r="AJ294"/>
  <c r="AS293"/>
  <c r="AR293"/>
  <c r="AQ293"/>
  <c r="AJ293"/>
  <c r="AS292"/>
  <c r="AR292"/>
  <c r="AQ292"/>
  <c r="AJ292"/>
  <c r="AS291"/>
  <c r="AR291"/>
  <c r="AQ291"/>
  <c r="AJ291"/>
  <c r="AS290"/>
  <c r="AR290"/>
  <c r="AQ290"/>
  <c r="AJ290"/>
  <c r="AS289"/>
  <c r="AR289"/>
  <c r="AQ289"/>
  <c r="AJ289"/>
  <c r="AS288"/>
  <c r="AR288"/>
  <c r="AQ288"/>
  <c r="AJ288"/>
  <c r="AS287"/>
  <c r="AR287"/>
  <c r="AQ287"/>
  <c r="AJ287"/>
  <c r="AS286"/>
  <c r="AR286"/>
  <c r="AQ286"/>
  <c r="AJ286"/>
  <c r="AS285"/>
  <c r="AR285"/>
  <c r="AQ285"/>
  <c r="AJ285"/>
  <c r="AS284"/>
  <c r="AR284"/>
  <c r="AQ284"/>
  <c r="AJ284"/>
  <c r="AS283"/>
  <c r="AR283"/>
  <c r="AQ283"/>
  <c r="AJ283"/>
  <c r="AS282"/>
  <c r="AR282"/>
  <c r="AQ282"/>
  <c r="AJ282"/>
  <c r="AS281"/>
  <c r="AR281"/>
  <c r="AQ281"/>
  <c r="AJ281"/>
  <c r="AS280"/>
  <c r="AR280"/>
  <c r="AQ280"/>
  <c r="AJ280"/>
  <c r="AS279"/>
  <c r="AR279"/>
  <c r="AQ279"/>
  <c r="AJ279"/>
  <c r="AS278"/>
  <c r="AR278"/>
  <c r="AQ278"/>
  <c r="AJ278"/>
  <c r="AS277"/>
  <c r="AR277"/>
  <c r="AQ277"/>
  <c r="AJ277"/>
  <c r="AS276"/>
  <c r="AR276"/>
  <c r="AQ276"/>
  <c r="AJ276"/>
  <c r="AS275"/>
  <c r="AR275"/>
  <c r="AQ275"/>
  <c r="AJ275"/>
  <c r="AS274"/>
  <c r="AR274"/>
  <c r="AQ274"/>
  <c r="AJ274"/>
  <c r="AS273"/>
  <c r="AR273"/>
  <c r="AQ273"/>
  <c r="AJ273"/>
  <c r="AS272"/>
  <c r="AR272"/>
  <c r="AQ272"/>
  <c r="AJ272"/>
  <c r="AS271"/>
  <c r="AR271"/>
  <c r="AQ271"/>
  <c r="AJ271"/>
  <c r="AS270"/>
  <c r="AR270"/>
  <c r="AQ270"/>
  <c r="AJ270"/>
  <c r="AS269"/>
  <c r="AR269"/>
  <c r="AQ269"/>
  <c r="AJ269"/>
  <c r="AS268"/>
  <c r="AR268"/>
  <c r="AQ268"/>
  <c r="AJ268"/>
  <c r="AS267"/>
  <c r="AR267"/>
  <c r="AQ267"/>
  <c r="AJ267"/>
  <c r="AS266"/>
  <c r="AR266"/>
  <c r="AQ266"/>
  <c r="AJ266"/>
  <c r="AS265"/>
  <c r="AR265"/>
  <c r="AQ265"/>
  <c r="AJ265"/>
  <c r="AS264"/>
  <c r="AR264"/>
  <c r="AQ264"/>
  <c r="AJ264"/>
  <c r="AS263"/>
  <c r="AR263"/>
  <c r="AQ263"/>
  <c r="AJ263"/>
  <c r="AS262"/>
  <c r="AR262"/>
  <c r="AQ262"/>
  <c r="AJ262"/>
  <c r="AS261"/>
  <c r="AR261"/>
  <c r="AQ261"/>
  <c r="AJ261"/>
  <c r="AS260"/>
  <c r="AR260"/>
  <c r="AQ260"/>
  <c r="AJ260"/>
  <c r="AS259"/>
  <c r="AR259"/>
  <c r="AQ259"/>
  <c r="AJ259"/>
  <c r="AS258"/>
  <c r="AR258"/>
  <c r="AQ258"/>
  <c r="AJ258"/>
  <c r="AS257"/>
  <c r="AR257"/>
  <c r="AQ257"/>
  <c r="AJ257"/>
  <c r="AS256"/>
  <c r="AR256"/>
  <c r="AQ256"/>
  <c r="AJ256"/>
  <c r="AS255"/>
  <c r="AR255"/>
  <c r="AQ255"/>
  <c r="AJ255"/>
  <c r="AS254"/>
  <c r="AR254"/>
  <c r="AQ254"/>
  <c r="AJ254"/>
  <c r="AS253"/>
  <c r="AR253"/>
  <c r="AQ253"/>
  <c r="AJ253"/>
  <c r="AS252"/>
  <c r="AR252"/>
  <c r="AQ252"/>
  <c r="AJ252"/>
  <c r="AS251"/>
  <c r="AR251"/>
  <c r="AQ251"/>
  <c r="AJ251"/>
  <c r="AS250"/>
  <c r="AR250"/>
  <c r="AQ250"/>
  <c r="AJ250"/>
  <c r="AS249"/>
  <c r="AR249"/>
  <c r="AQ249"/>
  <c r="AJ249"/>
  <c r="AS248"/>
  <c r="AR248"/>
  <c r="AQ248"/>
  <c r="AJ248"/>
  <c r="AS247"/>
  <c r="AR247"/>
  <c r="AQ247"/>
  <c r="AJ247"/>
  <c r="AS246"/>
  <c r="AR246"/>
  <c r="AQ246"/>
  <c r="AJ246"/>
  <c r="AS245"/>
  <c r="AR245"/>
  <c r="AQ245"/>
  <c r="AJ245"/>
  <c r="AS244"/>
  <c r="AR244"/>
  <c r="AQ244"/>
  <c r="AJ244"/>
  <c r="AS243"/>
  <c r="AR243"/>
  <c r="AQ243"/>
  <c r="AJ243"/>
  <c r="AS242"/>
  <c r="AR242"/>
  <c r="AQ242"/>
  <c r="AJ242"/>
  <c r="AS241"/>
  <c r="AR241"/>
  <c r="AQ241"/>
  <c r="AJ241"/>
  <c r="AS240"/>
  <c r="AR240"/>
  <c r="AQ240"/>
  <c r="AJ240"/>
  <c r="AS239"/>
  <c r="AR239"/>
  <c r="AQ239"/>
  <c r="AJ239"/>
  <c r="AS238"/>
  <c r="AR238"/>
  <c r="AQ238"/>
  <c r="AJ238"/>
  <c r="AS237"/>
  <c r="AR237"/>
  <c r="AQ237"/>
  <c r="AJ237"/>
  <c r="AS236"/>
  <c r="AR236"/>
  <c r="AQ236"/>
  <c r="AJ236"/>
  <c r="AS235"/>
  <c r="AR235"/>
  <c r="AQ235"/>
  <c r="AJ235"/>
  <c r="AS234"/>
  <c r="AR234"/>
  <c r="AQ234"/>
  <c r="AJ234"/>
  <c r="AS233"/>
  <c r="AR233"/>
  <c r="AQ233"/>
  <c r="AJ233"/>
  <c r="AS232"/>
  <c r="AR232"/>
  <c r="AQ232"/>
  <c r="AJ232"/>
  <c r="AS231"/>
  <c r="AR231"/>
  <c r="AQ231"/>
  <c r="AJ231"/>
  <c r="AS230"/>
  <c r="AR230"/>
  <c r="AQ230"/>
  <c r="AJ230"/>
  <c r="AS229"/>
  <c r="AR229"/>
  <c r="AQ229"/>
  <c r="AJ229"/>
  <c r="AS228"/>
  <c r="AR228"/>
  <c r="AQ228"/>
  <c r="AJ228"/>
  <c r="AS227"/>
  <c r="AR227"/>
  <c r="AQ227"/>
  <c r="AJ227"/>
  <c r="AS226"/>
  <c r="AR226"/>
  <c r="AQ226"/>
  <c r="AJ226"/>
  <c r="AS225"/>
  <c r="AR225"/>
  <c r="AQ225"/>
  <c r="AJ225"/>
  <c r="AS224"/>
  <c r="AR224"/>
  <c r="AQ224"/>
  <c r="AJ224"/>
  <c r="AS223"/>
  <c r="AR223"/>
  <c r="AQ223"/>
  <c r="AJ223"/>
  <c r="AS222"/>
  <c r="AR222"/>
  <c r="AQ222"/>
  <c r="AJ222"/>
  <c r="AS221"/>
  <c r="AR221"/>
  <c r="AQ221"/>
  <c r="AJ221"/>
  <c r="AS220"/>
  <c r="AR220"/>
  <c r="AQ220"/>
  <c r="AJ220"/>
  <c r="AS219"/>
  <c r="AR219"/>
  <c r="AQ219"/>
  <c r="AJ219"/>
  <c r="AS218"/>
  <c r="AR218"/>
  <c r="AQ218"/>
  <c r="AJ218"/>
  <c r="AS217"/>
  <c r="AR217"/>
  <c r="AQ217"/>
  <c r="AJ217"/>
  <c r="AS216"/>
  <c r="AR216"/>
  <c r="AQ216"/>
  <c r="AJ216"/>
  <c r="AS215"/>
  <c r="AR215"/>
  <c r="AQ215"/>
  <c r="AJ215"/>
  <c r="AS214"/>
  <c r="AR214"/>
  <c r="AQ214"/>
  <c r="AJ214"/>
  <c r="AS213"/>
  <c r="AR213"/>
  <c r="AQ213"/>
  <c r="AJ213"/>
  <c r="AS212"/>
  <c r="AR212"/>
  <c r="AQ212"/>
  <c r="AJ212"/>
  <c r="AS211"/>
  <c r="AR211"/>
  <c r="AQ211"/>
  <c r="AJ211"/>
  <c r="AS210"/>
  <c r="AR210"/>
  <c r="AQ210"/>
  <c r="AJ210"/>
  <c r="AS209"/>
  <c r="AR209"/>
  <c r="AQ209"/>
  <c r="AJ209"/>
  <c r="AS208"/>
  <c r="AR208"/>
  <c r="AQ208"/>
  <c r="AJ208"/>
  <c r="AS207"/>
  <c r="AR207"/>
  <c r="AQ207"/>
  <c r="AJ207"/>
  <c r="AS206"/>
  <c r="AR206"/>
  <c r="AQ206"/>
  <c r="AJ206"/>
  <c r="AS205"/>
  <c r="AR205"/>
  <c r="AQ205"/>
  <c r="AJ205"/>
  <c r="AS204"/>
  <c r="AR204"/>
  <c r="AQ204"/>
  <c r="AJ204"/>
  <c r="AS203"/>
  <c r="AR203"/>
  <c r="AQ203"/>
  <c r="AJ203"/>
  <c r="AS202"/>
  <c r="AR202"/>
  <c r="AQ202"/>
  <c r="AJ202"/>
  <c r="AS201"/>
  <c r="AR201"/>
  <c r="AQ201"/>
  <c r="AJ201"/>
  <c r="AS200"/>
  <c r="AR200"/>
  <c r="AQ200"/>
  <c r="AJ200"/>
  <c r="AS199"/>
  <c r="AR199"/>
  <c r="AQ199"/>
  <c r="AJ199"/>
  <c r="AS198"/>
  <c r="AR198"/>
  <c r="AQ198"/>
  <c r="AJ198"/>
  <c r="AS197"/>
  <c r="AR197"/>
  <c r="AQ197"/>
  <c r="AJ197"/>
  <c r="AS196"/>
  <c r="AR196"/>
  <c r="AQ196"/>
  <c r="AJ196"/>
  <c r="AS195"/>
  <c r="AR195"/>
  <c r="AQ195"/>
  <c r="AJ195"/>
  <c r="AS194"/>
  <c r="AR194"/>
  <c r="AQ194"/>
  <c r="AJ194"/>
  <c r="AS193"/>
  <c r="AR193"/>
  <c r="AQ193"/>
  <c r="AJ193"/>
  <c r="AS192"/>
  <c r="AR192"/>
  <c r="AQ192"/>
  <c r="AJ192"/>
  <c r="AS191"/>
  <c r="AR191"/>
  <c r="AQ191"/>
  <c r="AJ191"/>
  <c r="AS190"/>
  <c r="AR190"/>
  <c r="AQ190"/>
  <c r="AJ190"/>
  <c r="AS189"/>
  <c r="AR189"/>
  <c r="AQ189"/>
  <c r="AJ189"/>
  <c r="AS188"/>
  <c r="AR188"/>
  <c r="AQ188"/>
  <c r="AJ188"/>
  <c r="AS187"/>
  <c r="AR187"/>
  <c r="AQ187"/>
  <c r="AJ187"/>
  <c r="AS186"/>
  <c r="AR186"/>
  <c r="AQ186"/>
  <c r="AJ186"/>
  <c r="AS185"/>
  <c r="AR185"/>
  <c r="AQ185"/>
  <c r="AJ185"/>
  <c r="AS184"/>
  <c r="AR184"/>
  <c r="AQ184"/>
  <c r="AJ184"/>
  <c r="AS183"/>
  <c r="AR183"/>
  <c r="AQ183"/>
  <c r="AJ183"/>
  <c r="AS182"/>
  <c r="AR182"/>
  <c r="AQ182"/>
  <c r="AJ182"/>
  <c r="AS181"/>
  <c r="AR181"/>
  <c r="AQ181"/>
  <c r="AJ181"/>
  <c r="AS180"/>
  <c r="AR180"/>
  <c r="AQ180"/>
  <c r="AJ180"/>
  <c r="AS179"/>
  <c r="AR179"/>
  <c r="AQ179"/>
  <c r="AJ179"/>
  <c r="AS178"/>
  <c r="AR178"/>
  <c r="AQ178"/>
  <c r="AJ178"/>
  <c r="AS177"/>
  <c r="AR177"/>
  <c r="AQ177"/>
  <c r="AJ177"/>
  <c r="AS176"/>
  <c r="AR176"/>
  <c r="AQ176"/>
  <c r="AJ176"/>
  <c r="AS175"/>
  <c r="AR175"/>
  <c r="AQ175"/>
  <c r="AJ175"/>
  <c r="AS174"/>
  <c r="AR174"/>
  <c r="AQ174"/>
  <c r="AJ174"/>
  <c r="AS173"/>
  <c r="AR173"/>
  <c r="AQ173"/>
  <c r="AJ173"/>
  <c r="AS172"/>
  <c r="AR172"/>
  <c r="AQ172"/>
  <c r="AJ172"/>
  <c r="AS171"/>
  <c r="AR171"/>
  <c r="AQ171"/>
  <c r="AJ171"/>
  <c r="AS170"/>
  <c r="AR170"/>
  <c r="AQ170"/>
  <c r="AJ170"/>
  <c r="AS169"/>
  <c r="AR169"/>
  <c r="AQ169"/>
  <c r="AJ169"/>
  <c r="AS168"/>
  <c r="AR168"/>
  <c r="AQ168"/>
  <c r="AJ168"/>
  <c r="AS167"/>
  <c r="AR167"/>
  <c r="AQ167"/>
  <c r="AJ167"/>
  <c r="AS166"/>
  <c r="AR166"/>
  <c r="AQ166"/>
  <c r="AJ166"/>
  <c r="AS165"/>
  <c r="AR165"/>
  <c r="AQ165"/>
  <c r="AJ165"/>
  <c r="AS164"/>
  <c r="AR164"/>
  <c r="AQ164"/>
  <c r="AJ164"/>
  <c r="AS163"/>
  <c r="AR163"/>
  <c r="AQ163"/>
  <c r="AJ163"/>
  <c r="AS162"/>
  <c r="AR162"/>
  <c r="AQ162"/>
  <c r="AJ162"/>
  <c r="AS161"/>
  <c r="AR161"/>
  <c r="AQ161"/>
  <c r="AJ161"/>
  <c r="AS160"/>
  <c r="AR160"/>
  <c r="AQ160"/>
  <c r="AJ160"/>
  <c r="AS159"/>
  <c r="AR159"/>
  <c r="AQ159"/>
  <c r="AJ159"/>
  <c r="AS158"/>
  <c r="AR158"/>
  <c r="AQ158"/>
  <c r="AJ158"/>
  <c r="AS157"/>
  <c r="AR157"/>
  <c r="AQ157"/>
  <c r="AJ157"/>
  <c r="AS156"/>
  <c r="AR156"/>
  <c r="AQ156"/>
  <c r="AJ156"/>
  <c r="AS155"/>
  <c r="AR155"/>
  <c r="AQ155"/>
  <c r="AJ155"/>
  <c r="AS154"/>
  <c r="AR154"/>
  <c r="AQ154"/>
  <c r="AJ154"/>
  <c r="AS153"/>
  <c r="AR153"/>
  <c r="AQ153"/>
  <c r="AJ153"/>
  <c r="AS152"/>
  <c r="AR152"/>
  <c r="AQ152"/>
  <c r="AJ152"/>
  <c r="AS151"/>
  <c r="AR151"/>
  <c r="AQ151"/>
  <c r="AJ151"/>
  <c r="AS150"/>
  <c r="AR150"/>
  <c r="AQ150"/>
  <c r="AJ150"/>
  <c r="AS149"/>
  <c r="AR149"/>
  <c r="AQ149"/>
  <c r="AJ149"/>
  <c r="AS148"/>
  <c r="AR148"/>
  <c r="AQ148"/>
  <c r="AJ148"/>
  <c r="AS147"/>
  <c r="AR147"/>
  <c r="AQ147"/>
  <c r="AJ147"/>
  <c r="AS146"/>
  <c r="AR146"/>
  <c r="AQ146"/>
  <c r="AJ146"/>
  <c r="AS145"/>
  <c r="AR145"/>
  <c r="AQ145"/>
  <c r="AJ145"/>
  <c r="AS144"/>
  <c r="AR144"/>
  <c r="AQ144"/>
  <c r="AJ144"/>
  <c r="AS143"/>
  <c r="AR143"/>
  <c r="AQ143"/>
  <c r="AJ143"/>
  <c r="AS142"/>
  <c r="AR142"/>
  <c r="AQ142"/>
  <c r="AJ142"/>
  <c r="AS141"/>
  <c r="AR141"/>
  <c r="AQ141"/>
  <c r="AJ141"/>
  <c r="AS140"/>
  <c r="AR140"/>
  <c r="AQ140"/>
  <c r="AJ140"/>
  <c r="AS139"/>
  <c r="AR139"/>
  <c r="AQ139"/>
  <c r="AJ139"/>
  <c r="AS138"/>
  <c r="AR138"/>
  <c r="AQ138"/>
  <c r="AJ138"/>
  <c r="AS137"/>
  <c r="AR137"/>
  <c r="AQ137"/>
  <c r="AJ137"/>
  <c r="AS136"/>
  <c r="AR136"/>
  <c r="AQ136"/>
  <c r="AJ136"/>
  <c r="AS135"/>
  <c r="AR135"/>
  <c r="AQ135"/>
  <c r="AJ135"/>
  <c r="AS134"/>
  <c r="AR134"/>
  <c r="AQ134"/>
  <c r="AJ134"/>
  <c r="AS133"/>
  <c r="AR133"/>
  <c r="AQ133"/>
  <c r="AJ133"/>
  <c r="AS132"/>
  <c r="AR132"/>
  <c r="AQ132"/>
  <c r="AJ132"/>
  <c r="AS131"/>
  <c r="AR131"/>
  <c r="AQ131"/>
  <c r="AJ131"/>
  <c r="AS130"/>
  <c r="AR130"/>
  <c r="AQ130"/>
  <c r="AJ130"/>
  <c r="AS129"/>
  <c r="AR129"/>
  <c r="AQ129"/>
  <c r="AJ129"/>
  <c r="AS128"/>
  <c r="AR128"/>
  <c r="AQ128"/>
  <c r="AJ128"/>
  <c r="AS127"/>
  <c r="AR127"/>
  <c r="AQ127"/>
  <c r="AJ127"/>
  <c r="AS126"/>
  <c r="AR126"/>
  <c r="AQ126"/>
  <c r="AJ126"/>
  <c r="AS125"/>
  <c r="AR125"/>
  <c r="AQ125"/>
  <c r="AJ125"/>
  <c r="AS124"/>
  <c r="AR124"/>
  <c r="AQ124"/>
  <c r="AJ124"/>
  <c r="AS123"/>
  <c r="AR123"/>
  <c r="AQ123"/>
  <c r="AJ123"/>
  <c r="AS122"/>
  <c r="AR122"/>
  <c r="AQ122"/>
  <c r="AJ122"/>
  <c r="AS121"/>
  <c r="AR121"/>
  <c r="AQ121"/>
  <c r="AJ121"/>
  <c r="AS120"/>
  <c r="AR120"/>
  <c r="AQ120"/>
  <c r="AJ120"/>
  <c r="AS119"/>
  <c r="AR119"/>
  <c r="AQ119"/>
  <c r="AJ119"/>
  <c r="AS118"/>
  <c r="AR118"/>
  <c r="AQ118"/>
  <c r="AJ118"/>
  <c r="AS117"/>
  <c r="AR117"/>
  <c r="AQ117"/>
  <c r="AJ117"/>
  <c r="AS116"/>
  <c r="AR116"/>
  <c r="AQ116"/>
  <c r="AJ116"/>
  <c r="AS115"/>
  <c r="AR115"/>
  <c r="AQ115"/>
  <c r="AJ115"/>
  <c r="AS114"/>
  <c r="AR114"/>
  <c r="AQ114"/>
  <c r="AJ114"/>
  <c r="AS113"/>
  <c r="AR113"/>
  <c r="AQ113"/>
  <c r="AJ113"/>
  <c r="AS112"/>
  <c r="AR112"/>
  <c r="AQ112"/>
  <c r="AJ112"/>
  <c r="AS111"/>
  <c r="AR111"/>
  <c r="AQ111"/>
  <c r="AJ111"/>
  <c r="AS110"/>
  <c r="AR110"/>
  <c r="AQ110"/>
  <c r="AJ110"/>
  <c r="AS109"/>
  <c r="AR109"/>
  <c r="AQ109"/>
  <c r="AJ109"/>
  <c r="AS108"/>
  <c r="AR108"/>
  <c r="AQ108"/>
  <c r="AJ108"/>
  <c r="AS107"/>
  <c r="AR107"/>
  <c r="AQ107"/>
  <c r="AJ107"/>
  <c r="AS106"/>
  <c r="AR106"/>
  <c r="AQ106"/>
  <c r="AJ106"/>
  <c r="AS105"/>
  <c r="AR105"/>
  <c r="AQ105"/>
  <c r="AJ105"/>
  <c r="AS104"/>
  <c r="AR104"/>
  <c r="AQ104"/>
  <c r="AJ104"/>
  <c r="AS103"/>
  <c r="AR103"/>
  <c r="AQ103"/>
  <c r="AJ103"/>
  <c r="AS102"/>
  <c r="AR102"/>
  <c r="AQ102"/>
  <c r="AJ102"/>
  <c r="AS101"/>
  <c r="AR101"/>
  <c r="AQ101"/>
  <c r="AJ101"/>
  <c r="AS100"/>
  <c r="AR100"/>
  <c r="AQ100"/>
  <c r="AJ100"/>
  <c r="AS99"/>
  <c r="AR99"/>
  <c r="AQ99"/>
  <c r="AJ99"/>
  <c r="AS98"/>
  <c r="AR98"/>
  <c r="AQ98"/>
  <c r="AJ98"/>
  <c r="AS97"/>
  <c r="AR97"/>
  <c r="AQ97"/>
  <c r="AJ97"/>
  <c r="AS96"/>
  <c r="AR96"/>
  <c r="AQ96"/>
  <c r="AJ96"/>
  <c r="AS95"/>
  <c r="AR95"/>
  <c r="AQ95"/>
  <c r="AJ95"/>
  <c r="AS94"/>
  <c r="AR94"/>
  <c r="AQ94"/>
  <c r="AJ94"/>
  <c r="AS93"/>
  <c r="AR93"/>
  <c r="AQ93"/>
  <c r="AJ93"/>
  <c r="AS92"/>
  <c r="AR92"/>
  <c r="AQ92"/>
  <c r="AJ92"/>
  <c r="AS91"/>
  <c r="AR91"/>
  <c r="AQ91"/>
  <c r="AJ91"/>
  <c r="AS90"/>
  <c r="AR90"/>
  <c r="AQ90"/>
  <c r="AJ90"/>
  <c r="AS89"/>
  <c r="AR89"/>
  <c r="AQ89"/>
  <c r="AJ89"/>
  <c r="AS88"/>
  <c r="AR88"/>
  <c r="AQ88"/>
  <c r="AJ88"/>
  <c r="AS87"/>
  <c r="AR87"/>
  <c r="AQ87"/>
  <c r="AJ87"/>
  <c r="AS86"/>
  <c r="AR86"/>
  <c r="AQ86"/>
  <c r="AJ86"/>
  <c r="AS85"/>
  <c r="AR85"/>
  <c r="AQ85"/>
  <c r="AJ85"/>
  <c r="AS84"/>
  <c r="AR84"/>
  <c r="AQ84"/>
  <c r="AJ84"/>
  <c r="AS83"/>
  <c r="AR83"/>
  <c r="AQ83"/>
  <c r="AJ83"/>
  <c r="AS82"/>
  <c r="AR82"/>
  <c r="AQ82"/>
  <c r="AJ82"/>
  <c r="AS81"/>
  <c r="AR81"/>
  <c r="AQ81"/>
  <c r="AJ81"/>
  <c r="AS80"/>
  <c r="AR80"/>
  <c r="AQ80"/>
  <c r="AJ80"/>
  <c r="AS79"/>
  <c r="AR79"/>
  <c r="AQ79"/>
  <c r="AJ79"/>
  <c r="AS78"/>
  <c r="AR78"/>
  <c r="AQ78"/>
  <c r="AJ78"/>
  <c r="AS77"/>
  <c r="AR77"/>
  <c r="AQ77"/>
  <c r="AJ77"/>
  <c r="AS76"/>
  <c r="AR76"/>
  <c r="AQ76"/>
  <c r="AJ76"/>
  <c r="AS75"/>
  <c r="AR75"/>
  <c r="AQ75"/>
  <c r="AJ75"/>
  <c r="AS74"/>
  <c r="AR74"/>
  <c r="AQ74"/>
  <c r="AJ74"/>
  <c r="AS73"/>
  <c r="AR73"/>
  <c r="AQ73"/>
  <c r="AJ73"/>
  <c r="AS72"/>
  <c r="AR72"/>
  <c r="AQ72"/>
  <c r="AJ72"/>
  <c r="AS71"/>
  <c r="AR71"/>
  <c r="AQ71"/>
  <c r="AJ71"/>
  <c r="AS70"/>
  <c r="AR70"/>
  <c r="AQ70"/>
  <c r="AJ70"/>
  <c r="AS69"/>
  <c r="AR69"/>
  <c r="AQ69"/>
  <c r="AJ69"/>
  <c r="AS68"/>
  <c r="AR68"/>
  <c r="AQ68"/>
  <c r="AJ68"/>
  <c r="AS67"/>
  <c r="AR67"/>
  <c r="AQ67"/>
  <c r="AJ67"/>
  <c r="AS66"/>
  <c r="AR66"/>
  <c r="AQ66"/>
  <c r="AJ66"/>
  <c r="AS65"/>
  <c r="AR65"/>
  <c r="AQ65"/>
  <c r="AJ65"/>
  <c r="AS64"/>
  <c r="AR64"/>
  <c r="AQ64"/>
  <c r="AJ64"/>
  <c r="AS63"/>
  <c r="AR63"/>
  <c r="AQ63"/>
  <c r="AJ63"/>
  <c r="AS62"/>
  <c r="AR62"/>
  <c r="AQ62"/>
  <c r="AJ62"/>
  <c r="AS61"/>
  <c r="AR61"/>
  <c r="AQ61"/>
  <c r="AJ61"/>
  <c r="AS60"/>
  <c r="AR60"/>
  <c r="AQ60"/>
  <c r="AJ60"/>
  <c r="AS59"/>
  <c r="AR59"/>
  <c r="AQ59"/>
  <c r="AJ59"/>
  <c r="AS58"/>
  <c r="AR58"/>
  <c r="AQ58"/>
  <c r="AJ58"/>
  <c r="AS57"/>
  <c r="AR57"/>
  <c r="AQ57"/>
  <c r="AJ57"/>
  <c r="AS56"/>
  <c r="AR56"/>
  <c r="AQ56"/>
  <c r="AJ56"/>
  <c r="AS55"/>
  <c r="AR55"/>
  <c r="AQ55"/>
  <c r="AJ55"/>
  <c r="AS54"/>
  <c r="AR54"/>
  <c r="AQ54"/>
  <c r="AJ54"/>
  <c r="AS53"/>
  <c r="AR53"/>
  <c r="AQ53"/>
  <c r="AJ53"/>
  <c r="AS52"/>
  <c r="AR52"/>
  <c r="AQ52"/>
  <c r="AJ52"/>
  <c r="AS51"/>
  <c r="AR51"/>
  <c r="AQ51"/>
  <c r="AJ51"/>
  <c r="AS50"/>
  <c r="AR50"/>
  <c r="AQ50"/>
  <c r="AJ50"/>
  <c r="AS49"/>
  <c r="AR49"/>
  <c r="AQ49"/>
  <c r="AJ49"/>
  <c r="AS48"/>
  <c r="AR48"/>
  <c r="AQ48"/>
  <c r="AJ48"/>
  <c r="AS47"/>
  <c r="AR47"/>
  <c r="AQ47"/>
  <c r="AJ47"/>
  <c r="AS46"/>
  <c r="AR46"/>
  <c r="AQ46"/>
  <c r="AJ46"/>
  <c r="AS45"/>
  <c r="AR45"/>
  <c r="AQ45"/>
  <c r="AJ45"/>
  <c r="AS44"/>
  <c r="AR44"/>
  <c r="AQ44"/>
  <c r="AJ44"/>
  <c r="AS43"/>
  <c r="AR43"/>
  <c r="AQ43"/>
  <c r="AJ43"/>
  <c r="AS42"/>
  <c r="AR42"/>
  <c r="AQ42"/>
  <c r="AJ42"/>
  <c r="AS41"/>
  <c r="AR41"/>
  <c r="AQ41"/>
  <c r="AJ41"/>
  <c r="AS40"/>
  <c r="AR40"/>
  <c r="AQ40"/>
  <c r="AJ40"/>
  <c r="AS39"/>
  <c r="AR39"/>
  <c r="AQ39"/>
  <c r="AJ39"/>
  <c r="AS38"/>
  <c r="AR38"/>
  <c r="AQ38"/>
  <c r="AJ38"/>
  <c r="AS37"/>
  <c r="AR37"/>
  <c r="AQ37"/>
  <c r="AJ37"/>
  <c r="AS36"/>
  <c r="AR36"/>
  <c r="AQ36"/>
  <c r="AJ36"/>
  <c r="AS35"/>
  <c r="AR35"/>
  <c r="AQ35"/>
  <c r="AJ35"/>
  <c r="AS34"/>
  <c r="AR34"/>
  <c r="AQ34"/>
  <c r="AJ34"/>
  <c r="AS33"/>
  <c r="AR33"/>
  <c r="AQ33"/>
  <c r="AJ33"/>
  <c r="AS32"/>
  <c r="AR32"/>
  <c r="AQ32"/>
  <c r="AJ32"/>
  <c r="AS31"/>
  <c r="AR31"/>
  <c r="AQ31"/>
  <c r="AJ31"/>
  <c r="AS30"/>
  <c r="AR30"/>
  <c r="AQ30"/>
  <c r="AJ30"/>
  <c r="AS29"/>
  <c r="AR29"/>
  <c r="AQ29"/>
  <c r="AJ29"/>
  <c r="AS28"/>
  <c r="AR28"/>
  <c r="AQ28"/>
  <c r="AJ28"/>
  <c r="AS27"/>
  <c r="AR27"/>
  <c r="AQ27"/>
  <c r="AJ27"/>
  <c r="AS26"/>
  <c r="AR26"/>
  <c r="AQ26"/>
  <c r="AJ26"/>
  <c r="AS25"/>
  <c r="AR25"/>
  <c r="AQ25"/>
  <c r="AJ25"/>
  <c r="AS24"/>
  <c r="AR24"/>
  <c r="AQ24"/>
  <c r="AJ24"/>
  <c r="AS23"/>
  <c r="AR23"/>
  <c r="AQ23"/>
  <c r="AJ23"/>
  <c r="AS22"/>
  <c r="AR22"/>
  <c r="AQ22"/>
  <c r="AJ22"/>
  <c r="AS21"/>
  <c r="AR21"/>
  <c r="AQ21"/>
  <c r="AJ21"/>
  <c r="AS20"/>
  <c r="AR20"/>
  <c r="AQ20"/>
  <c r="AJ20"/>
  <c r="AS19"/>
  <c r="AR19"/>
  <c r="AQ19"/>
  <c r="AJ19"/>
  <c r="AS18"/>
  <c r="AR18"/>
  <c r="AQ18"/>
  <c r="AJ18"/>
  <c r="AS17"/>
  <c r="AR17"/>
  <c r="AQ17"/>
  <c r="AJ17"/>
  <c r="AS16"/>
  <c r="AR16"/>
  <c r="AQ16"/>
  <c r="AJ16"/>
  <c r="AS15"/>
  <c r="AR15"/>
  <c r="AQ15"/>
  <c r="AJ15"/>
  <c r="AS14"/>
  <c r="AR14"/>
  <c r="AQ14"/>
  <c r="AJ14"/>
  <c r="AS13"/>
  <c r="AR13"/>
  <c r="AQ13"/>
  <c r="AJ13"/>
  <c r="AS12"/>
  <c r="AR12"/>
  <c r="AQ12"/>
  <c r="AJ12"/>
  <c r="AS11"/>
  <c r="AR11"/>
  <c r="AQ11"/>
  <c r="AJ11"/>
  <c r="AS10"/>
  <c r="AR10"/>
  <c r="AQ10"/>
  <c r="AJ10"/>
  <c r="AS9"/>
  <c r="AR9"/>
  <c r="AQ9"/>
  <c r="AJ9"/>
  <c r="AS8"/>
  <c r="AR8"/>
  <c r="AQ8"/>
  <c r="AJ8"/>
  <c r="AS7"/>
  <c r="AR7"/>
  <c r="AQ7"/>
  <c r="AJ7"/>
  <c r="AS6"/>
  <c r="AR6"/>
  <c r="AQ6"/>
  <c r="AJ6"/>
  <c r="AS5"/>
  <c r="AR5"/>
  <c r="AQ5"/>
  <c r="AJ5"/>
  <c r="AS4"/>
  <c r="AR4"/>
  <c r="AQ4"/>
  <c r="AJ4"/>
  <c r="AS3"/>
  <c r="AR3"/>
  <c r="AQ3"/>
  <c r="AJ3"/>
</calcChain>
</file>

<file path=xl/sharedStrings.xml><?xml version="1.0" encoding="utf-8"?>
<sst xmlns="http://schemas.openxmlformats.org/spreadsheetml/2006/main" count="48583" uniqueCount="4046">
  <si>
    <t>-2015-WCS46-1-31.JPG</t>
  </si>
  <si>
    <t>-2015-WCS46-1-36.JPG</t>
  </si>
  <si>
    <t>-2015-WCS46-1-46.JPG</t>
  </si>
  <si>
    <t>-2015-WCS46-1-51.JPG</t>
  </si>
  <si>
    <t>-2015-WCS46-1-71.JPG</t>
  </si>
  <si>
    <t>-2015-WCS46-1-81.JPG</t>
  </si>
  <si>
    <t>-2015-WCS46-1-86.JPG</t>
  </si>
  <si>
    <t>-2015-WCS46-1-116.JPG</t>
  </si>
  <si>
    <t>-2015-WCS46-1-121.JPG</t>
  </si>
  <si>
    <t>-2015-WCS46-1-126.JPG</t>
  </si>
  <si>
    <t>-2015-WCS46-1-146.JPG</t>
  </si>
  <si>
    <t>-2015-WCS46-1-161.JPG</t>
  </si>
  <si>
    <t>-2015-WCS46-1-176.JPG</t>
  </si>
  <si>
    <t>-2015-WCS46-1-191.JPG</t>
  </si>
  <si>
    <t>-2015-WCS46-1-226.JPG</t>
  </si>
  <si>
    <t>-2015-WCS46-1-231.JPG</t>
  </si>
  <si>
    <t>-2015-WCS46-1-236.JPG</t>
  </si>
  <si>
    <t>-2015-WCS46-1-241.JPG</t>
  </si>
  <si>
    <t>524 kB</t>
  </si>
  <si>
    <t>-2015-WCS46-1-246.JPG</t>
  </si>
  <si>
    <t>-2015-WCS46-1-256.JPG</t>
  </si>
  <si>
    <t>-2015-WCS46-1-281.JPG</t>
  </si>
  <si>
    <t>-2015-WCS46-1-286.JPG</t>
  </si>
  <si>
    <t>-2015-WCS46-1-291.JPG</t>
  </si>
  <si>
    <t>-2015-WCS46-1-296.JPG</t>
  </si>
  <si>
    <t>-2015-WCS46-1-301.JPG</t>
  </si>
  <si>
    <t>-2015-WCS46-1-321.JPG</t>
  </si>
  <si>
    <t>-2015-WCS46-1-326.JPG</t>
  </si>
  <si>
    <t>-2015-WCS46-1-346.JPG</t>
  </si>
  <si>
    <t>-2015-WCS46-1-351.JPG</t>
  </si>
  <si>
    <t>-2015-WCS46-1-356.JPG</t>
  </si>
  <si>
    <t>-2015-WCS46-1-361.JPG</t>
  </si>
  <si>
    <t>-2015-WCS46-1-366.JPG</t>
  </si>
  <si>
    <t>-2015-WCS46-1-371.JPG</t>
  </si>
  <si>
    <t>-2015-WCS46-1-376.JPG</t>
  </si>
  <si>
    <t>WCS47</t>
  </si>
  <si>
    <t>H500HH11221851</t>
  </si>
  <si>
    <t>-2015-WCS47-1-1.JPG</t>
  </si>
  <si>
    <t>-2015-WCS47-1-11.JPG</t>
  </si>
  <si>
    <t>-2015-WCS47-1-41.JPG</t>
  </si>
  <si>
    <t>-2015-WCS47-1-61.JPG</t>
  </si>
  <si>
    <t>-2015-WCS47-1-71.JPG</t>
  </si>
  <si>
    <t>-2015-WCS47-1-76.JPG</t>
  </si>
  <si>
    <t>-2015-WCS47-1-81.JPG</t>
  </si>
  <si>
    <t>-2015-WCS47-1-86.JPG</t>
  </si>
  <si>
    <t>-2015-WCS47-1-91.JPG</t>
  </si>
  <si>
    <t>-2015-WCS47-1-101.JPG</t>
  </si>
  <si>
    <t>-2015-WCS47-1-106.JPG</t>
  </si>
  <si>
    <t>-2015-WCS47-1-111.JPG</t>
  </si>
  <si>
    <t>-2015-WCS47-1-116.JPG</t>
  </si>
  <si>
    <t>-2015-WCS47-1-126.JPG</t>
  </si>
  <si>
    <t>-2015-WCS47-1-136.JPG</t>
  </si>
  <si>
    <t>-2015-WCS47-1-141.JPG</t>
  </si>
  <si>
    <t>-2015-WCS47-1-146.JPG</t>
  </si>
  <si>
    <t>-2015-WCS47-1-151.JPG</t>
  </si>
  <si>
    <t>-2015-WCS47-1-156.JPG</t>
  </si>
  <si>
    <t>-2015-WCS47-1-161.JPG</t>
  </si>
  <si>
    <t>-2015-WCS48-1-1.JPG</t>
  </si>
  <si>
    <t>-2015-WCS48-1-26.JPG</t>
  </si>
  <si>
    <t>-2015-WCS48-1-41.JPG</t>
  </si>
  <si>
    <t>-2015-WCS48-1-46.JPG</t>
  </si>
  <si>
    <t>-2015-WCS48-1-51.JPG</t>
  </si>
  <si>
    <t>-2015-WCS48-1-66.JPG</t>
  </si>
  <si>
    <t>-2015-WCS48-1-81.JPG</t>
  </si>
  <si>
    <t>-2015-WCS48-1-91.JPG</t>
  </si>
  <si>
    <t>-2015-WCS48-1-101.JPG</t>
  </si>
  <si>
    <t>-2015-WCS48-1-111.JPG</t>
  </si>
  <si>
    <t>-2015-WCS48-1-116.JPG</t>
  </si>
  <si>
    <t>-2015-WCS48-1-121.JPG</t>
  </si>
  <si>
    <t>-2015-WCS48-1-131.JPG</t>
  </si>
  <si>
    <t>-2015-WCS48-1-136.JPG</t>
  </si>
  <si>
    <t>-2015-WCS48-1-141.JPG</t>
  </si>
  <si>
    <t>-2015-WCS48-1-151.JPG</t>
  </si>
  <si>
    <t>-2015-WCS48-1-156.JPG</t>
  </si>
  <si>
    <t>-2015-WCS48-1-166.JPG</t>
  </si>
  <si>
    <t>-2015-WCS48-1-171.JPG</t>
  </si>
  <si>
    <t>-2015-WCS48-1-181.JPG</t>
  </si>
  <si>
    <t>-2015-WCS48-1-216.JPG</t>
  </si>
  <si>
    <t>-2015-WCS48-1-226.JPG</t>
  </si>
  <si>
    <t>-2015-WCS48-1-231.JPG</t>
  </si>
  <si>
    <t>-2015-WCS48-1-246.JPG</t>
  </si>
  <si>
    <t>-2015-WCS48-1-256.JPG</t>
  </si>
  <si>
    <t>-2015-WCS48-1-257.JPG</t>
  </si>
  <si>
    <t>-2015-WCS48-1-261.JPG</t>
  </si>
  <si>
    <t>-2015-WCS48-1-276.JPG</t>
  </si>
  <si>
    <t>-2015-WCS48-1-281.JPG</t>
  </si>
  <si>
    <t>-2015-WCS48-1-286.JPG</t>
  </si>
  <si>
    <t>-2015-WCS48-1-291.JPG</t>
  </si>
  <si>
    <t>-2015-WCS48-1-296.JPG</t>
  </si>
  <si>
    <t>-2015-WCS48-1-301.JPG</t>
  </si>
  <si>
    <t>WCS49</t>
  </si>
  <si>
    <t>H500HH12224653</t>
  </si>
  <si>
    <t>-2015-WCS49-1-1.JPG</t>
  </si>
  <si>
    <t>-2015-WCS49-1-11.JPG</t>
  </si>
  <si>
    <t>-2015-WCS49-1-26.JPG</t>
  </si>
  <si>
    <t>-2015-WCS49-1-31.JPG</t>
  </si>
  <si>
    <t>-2015-WCS49-1-41.JPG</t>
  </si>
  <si>
    <t>-2015-WCS49-1-51.JPG</t>
  </si>
  <si>
    <t>-2015-WCS49-1-56.JPG</t>
  </si>
  <si>
    <t>-2015-WCS49-1-61.JPG</t>
  </si>
  <si>
    <t>-2015-WCS49-1-66.JPG</t>
  </si>
  <si>
    <t>-2015-WCS49-1-71.JPG</t>
  </si>
  <si>
    <t>-2015-WCS49-1-76.JPG</t>
  </si>
  <si>
    <t>-2015-WCS49-1-81.JPG</t>
  </si>
  <si>
    <t>-2015-WCS49-1-91.JPG</t>
  </si>
  <si>
    <t>-2015-WCS49-1-96.JPG</t>
  </si>
  <si>
    <t>-2015-WCS49-1-101.JPG</t>
  </si>
  <si>
    <t>-2015-WCS49-1-106.JPG</t>
  </si>
  <si>
    <t>-2015-WCS49-1-116.JPG</t>
  </si>
  <si>
    <t>-2015-WCS49-1-126.JPG</t>
  </si>
  <si>
    <t>-2015-WCS49-1-131.JPG</t>
  </si>
  <si>
    <t>-2015-WCS49-1-141.JPG</t>
  </si>
  <si>
    <t>-2015-WCS49-1-146.JPG</t>
  </si>
  <si>
    <t>-2015-WCS49-1-156.JPG</t>
  </si>
  <si>
    <t>-2015-WCS49-1-161.JPG</t>
  </si>
  <si>
    <t>-2015-WCS49-1-166.JPG</t>
  </si>
  <si>
    <t>-2015-WCS49-1-176.JPG</t>
  </si>
  <si>
    <t>-2015-WCS49-1-181.JPG</t>
  </si>
  <si>
    <t>-2015-WCS49-1-186.JPG</t>
  </si>
  <si>
    <t>-2015-WCS49-1-191.JPG</t>
  </si>
  <si>
    <t>-2015-WCS49-1-196.JPG</t>
  </si>
  <si>
    <t>-2015-WCS49-1-201.JPG</t>
  </si>
  <si>
    <t>-2015-WCS49-1-206.JPG</t>
  </si>
  <si>
    <t>-2015-WCS49-1-216.JPG</t>
  </si>
  <si>
    <t>-2015-WCS49-1-221.JPG</t>
  </si>
  <si>
    <t>-2015-WCS49-1-226.JPG</t>
  </si>
  <si>
    <t>-2015-WCS49-1-231.JPG</t>
  </si>
  <si>
    <t>-2015-WCS49-1-236.JPG</t>
  </si>
  <si>
    <t>-2015-WCS49-1-241.JPG</t>
  </si>
  <si>
    <t>-2015-WCS49-1-246.JPG</t>
  </si>
  <si>
    <t>-2015-WCS49-1-251.JPG</t>
  </si>
  <si>
    <t>-2015-WCS49-1-256.JPG</t>
  </si>
  <si>
    <t>-2015-WCS49-1-261.JPG</t>
  </si>
  <si>
    <t>-2015-WCS49-1-266.JPG</t>
  </si>
  <si>
    <t>-2015-WCS49-1-271.JPG</t>
  </si>
  <si>
    <t>WCS50</t>
  </si>
  <si>
    <t>H500HH11221849</t>
  </si>
  <si>
    <t>-2015-WCS50-1-1.JPG</t>
  </si>
  <si>
    <t>-2015-WCS50-1-6.JPG</t>
  </si>
  <si>
    <t>-2015-WCS50-1-11.JPG</t>
  </si>
  <si>
    <t>-2015-WCS50-1-16.JPG</t>
  </si>
  <si>
    <t>-2015-WCS50-1-21.JPG</t>
  </si>
  <si>
    <t>-2015-WCS50-1-26.JPG</t>
  </si>
  <si>
    <t>-2015-WCS50-1-31.JPG</t>
  </si>
  <si>
    <t>-2015-WCS50-1-36.JPG</t>
  </si>
  <si>
    <t>-2015-WCS50-1-41.JPG</t>
  </si>
  <si>
    <t>-2015-WCS50-1-46.JPG</t>
  </si>
  <si>
    <t>-2015-WCS50-1-51.JPG</t>
  </si>
  <si>
    <t>-2015-WCS50-1-56.JPG</t>
  </si>
  <si>
    <t>-2015-WCS50-1-61.JPG</t>
  </si>
  <si>
    <t>-2015-WCS50-1-66.JPG</t>
  </si>
  <si>
    <t>-2015-WCS50-1-71.JPG</t>
  </si>
  <si>
    <t>-2015-WCS50-1-76.JPG</t>
  </si>
  <si>
    <t>-2015-WCS50-1-81.JPG</t>
  </si>
  <si>
    <t>-2015-WCS50-1-86.JPG</t>
  </si>
  <si>
    <t>-2015-WCS50-1-91.JPG</t>
  </si>
  <si>
    <t>Habitat general</t>
  </si>
  <si>
    <t>Nro de fotos de cámara 1</t>
  </si>
  <si>
    <t>-2015-WCS38-1-316.JPG</t>
  </si>
  <si>
    <t>-2015-WCS38-1-326.JPG</t>
  </si>
  <si>
    <t>-2015-WCS38-1-331.JPG</t>
  </si>
  <si>
    <t>-2015-WCS38-1-336.JPG</t>
  </si>
  <si>
    <t>-2015-WCS38-1-346.JPG</t>
  </si>
  <si>
    <t>-2015-WCS38-1-351.JPG</t>
  </si>
  <si>
    <t>-2015-WCS38-1-356.JPG</t>
  </si>
  <si>
    <t>-2015-WCS38-1-361.JPG</t>
  </si>
  <si>
    <t>-2015-WCS38-1-366.JPG</t>
  </si>
  <si>
    <t>-2015-WCS38-1-376.JPG</t>
  </si>
  <si>
    <t>-2015-WCS38-1-381.JPG</t>
  </si>
  <si>
    <t>-2015-WCS38-1-386.JPG</t>
  </si>
  <si>
    <t>-2015-WCS38-1-391.JPG</t>
  </si>
  <si>
    <t>-2015-WCS38-1-396.JPG</t>
  </si>
  <si>
    <t>-2015-WCS38-1-401.JPG</t>
  </si>
  <si>
    <t>-2015-WCS38-1-411.JPG</t>
  </si>
  <si>
    <t>-2015-WCS38-1-421.JPG</t>
  </si>
  <si>
    <t>WCS39</t>
  </si>
  <si>
    <t>H500HH11221856</t>
  </si>
  <si>
    <t>-2015-WCS39-1-1.JPG</t>
  </si>
  <si>
    <t>-2015-WCS39-1-6.JPG</t>
  </si>
  <si>
    <t>-2015-WCS39-1-21.JPG</t>
  </si>
  <si>
    <t>-2015-WCS39-1-26.JPG</t>
  </si>
  <si>
    <t>-2015-WCS39-1-36.JPG</t>
  </si>
  <si>
    <t>-2015-WCS39-1-41.JPG</t>
  </si>
  <si>
    <t>569 kB</t>
  </si>
  <si>
    <t>-2015-WCS39-1-81.JPG</t>
  </si>
  <si>
    <t>-2015-WCS39-1-86.JPG</t>
  </si>
  <si>
    <t>-2015-WCS39-1-96.JPG</t>
  </si>
  <si>
    <t>546 kB</t>
  </si>
  <si>
    <t>534 kB</t>
  </si>
  <si>
    <t>-2015-WCS39-1-121.JPG</t>
  </si>
  <si>
    <t>-2015-WCS39-1-131.JPG</t>
  </si>
  <si>
    <t>-2015-WCS39-1-136.JPG</t>
  </si>
  <si>
    <t>-2015-WCS39-1-141.JPG</t>
  </si>
  <si>
    <t>-2015-WCS39-1-146.JPG</t>
  </si>
  <si>
    <t>-2015-WCS39-1-151.JPG</t>
  </si>
  <si>
    <t>-2015-WCS39-1-156.JPG</t>
  </si>
  <si>
    <t>WCS40</t>
  </si>
  <si>
    <t>H500HH12225028</t>
  </si>
  <si>
    <t>-2015-WCS40-1-1.JPG</t>
  </si>
  <si>
    <t>-2015-WCS40-1-6.JPG</t>
  </si>
  <si>
    <t>-2015-WCS40-1-26.JPG</t>
  </si>
  <si>
    <t>-2015-WCS40-1-36.JPG</t>
  </si>
  <si>
    <t>-2015-WCS40-1-41.JPG</t>
  </si>
  <si>
    <t>-2015-WCS40-1-46.JPG</t>
  </si>
  <si>
    <t>-2015-WCS40-1-51.JPG</t>
  </si>
  <si>
    <t>-2015-WCS40-1-66.JPG</t>
  </si>
  <si>
    <t>-2015-WCS40-1-71.JPG</t>
  </si>
  <si>
    <t>-2015-WCS40-1-76.JPG</t>
  </si>
  <si>
    <t>-2015-WCS40-1-91.JPG</t>
  </si>
  <si>
    <t>-2015-WCS40-1-101.JPG</t>
  </si>
  <si>
    <t>-2015-WCS40-1-111.JPG</t>
  </si>
  <si>
    <t>-2015-WCS40-1-121.JPG</t>
  </si>
  <si>
    <t>-2015-WCS40-1-126.JPG</t>
  </si>
  <si>
    <t>-2015-WCS40-1-131.JPG</t>
  </si>
  <si>
    <t>-2015-WCS40-1-136.JPG</t>
  </si>
  <si>
    <t>WCS41</t>
  </si>
  <si>
    <t>H500HH10219397</t>
  </si>
  <si>
    <t>-2015-WCS41-1-1.JPG</t>
  </si>
  <si>
    <t>-2015-WCS41-1-6.JPG</t>
  </si>
  <si>
    <t>-2015-WCS41-1-11.JPG</t>
  </si>
  <si>
    <t>-2015-WCS41-1-21.JPG</t>
  </si>
  <si>
    <t>-2015-WCS41-1-26.JPG</t>
  </si>
  <si>
    <t>-2015-WCS41-1-36.JPG</t>
  </si>
  <si>
    <t>-2015-WCS41-1-41.JPG</t>
  </si>
  <si>
    <t>-2015-WCS41-1-46.JPG</t>
  </si>
  <si>
    <t>Procyon cancrivorous</t>
  </si>
  <si>
    <t>Mapache</t>
  </si>
  <si>
    <t>-2015-WCS41-1-51.JPG</t>
  </si>
  <si>
    <t>-2015-WCS41-1-56.JPG</t>
  </si>
  <si>
    <t>475 kB</t>
  </si>
  <si>
    <t>-2015-WCS41-1-66.JPG</t>
  </si>
  <si>
    <t>-2015-WCS41-1-71.JPG</t>
  </si>
  <si>
    <t>-2015-WCS41-1-76.JPG</t>
  </si>
  <si>
    <t>-2015-WCS41-1-81.JPG</t>
  </si>
  <si>
    <t>-2015-WCS41-1-86.JPG</t>
  </si>
  <si>
    <t>-2015-WCS41-1-91.JPG</t>
  </si>
  <si>
    <t>-2015-WCS41-1-96.JPG</t>
  </si>
  <si>
    <t>-2015-WCS41-1-101.JPG</t>
  </si>
  <si>
    <t>-2015-WCS41-1-106.JPG</t>
  </si>
  <si>
    <t>-2015-WCS41-1-116.JPG</t>
  </si>
  <si>
    <t>-2015-WCS41-1-121.JPG</t>
  </si>
  <si>
    <t>Priodontes maximus</t>
  </si>
  <si>
    <t>Pejiche</t>
  </si>
  <si>
    <t>-2015-WCS41-1-126.JPG</t>
  </si>
  <si>
    <t>-2015-WCS41-1-131.JPG</t>
  </si>
  <si>
    <t>-2015-WCS41-1-136.JPG</t>
  </si>
  <si>
    <t>-2015-WCS41-1-146.JPG</t>
  </si>
  <si>
    <t>-2015-WCS41-1-151.JPG</t>
  </si>
  <si>
    <t>-2015-WCS41-1-156.JPG</t>
  </si>
  <si>
    <t>WCS42</t>
  </si>
  <si>
    <t>H500HH11221864</t>
  </si>
  <si>
    <t>-2015-WCS42-1-1.JPG</t>
  </si>
  <si>
    <t>-2015-WCS42-1-6.JPG</t>
  </si>
  <si>
    <t>-2015-WCS42-1-11.JPG</t>
  </si>
  <si>
    <t>-2015-WCS42-1-16.JPG</t>
  </si>
  <si>
    <t>-2015-WCS42-1-21.JPG</t>
  </si>
  <si>
    <t>-2015-WCS42-1-26.JPG</t>
  </si>
  <si>
    <t>-2015-WCS42-1-31.JPG</t>
  </si>
  <si>
    <t>-2015-WCS42-1-41.JPG</t>
  </si>
  <si>
    <t>-2015-WCS42-1-46.JPG</t>
  </si>
  <si>
    <t>-2015-WCS42-1-56.JPG</t>
  </si>
  <si>
    <t>-2015-WCS42-1-61.JPG</t>
  </si>
  <si>
    <t>-2015-WCS42-1-66.JPG</t>
  </si>
  <si>
    <t>-2015-WCS42-1-96.JPG</t>
  </si>
  <si>
    <t>-2015-WCS42-1-101.JPG</t>
  </si>
  <si>
    <t>-2015-WCS42-1-106.JPG</t>
  </si>
  <si>
    <t>-2015-WCS42-1-111.JPG</t>
  </si>
  <si>
    <t>-2015-WCS42-1-116.JPG</t>
  </si>
  <si>
    <t>-2015-WCS42-1-121.JPG</t>
  </si>
  <si>
    <t>-2015-WCS42-1-126.JPG</t>
  </si>
  <si>
    <t>-2015-WCS42-1-131.JPG</t>
  </si>
  <si>
    <t>-2015-WCS42-1-136.JPG</t>
  </si>
  <si>
    <t>-2015-WCS42-1-141.JPG</t>
  </si>
  <si>
    <t>-2015-WCS42-1-146.JPG</t>
  </si>
  <si>
    <t>-2015-WCS42-1-151.JPG</t>
  </si>
  <si>
    <t>-2015-WCS42-1-156.JPG</t>
  </si>
  <si>
    <t>-2015-WCS42-1-161.JPG</t>
  </si>
  <si>
    <t>-2015-WCS42-1-166.JPG</t>
  </si>
  <si>
    <t>-2015-WCS42-1-176.JPG</t>
  </si>
  <si>
    <t>-2015-WCS42-1-181.JPG</t>
  </si>
  <si>
    <t>-2015-WCS42-1-216.JPG</t>
  </si>
  <si>
    <t>-2015-WCS42-1-221.JPG</t>
  </si>
  <si>
    <t>-2015-WCS42-1-226.JPG</t>
  </si>
  <si>
    <t>-2015-WCS42-1-231.JPG</t>
  </si>
  <si>
    <t>-2015-WCS42-1-236.JPG</t>
  </si>
  <si>
    <t>-2015-WCS42-1-241.JPG</t>
  </si>
  <si>
    <t>-2015-WCS42-1-246.JPG</t>
  </si>
  <si>
    <t>-2015-WCS42-1-251.JPG</t>
  </si>
  <si>
    <t>WCS43</t>
  </si>
  <si>
    <t>H500HH11221865</t>
  </si>
  <si>
    <t>-2015-WCS43-1-1.JPG</t>
  </si>
  <si>
    <t>-2015-WCS43-1-16.JPG</t>
  </si>
  <si>
    <t>-2015-WCS43-1-26.JPG</t>
  </si>
  <si>
    <t>-2015-WCS43-1-31.JPG</t>
  </si>
  <si>
    <t>-2015-WCS43-1-41.JPG</t>
  </si>
  <si>
    <t>-2015-WCS43-1-46.JPG</t>
  </si>
  <si>
    <t>-2015-WCS43-1-56.JPG</t>
  </si>
  <si>
    <t>-2015-WCS43-1-61.JPG</t>
  </si>
  <si>
    <t>-2015-WCS43-1-66.JPG</t>
  </si>
  <si>
    <t>-2015-WCS43-1-76.JPG</t>
  </si>
  <si>
    <t>-2015-WCS43-1-81.JPG</t>
  </si>
  <si>
    <t>-2015-WCS43-1-91.JPG</t>
  </si>
  <si>
    <t>-2015-WCS43-1-101.JPG</t>
  </si>
  <si>
    <t>-2015-WCS43-1-106.JPG</t>
  </si>
  <si>
    <t>-2015-WCS43-1-121.JPG</t>
  </si>
  <si>
    <t>-2015-WCS43-1-131.JPG</t>
  </si>
  <si>
    <t>-2015-WCS43-1-146.JPG</t>
  </si>
  <si>
    <t>-2015-WCS43-1-151.JPG</t>
  </si>
  <si>
    <t>-2015-WCS43-1-156.JPG</t>
  </si>
  <si>
    <t>-2015-WCS43-1-161.JPG</t>
  </si>
  <si>
    <t>-2015-WCS43-1-166.JPG</t>
  </si>
  <si>
    <t>-2015-WCS43-1-171.JPG</t>
  </si>
  <si>
    <t>-2015-WCS43-1-176.JPG</t>
  </si>
  <si>
    <t>-2015-WCS43-1-186.JPG</t>
  </si>
  <si>
    <t>-2015-WCS43-1-191.JPG</t>
  </si>
  <si>
    <t>-2015-WCS43-1-196.JPG</t>
  </si>
  <si>
    <t>-2015-WCS43-1-201.JPG</t>
  </si>
  <si>
    <t>-2015-WCS43-1-206.JPG</t>
  </si>
  <si>
    <t>-2015-WCS43-1-211.JPG</t>
  </si>
  <si>
    <t>WCS44</t>
  </si>
  <si>
    <t>H500HH11221820</t>
  </si>
  <si>
    <t>-2015-WCS44-1-1.JPG</t>
  </si>
  <si>
    <t>-2015-WCS44-1-6.JPG</t>
  </si>
  <si>
    <t>-2015-WCS44-1-11.JPG</t>
  </si>
  <si>
    <t>-2015-WCS44-1-16.JPG</t>
  </si>
  <si>
    <t>-2015-WCS44-1-21.JPG</t>
  </si>
  <si>
    <t>-2015-WCS44-1-26.JPG</t>
  </si>
  <si>
    <t>-2015-WCS44-1-31.JPG</t>
  </si>
  <si>
    <t>-2015-WCS44-1-36.JPG</t>
  </si>
  <si>
    <t>WCS45</t>
  </si>
  <si>
    <t>H500HH11221888</t>
  </si>
  <si>
    <t>-2015-WCS45-1-1.JPG</t>
  </si>
  <si>
    <t>-2015-WCS45-1-6.JPG</t>
  </si>
  <si>
    <t>-2015-WCS45-1-11.JPG</t>
  </si>
  <si>
    <t>-2015-WCS45-1-16.JPG</t>
  </si>
  <si>
    <t>-2015-WCS45-1-21.JPG</t>
  </si>
  <si>
    <t>-2015-WCS45-1-26.JPG</t>
  </si>
  <si>
    <t>-2015-WCS45-1-36.JPG</t>
  </si>
  <si>
    <t>-2015-WCS45-1-41.JPG</t>
  </si>
  <si>
    <t>-2015-WCS45-1-46.JPG</t>
  </si>
  <si>
    <t>-2015-WCS45-1-71.JPG</t>
  </si>
  <si>
    <t>-2015-WCS45-1-86.JPG</t>
  </si>
  <si>
    <t>-2015-WCS45-1-96.JPG</t>
  </si>
  <si>
    <t>-2015-WCS45-1-101.JPG</t>
  </si>
  <si>
    <t>-2015-WCS45-1-116.JPG</t>
  </si>
  <si>
    <t>-2015-WCS45-1-121.JPG</t>
  </si>
  <si>
    <t>-2015-WCS45-1-126.JPG</t>
  </si>
  <si>
    <t>-2015-WCS45-1-131.JPG</t>
  </si>
  <si>
    <t>WCS46</t>
  </si>
  <si>
    <t>H500HH11222002</t>
  </si>
  <si>
    <t>-2015-WCS46-1-1.JPG</t>
  </si>
  <si>
    <t>-2015-WCS46-1-6.JPG</t>
  </si>
  <si>
    <t>-2015-WCS46-1-16.JPG</t>
  </si>
  <si>
    <t>-2015-WCS-35-1-236.JPG</t>
  </si>
  <si>
    <t>-2015-WCS-35-1-241.JPG</t>
  </si>
  <si>
    <t>-2015-WCS-35-1-256.JPG</t>
  </si>
  <si>
    <t>-2015-WCS-35-1-261.JPG</t>
  </si>
  <si>
    <t>-2015-WCS-35-1-266.JPG</t>
  </si>
  <si>
    <t>WCS36</t>
  </si>
  <si>
    <t>H500HH11221850</t>
  </si>
  <si>
    <t>-2015-WCS36-1-1.JPG</t>
  </si>
  <si>
    <t>-2015-WCS36-1-21.JPG</t>
  </si>
  <si>
    <t>-2015-WCS36-1-26.JPG</t>
  </si>
  <si>
    <t>-2015-WCS36-1-31.JPG</t>
  </si>
  <si>
    <t>-2015-WCS36-1-41.JPG</t>
  </si>
  <si>
    <t>-2015-WCS36-1-51.JPG</t>
  </si>
  <si>
    <t>-2015-WCS36-1-56.JPG</t>
  </si>
  <si>
    <t>-2015-WCS36-1-61.JPG</t>
  </si>
  <si>
    <t>-2015-WCS36-1-66.JPG</t>
  </si>
  <si>
    <t>-2015-WCS36-1-76.JPG</t>
  </si>
  <si>
    <t>-2015-WCS36-1-96.JPG</t>
  </si>
  <si>
    <t>-2015-WCS36-1-101.JPG</t>
  </si>
  <si>
    <t>-2015-WCS36-1-106.JPG</t>
  </si>
  <si>
    <t>-2015-WCS36-1-111.JPG</t>
  </si>
  <si>
    <t>-2015-WCS36-1-116.JPG</t>
  </si>
  <si>
    <t>-2015-WCS36-1-121.JPG</t>
  </si>
  <si>
    <t>-2015-WCS36-1-126.JPG</t>
  </si>
  <si>
    <t>-2015-WCS36-1-131.JPG</t>
  </si>
  <si>
    <t>-2015-WCS36-1-141.JPG</t>
  </si>
  <si>
    <t>-2015-WCS36-1-146.JPG</t>
  </si>
  <si>
    <t>-2015-WCS36-1-151.JPG</t>
  </si>
  <si>
    <t>-2015-WCS36-1-156.JPG</t>
  </si>
  <si>
    <t>-2015-WCS36-1-161.JPG</t>
  </si>
  <si>
    <t>-2015-WCS36-1-166.JPG</t>
  </si>
  <si>
    <t>-2015-WCS36-1-171.JPG</t>
  </si>
  <si>
    <t>-2015-WCS36-1-176.JPG</t>
  </si>
  <si>
    <t>-2015-WCS36-1-181.JPG</t>
  </si>
  <si>
    <t>-2015-WCS36-1-186.JPG</t>
  </si>
  <si>
    <t>-2015-WCS36-1-196.JPG</t>
  </si>
  <si>
    <t>-2015-WCS36-1-201.JPG</t>
  </si>
  <si>
    <t>-2015-WCS36-1-206.JPG</t>
  </si>
  <si>
    <t>-2015-WCS36-1-216.JPG</t>
  </si>
  <si>
    <t>-2015-WCS36-1-226.JPG</t>
  </si>
  <si>
    <t>-2015-WCS36-1-231.JPG</t>
  </si>
  <si>
    <t>-2015-WCS36-1-236.JPG</t>
  </si>
  <si>
    <t>-2015-WCS36-1-241.JPG</t>
  </si>
  <si>
    <t>-2015-WCS36-1-246.JPG</t>
  </si>
  <si>
    <t>-2015-WCS36-1-251.JPG</t>
  </si>
  <si>
    <t>-2015-WCS36-1-256.JPG</t>
  </si>
  <si>
    <t>-2015-WCS36-1-261.JPG</t>
  </si>
  <si>
    <t>-2015-WCS36-1-266.JPG</t>
  </si>
  <si>
    <t>-2015-WCS36-1-271.JPG</t>
  </si>
  <si>
    <t>-2015-WCS36-1-276.JPG</t>
  </si>
  <si>
    <t>-2015-WCS36-1-281.JPG</t>
  </si>
  <si>
    <t>-2015-WCS36-1-286.JPG</t>
  </si>
  <si>
    <t>-2015-WCS36-1-291.JPG</t>
  </si>
  <si>
    <t>-2015-WCS36-1-296.JPG</t>
  </si>
  <si>
    <t>-2015-WCS36-1-301.JPG</t>
  </si>
  <si>
    <t>-2015-WCS36-1-306.JPG</t>
  </si>
  <si>
    <t>-2015-WCS36-1-311.JPG</t>
  </si>
  <si>
    <t>-2015-WCS36-1-316.JPG</t>
  </si>
  <si>
    <t>-2015-WCS36-1-321.JPG</t>
  </si>
  <si>
    <t>-2015-WCS36-1-326.JPG</t>
  </si>
  <si>
    <t>-2015-WCS36-1-331.JPG</t>
  </si>
  <si>
    <t>-2015-WCS36-1-336.JPG</t>
  </si>
  <si>
    <t>H500HH11221855</t>
  </si>
  <si>
    <t>-2015-WCS36-1-341.JPG</t>
  </si>
  <si>
    <t>WCS48</t>
  </si>
  <si>
    <t>-2015-WCS36-1-351.JPG</t>
  </si>
  <si>
    <t>-2015-WCS36-1-356.JPG</t>
  </si>
  <si>
    <t>-2015-WCS36-1-376.JPG</t>
  </si>
  <si>
    <t>-2015-WCS36-1-386.JPG</t>
  </si>
  <si>
    <t>-2015-WCS36-1-391.JPG</t>
  </si>
  <si>
    <t>-2015-WCS36-1-401.JPG</t>
  </si>
  <si>
    <t>-2015-WCS36-1-411.JPG</t>
  </si>
  <si>
    <t>-2015-WCS36-1-421.JPG</t>
  </si>
  <si>
    <t>-2015-WCS36-1-426.JPG</t>
  </si>
  <si>
    <t>-2015-WCS36-1-431.JPG</t>
  </si>
  <si>
    <t>-2015-WCS36-1-441.JPG</t>
  </si>
  <si>
    <t>-2015-WCS36-1-446.JPG</t>
  </si>
  <si>
    <t>-2015-WCS36-1-451.JPG</t>
  </si>
  <si>
    <t>-2015-WCS36-1-456.JPG</t>
  </si>
  <si>
    <t>-2015-WCS36-1-461.JPG</t>
  </si>
  <si>
    <t>-2015-WCS36-1-466.JPG</t>
  </si>
  <si>
    <t>-2015-WCS36-1-481.JPG</t>
  </si>
  <si>
    <t>-2015-WCS36-1-486.JPG</t>
  </si>
  <si>
    <t>-2015-WCS36-1-496.JPG</t>
  </si>
  <si>
    <t>-2015-WCS36-1-501.JPG</t>
  </si>
  <si>
    <t>-2015-WCS36-1-521.JPG</t>
  </si>
  <si>
    <t>-2015-WCS36-1-526.JPG</t>
  </si>
  <si>
    <t>-2015-WCS36-1-531.JPG</t>
  </si>
  <si>
    <t>-2015-WCS36-1-541.JPG</t>
  </si>
  <si>
    <t>-2015-WCS36-1-546.JPG</t>
  </si>
  <si>
    <t>-2015-WCS36-1-551.JPG</t>
  </si>
  <si>
    <t>-2015-WCS36-1-556.JPG</t>
  </si>
  <si>
    <t>-2015-WCS36-1-566.JPG</t>
  </si>
  <si>
    <t>-2015-WCS36-1-576.JPG</t>
  </si>
  <si>
    <t>-2015-WCS36-1-581.JPG</t>
  </si>
  <si>
    <t>-2015-WCS36-1-591.JPG</t>
  </si>
  <si>
    <t>-2015-WCS36-1-596.JPG</t>
  </si>
  <si>
    <t>-2015-WCS36-1-601.JPG</t>
  </si>
  <si>
    <t>-2015-WCS36-1-606.JPG</t>
  </si>
  <si>
    <t>-2015-WCS36-1-611.JPG</t>
  </si>
  <si>
    <t>-2015-WCS36-1-616.JPG</t>
  </si>
  <si>
    <t>-2015-WCS36-1-641.JPG</t>
  </si>
  <si>
    <t>-2015-WCS36-1-646.JPG</t>
  </si>
  <si>
    <t>-2015-WCS36-1-651.JPG</t>
  </si>
  <si>
    <t>-2015-WCS36-1-656.JPG</t>
  </si>
  <si>
    <t>-2015-WCS36-1-661.JPG</t>
  </si>
  <si>
    <t>-2015-WCS36-1-676.JPG</t>
  </si>
  <si>
    <t>-2015-WCS36-1-681.JPG</t>
  </si>
  <si>
    <t>-2015-WCS36-1-686.JPG</t>
  </si>
  <si>
    <t>-2015-WCS36-1-691.JPG</t>
  </si>
  <si>
    <t>-2015-WCS36-1-696.JPG</t>
  </si>
  <si>
    <t>-2015-WCS36-1-706.JPG</t>
  </si>
  <si>
    <t>-2015-WCS36-1-711.JPG</t>
  </si>
  <si>
    <t>-2015-WCS36-1-716.JPG</t>
  </si>
  <si>
    <t>-2015-WCS36-1-731.JPG</t>
  </si>
  <si>
    <t>-2015-WCS36-1-741.JPG</t>
  </si>
  <si>
    <t>-2015-WCS36-1-746.JPG</t>
  </si>
  <si>
    <t>-2015-WCS36-1-766.JPG</t>
  </si>
  <si>
    <t>-2015-WCS36-1-771.JPG</t>
  </si>
  <si>
    <t>-2015-WCS36-1-776.JPG</t>
  </si>
  <si>
    <t>WCS37</t>
  </si>
  <si>
    <t>H500HH11221867</t>
  </si>
  <si>
    <t>-2015-WCS37-1-1.JPG</t>
  </si>
  <si>
    <t>-2015-WCS37-1-6.JPG</t>
  </si>
  <si>
    <t>-2015-WCS37-1-11.JPG</t>
  </si>
  <si>
    <t>-2015-WCS37-1-16.JPG</t>
  </si>
  <si>
    <t>543 kB</t>
  </si>
  <si>
    <t>-2015-WCS37-1-21.JPG</t>
  </si>
  <si>
    <t>-2015-WCS37-1-26.JPG</t>
  </si>
  <si>
    <t>-2015-WCS37-1-31.JPG</t>
  </si>
  <si>
    <t>-2015-WCS37-1-36.JPG</t>
  </si>
  <si>
    <t>-2015-WCS37-1-41.JPG</t>
  </si>
  <si>
    <t>-2015-WCS37-1-46.JPG</t>
  </si>
  <si>
    <t>-2015-WCS37-1-51.JPG</t>
  </si>
  <si>
    <t>-2015-WCS37-1-81.JPG</t>
  </si>
  <si>
    <t>-2015-WCS37-1-86.JPG</t>
  </si>
  <si>
    <t>WCS38</t>
  </si>
  <si>
    <t>H500HH12225033</t>
  </si>
  <si>
    <t>-2015-WCS38-1-1.JPG</t>
  </si>
  <si>
    <t>-2015-WCS38-1-6.JPG</t>
  </si>
  <si>
    <t>-2015-WCS38-1-16.JPG</t>
  </si>
  <si>
    <t>-2015-WCS38-1-26.JPG</t>
  </si>
  <si>
    <t>-2015-WCS38-1-31.JPG</t>
  </si>
  <si>
    <t>-2015-WCS38-1-36.JPG</t>
  </si>
  <si>
    <t>-2015-WCS38-1-41.JPG</t>
  </si>
  <si>
    <t>-2015-WCS38-1-56.JPG</t>
  </si>
  <si>
    <t>-2015-WCS38-1-61.JPG</t>
  </si>
  <si>
    <t>-2015-WCS38-1-66.JPG</t>
  </si>
  <si>
    <t>-2015-WCS38-1-71.JPG</t>
  </si>
  <si>
    <t>-2015-WCS38-1-91.JPG</t>
  </si>
  <si>
    <t>-2015-WCS38-1-156.JPG</t>
  </si>
  <si>
    <t>-2015-WCS38-1-161.JPG</t>
  </si>
  <si>
    <t>-2015-WCS38-1-166.JPG</t>
  </si>
  <si>
    <t>-2015-WCS38-1-171.JPG</t>
  </si>
  <si>
    <t>-2015-WCS38-1-176.JPG</t>
  </si>
  <si>
    <t>-2015-WCS38-1-181.JPG</t>
  </si>
  <si>
    <t>-2015-WCS38-1-196.JPG</t>
  </si>
  <si>
    <t>-2015-WCS38-1-236.JPG</t>
  </si>
  <si>
    <t>-2015-WCS38-1-241.JPG</t>
  </si>
  <si>
    <t>-2015-WCS38-1-246.JPG</t>
  </si>
  <si>
    <t>-2015-WCS38-1-256.JPG</t>
  </si>
  <si>
    <t>-2015-WCS38-1-261.JPG</t>
  </si>
  <si>
    <t>-2015-WCS38-1-271.JPG</t>
  </si>
  <si>
    <t>-2015-WCS38-1-276.JPG</t>
  </si>
  <si>
    <t>-2015-WCS38-1-291.JPG</t>
  </si>
  <si>
    <t>-2015-WCS38-1-296.JPG</t>
  </si>
  <si>
    <t>-2015-WCS38-1-301.JPG</t>
  </si>
  <si>
    <t>-2015-WCS26-1-671.JPG</t>
  </si>
  <si>
    <t>ardilla</t>
  </si>
  <si>
    <t>-2015-WCS26-1-676.JPG</t>
  </si>
  <si>
    <t>-2015-WCS26-1-696.JPG</t>
  </si>
  <si>
    <t>-2015-WCS26-1-716.JPG</t>
  </si>
  <si>
    <t>WCS27</t>
  </si>
  <si>
    <t>H500HH11221821</t>
  </si>
  <si>
    <t>-2015-WCS27-1-1.JPG</t>
  </si>
  <si>
    <t>-2015-WCS27-1-6.JPG</t>
  </si>
  <si>
    <t>-2015-WCS27-1-11.JPG</t>
  </si>
  <si>
    <t>-2015-WCS27-1-16.JPG</t>
  </si>
  <si>
    <t>-2015-WCS27-1-66.JPG</t>
  </si>
  <si>
    <t>-2015-WCS27-1-81.JPG</t>
  </si>
  <si>
    <t>-2015-WCS27-1-86.JPG</t>
  </si>
  <si>
    <t>-2015-WCS27-1-91.JPG</t>
  </si>
  <si>
    <t>-2015-WCS27-1-101.JPG</t>
  </si>
  <si>
    <t>-2015-WCS27-1-106.JPG</t>
  </si>
  <si>
    <t>-2015-WCS27-1-111.JPG</t>
  </si>
  <si>
    <t>-2015-WCS27-1-126.JPG</t>
  </si>
  <si>
    <t>-2015-WCS27-1-131.JPG</t>
  </si>
  <si>
    <t>-2015-WCS27-1-136.JPG</t>
  </si>
  <si>
    <t>-2015-WCS27-1-141.JPG</t>
  </si>
  <si>
    <t>-2015-WCS27-1-146.JPG</t>
  </si>
  <si>
    <t>-2015-WCS27-1-151.JPG</t>
  </si>
  <si>
    <t>-2015-WCS27-1-156.JPG</t>
  </si>
  <si>
    <t>-2015-WCS27-1-161.JPG</t>
  </si>
  <si>
    <t>-2015-WCS27-1-171.JPG</t>
  </si>
  <si>
    <t>-2015-WCS27-1-176.JPG</t>
  </si>
  <si>
    <t>-2015-WCS27-1-181.JPG</t>
  </si>
  <si>
    <t>-2015-WCS27-1-186.JPG</t>
  </si>
  <si>
    <t>-2015-WCS27-1-191.JPG</t>
  </si>
  <si>
    <t>WCS28</t>
  </si>
  <si>
    <t>H500HH11221853</t>
  </si>
  <si>
    <t>-2015-WCS28-1-1.JPG</t>
  </si>
  <si>
    <t>-2015-WCS28-1-26.JPG</t>
  </si>
  <si>
    <t>-2015-WCS28-1-31.JPG</t>
  </si>
  <si>
    <t>-2015-WCS28-1-36.JPG</t>
  </si>
  <si>
    <t>-2015-WCS28-1-41.JPG</t>
  </si>
  <si>
    <t>-2015-WCS28-1-46.JPG</t>
  </si>
  <si>
    <t>-2015-WCS28-1-51.JPG</t>
  </si>
  <si>
    <t>527 kB</t>
  </si>
  <si>
    <t>-2015-WCS28-1-56.JPG</t>
  </si>
  <si>
    <t>-2015-WCS28-1-66.JPG</t>
  </si>
  <si>
    <t>-2015-WCS28-1-71.JPG</t>
  </si>
  <si>
    <t>-2015-WCS28-1-76.JPG</t>
  </si>
  <si>
    <t>-2015-WCS28-1-81.JPG</t>
  </si>
  <si>
    <t>-2015-WCS28-1-86.JPG</t>
  </si>
  <si>
    <t>-2015-WCS28-1-91.JPG</t>
  </si>
  <si>
    <t>WCS29</t>
  </si>
  <si>
    <t>H500HH12224702</t>
  </si>
  <si>
    <t>-2015-WCS29-1-1.JPG</t>
  </si>
  <si>
    <t>-2015-WCS29-1-6.JPG</t>
  </si>
  <si>
    <t>-2015-WCS29-1-11.JPG</t>
  </si>
  <si>
    <t>-2015-WCS29-1-16.JPG</t>
  </si>
  <si>
    <t>-2015-WCS29-1-31.JPG</t>
  </si>
  <si>
    <t>-2015-WCS29-1-36.JPG</t>
  </si>
  <si>
    <t>-2015-WCS29-1-66.JPG</t>
  </si>
  <si>
    <t>-2015-WCS29-1-71.JPG</t>
  </si>
  <si>
    <t>-2015-WCS29-1-76.JPG</t>
  </si>
  <si>
    <t>-2015-WCS29-1-81.JPG</t>
  </si>
  <si>
    <t>-2015-WCS29-1-86.JPG</t>
  </si>
  <si>
    <t>-2015-WCS29-1-91.JPG</t>
  </si>
  <si>
    <t>-2015-WCS29-1-96.JPG</t>
  </si>
  <si>
    <t>-2015-WCS29-1-101.JPG</t>
  </si>
  <si>
    <t>-2015-WCS29-1-106.JPG</t>
  </si>
  <si>
    <t>-2015-WCS29-1-111.JPG</t>
  </si>
  <si>
    <t>-2015-WCS29-1-121.JPG</t>
  </si>
  <si>
    <t>-2015-WCS29-1-126.JPG</t>
  </si>
  <si>
    <t>-2015-WCS29-1-136.JPG</t>
  </si>
  <si>
    <t>-2015-WCS29-1-141.JPG</t>
  </si>
  <si>
    <t>-2015-WCS29-1-146.JPG</t>
  </si>
  <si>
    <t>WCS30</t>
  </si>
  <si>
    <t>H500HH11221866</t>
  </si>
  <si>
    <t>-2015-WCS30-1-1.JPG</t>
  </si>
  <si>
    <t>-2015-WCS30-1-6.JPG</t>
  </si>
  <si>
    <t>-2015-WCS30-1-26.JPG</t>
  </si>
  <si>
    <t>-2015-WCS30-1-36.JPG</t>
  </si>
  <si>
    <t>-2015-WCS30-1-41.JPG</t>
  </si>
  <si>
    <t>-2015-WCS30-1-46.JPG</t>
  </si>
  <si>
    <t>-2015-WCS30-1-51.JPG</t>
  </si>
  <si>
    <t>-2015-WCS30-1-56.JPG</t>
  </si>
  <si>
    <t>WCS31</t>
  </si>
  <si>
    <t>H500HH11221900</t>
  </si>
  <si>
    <t>-2015-WCS31-1-1.JPG</t>
  </si>
  <si>
    <t>-2015-WCS31-1-6.JPG</t>
  </si>
  <si>
    <t>-2015-WCS31-1-16.JPG</t>
  </si>
  <si>
    <t>-2015-WCS31-1-21.JPG</t>
  </si>
  <si>
    <t>-2015-WCS31-1-26.JPG</t>
  </si>
  <si>
    <t>59 kB</t>
  </si>
  <si>
    <t>-2015-WCS31-1-31.JPG</t>
  </si>
  <si>
    <t>58 kB</t>
  </si>
  <si>
    <t>-2015-WCS31-1-41.JPG</t>
  </si>
  <si>
    <t>-2015-WCS31-1-46.JPG</t>
  </si>
  <si>
    <t>WCS32</t>
  </si>
  <si>
    <t>H500HH11222011</t>
  </si>
  <si>
    <t>-2015-WCS32-1-1.JPG</t>
  </si>
  <si>
    <t>-2015-WCS32-1-26.JPG</t>
  </si>
  <si>
    <t>-2015-WCS32-1-46.JPG</t>
  </si>
  <si>
    <t>-2015-WCS32-1-56.JPG</t>
  </si>
  <si>
    <t>-2015-WCS32-1-101.JPG</t>
  </si>
  <si>
    <t>-2015-WCS32-1-106.JPG</t>
  </si>
  <si>
    <t>-2015-WCS32-1-116.JPG</t>
  </si>
  <si>
    <t>-2015-WCS32-1-126.JPG</t>
  </si>
  <si>
    <t>-2015-WCS32-1-131.JPG</t>
  </si>
  <si>
    <t>-2015-WCS32-1-136.JPG</t>
  </si>
  <si>
    <t>-2015-WCS32-1-151.JPG</t>
  </si>
  <si>
    <t>-2015-WCS32-1-161.JPG</t>
  </si>
  <si>
    <t>-2015-WCS32-1-166.JPG</t>
  </si>
  <si>
    <t>-2015-WCS32-1-171.JPG</t>
  </si>
  <si>
    <t>-2015-WCS32-1-176.JPG</t>
  </si>
  <si>
    <t>-2015-WCS32-1-181.JPG</t>
  </si>
  <si>
    <t>-2015-WCS32-1-186.JPG</t>
  </si>
  <si>
    <t>-2015-WCS32-1-196.JPG</t>
  </si>
  <si>
    <t>-2015-WCS32-1-221.JPG</t>
  </si>
  <si>
    <t>WCS33</t>
  </si>
  <si>
    <t>H500HH12224812</t>
  </si>
  <si>
    <t>-2015-WCS33-1-1.JPG</t>
  </si>
  <si>
    <t>-2015-WCS33-1-11.JPG</t>
  </si>
  <si>
    <t>-2015-WCS33-1-16.JPG</t>
  </si>
  <si>
    <t>-2015-WCS33-1-21.JPG</t>
  </si>
  <si>
    <t>-2015-WCS33-1-26.JPG</t>
  </si>
  <si>
    <t>-2015-WCS33-1-31.JPG</t>
  </si>
  <si>
    <t>83 kB</t>
  </si>
  <si>
    <t>1/785</t>
  </si>
  <si>
    <t>-2015-WCS33-1-36.JPG</t>
  </si>
  <si>
    <t>-2015-WCS33-1-41.JPG</t>
  </si>
  <si>
    <t>-2015-WCS33-1-46.JPG</t>
  </si>
  <si>
    <t>-2015-WCS33-1-51.JPG</t>
  </si>
  <si>
    <t>-2015-WCS33-1-56.JPG</t>
  </si>
  <si>
    <t>-2015-WCS33-1-61.JPG</t>
  </si>
  <si>
    <t>-2015-WCS33-1-66.JPG</t>
  </si>
  <si>
    <t>WCS34</t>
  </si>
  <si>
    <t>H500HH11222005</t>
  </si>
  <si>
    <t>-2015-WCS34-1-1.JPG</t>
  </si>
  <si>
    <t>-2015-WCS34-1-6.JPG</t>
  </si>
  <si>
    <t>-2015-WCS34-1-11.JPG</t>
  </si>
  <si>
    <t>-2015-WCS34-1-16.JPG</t>
  </si>
  <si>
    <t>-2015-WCS34-1-21.JPG</t>
  </si>
  <si>
    <t>-2015-WCS34-1-26.JPG</t>
  </si>
  <si>
    <t>-2015-WCS34-1-41.JPG</t>
  </si>
  <si>
    <t>-2015-WCS34-1-46.JPG</t>
  </si>
  <si>
    <t>-2015-WCS34-1-51.JPG</t>
  </si>
  <si>
    <t>-2015-WCS34-1-56.JPG</t>
  </si>
  <si>
    <t>-2015-WCS34-1-66.JPG</t>
  </si>
  <si>
    <t>-2015-WCS34-1-71.JPG</t>
  </si>
  <si>
    <t>-2015-WCS34-1-76.JPG</t>
  </si>
  <si>
    <t>-2015-WCS34-1-81.JPG</t>
  </si>
  <si>
    <t>-2015-WCS34-1-86.JPG</t>
  </si>
  <si>
    <t>-2015-WCS34-1-91.JPG</t>
  </si>
  <si>
    <t>-2015-WCS34-1-96.JPG</t>
  </si>
  <si>
    <t>-2015-WCS34-1-101.JPG</t>
  </si>
  <si>
    <t>-2015-WCS34-1-106.JPG</t>
  </si>
  <si>
    <t>H500HH12224737</t>
  </si>
  <si>
    <t>-2015-WCS-35-1-1.JPG</t>
  </si>
  <si>
    <t>WCS35</t>
  </si>
  <si>
    <t>-2015-WCS-35-1-11.JPG</t>
  </si>
  <si>
    <t>-2015-WCS-35-1-16.JPG</t>
  </si>
  <si>
    <t>-2015-WCS-35-1-36.JPG</t>
  </si>
  <si>
    <t>-2015-WCS-35-1-46.JPG</t>
  </si>
  <si>
    <t>-2015-WCS-35-1-51.JPG</t>
  </si>
  <si>
    <t>-2015-WCS-35-1-56.JPG</t>
  </si>
  <si>
    <t>-2015-WCS-35-1-66.JPG</t>
  </si>
  <si>
    <t>-2015-WCS-35-1-71.JPG</t>
  </si>
  <si>
    <t>-2015-WCS-35-1-81.JPG</t>
  </si>
  <si>
    <t>-2015-WCS-35-1-86.JPG</t>
  </si>
  <si>
    <t>-2015-WCS-35-1-91.JPG</t>
  </si>
  <si>
    <t>-2015-WCS-35-1-96.JPG</t>
  </si>
  <si>
    <t>-2015-WCS-35-1-101.JPG</t>
  </si>
  <si>
    <t>-2015-WCS-35-1-106.JPG</t>
  </si>
  <si>
    <t>-2015-WCS-35-1-111.JPG</t>
  </si>
  <si>
    <t>-2015-WCS-35-1-116.JPG</t>
  </si>
  <si>
    <t>-2015-WCS-35-1-121.JPG</t>
  </si>
  <si>
    <t>-2015-WCS-35-1-126.JPG</t>
  </si>
  <si>
    <t>-2015-WCS-35-1-131.JPG</t>
  </si>
  <si>
    <t>-2015-WCS-35-1-136.JPG</t>
  </si>
  <si>
    <t>-2015-WCS-35-1-146.JPG</t>
  </si>
  <si>
    <t>-2015-WCS-35-1-161.JPG</t>
  </si>
  <si>
    <t>-2015-WCS-35-1-166.JPG</t>
  </si>
  <si>
    <t>-2015-WCS-35-1-171.JPG</t>
  </si>
  <si>
    <t>-2015-WCS-35-1-176.JPG</t>
  </si>
  <si>
    <t>-2015-WCS-35-1-181.JPG</t>
  </si>
  <si>
    <t>-2015-WCS-35-1-186.JPG</t>
  </si>
  <si>
    <t>-2015-WCS-35-1-191.JPG</t>
  </si>
  <si>
    <t>-2015-WCS-35-1-196.JPG</t>
  </si>
  <si>
    <t>-2015-WCS-35-1-201.JPG</t>
  </si>
  <si>
    <t>-2015-WCS-35-1-206.JPG</t>
  </si>
  <si>
    <t>-2015-WCS-35-1-211.JPG</t>
  </si>
  <si>
    <t>-2015-WCS-35-1-216.JPG</t>
  </si>
  <si>
    <t>-2015-WCS23-1-191.JPG</t>
  </si>
  <si>
    <t>-2015-WCS23-1-196.JPG</t>
  </si>
  <si>
    <t>-2015-WCS23-1-206.JPG</t>
  </si>
  <si>
    <t>-2015-WCS23-1-211.JPG</t>
  </si>
  <si>
    <t>-2015-WCS23-1-216.JPG</t>
  </si>
  <si>
    <t>-2015-WCS23-1-221.JPG</t>
  </si>
  <si>
    <t>-2015-WCS23-1-236.JPG</t>
  </si>
  <si>
    <t>-2015-WCS23-1-241.JPG</t>
  </si>
  <si>
    <t>-2015-WCS23-1-251.JPG</t>
  </si>
  <si>
    <t>-2015-WCS23-1-261.JPG</t>
  </si>
  <si>
    <t>-2015-WCS23-1-266.JPG</t>
  </si>
  <si>
    <t>-2015-WCS23-1-271.JPG</t>
  </si>
  <si>
    <t>-2015-WCS23-1-276.JPG</t>
  </si>
  <si>
    <t>-2015-WCS23-1-281.JPG</t>
  </si>
  <si>
    <t>-2015-WCS23-1-286.JPG</t>
  </si>
  <si>
    <t>-2015-WCS23-1-296.JPG</t>
  </si>
  <si>
    <t>-2015-WCS23-1-301.JPG</t>
  </si>
  <si>
    <t>-2015-WCS23-1-306.JPG</t>
  </si>
  <si>
    <t>-2015-WCS23-1-311.JPG</t>
  </si>
  <si>
    <t>-2015-WCS23-1-316.JPG</t>
  </si>
  <si>
    <t>-2015-WCS23-1-321.JPG</t>
  </si>
  <si>
    <t>-2015-WCS23-1-326.JPG</t>
  </si>
  <si>
    <t>-2015-WCS23-1-336.JPG</t>
  </si>
  <si>
    <t>-2015-WCS23-1-341.JPG</t>
  </si>
  <si>
    <t>-2015-WCS23-1-346.JPG</t>
  </si>
  <si>
    <t>H500HH11222014</t>
  </si>
  <si>
    <t>-2015-WCCS24-1-1.JPG</t>
  </si>
  <si>
    <t>WCS24</t>
  </si>
  <si>
    <t>-2015-WCCS24-1-16.JPG</t>
  </si>
  <si>
    <t>-2015-WCCS24-1-21.JPG</t>
  </si>
  <si>
    <t>-2015-WCCS24-1-26.JPG</t>
  </si>
  <si>
    <t>-2015-WCCS24-1-31.JPG</t>
  </si>
  <si>
    <t>-2015-WCCS24-1-36.JPG</t>
  </si>
  <si>
    <t>-2015-WCCS24-1-41.JPG</t>
  </si>
  <si>
    <t>-2015-WCCS24-1-46.JPG</t>
  </si>
  <si>
    <t>431 kB</t>
  </si>
  <si>
    <t>518 kB</t>
  </si>
  <si>
    <t>-2015-WCCS24-1-51.JPG</t>
  </si>
  <si>
    <t>-2015-WCCS24-1-56.JPG</t>
  </si>
  <si>
    <t>-2015-WCCS24-1-61.JPG</t>
  </si>
  <si>
    <t>-2015-WCCS24-1-66.JPG</t>
  </si>
  <si>
    <t>-2015-WCCS24-1-71.JPG</t>
  </si>
  <si>
    <t>-2015-WCCS24-1-76.JPG</t>
  </si>
  <si>
    <t>-2015-WCCS24-1-81.JPG</t>
  </si>
  <si>
    <t>-2015-WCCS24-1-91.JPG</t>
  </si>
  <si>
    <t>-2015-WCCS24-1-101.JPG</t>
  </si>
  <si>
    <t>-2015-WCCS24-1-106.JPG</t>
  </si>
  <si>
    <t>-2015-WCCS24-1-126.JPG</t>
  </si>
  <si>
    <t>WCS25</t>
  </si>
  <si>
    <t>H500HH11221860</t>
  </si>
  <si>
    <t>-2015-WCS25-1-1.JPG</t>
  </si>
  <si>
    <t>-2015-WCS25-1-16.JPG</t>
  </si>
  <si>
    <t>-2015-WCS25-1-36.JPG</t>
  </si>
  <si>
    <t>-2015-WCS25-1-41.JPG</t>
  </si>
  <si>
    <t>-2015-WCS25-1-46.JPG</t>
  </si>
  <si>
    <t>-2015-WCS25-1-51.JPG</t>
  </si>
  <si>
    <t>-2015-WCS25-1-56.JPG</t>
  </si>
  <si>
    <t>-2015-WCS25-1-66.JPG</t>
  </si>
  <si>
    <t>-2015-WCS25-1-71.JPG</t>
  </si>
  <si>
    <t>-2015-WCS25-1-76.JPG</t>
  </si>
  <si>
    <t>-2015-WCS25-1-81.JPG</t>
  </si>
  <si>
    <t>-2015-WCS25-1-86.JPG</t>
  </si>
  <si>
    <t>-2015-WCS25-1-91.JPG</t>
  </si>
  <si>
    <t>-2015-WCS25-1-96.JPG</t>
  </si>
  <si>
    <t>-2015-WCS25-1-101.JPG</t>
  </si>
  <si>
    <t>-2015-WCS25-1-126.JPG</t>
  </si>
  <si>
    <t>-2015-WCS25-1-131.JPG</t>
  </si>
  <si>
    <t>-2015-WCS25-1-136.JPG</t>
  </si>
  <si>
    <t>-2015-WCS25-1-141.JPG</t>
  </si>
  <si>
    <t>-2015-WCS25-1-146.JPG</t>
  </si>
  <si>
    <t>-2015-WCS25-1-151.JPG</t>
  </si>
  <si>
    <t>-2015-WCS25-1-156.JPG</t>
  </si>
  <si>
    <t>-2015-WCS25-1-161.JPG</t>
  </si>
  <si>
    <t>-2015-WCS25-1-166.JPG</t>
  </si>
  <si>
    <t>-2015-WCS25-1-171.JPG</t>
  </si>
  <si>
    <t>-2015-WCS25-1-176.JPG</t>
  </si>
  <si>
    <t>-2015-WCS25-1-186.JPG</t>
  </si>
  <si>
    <t>-2015-WCS25-1-191.JPG</t>
  </si>
  <si>
    <t>-2015-WCS25-1-196.JPG</t>
  </si>
  <si>
    <t>-2015-WCS25-1-201.JPG</t>
  </si>
  <si>
    <t>-2015-WCS25-1-206.JPG</t>
  </si>
  <si>
    <t>-2015-WCS25-1-216.JPG</t>
  </si>
  <si>
    <t>-2015-WCS25-1-221.JPG</t>
  </si>
  <si>
    <t>-2015-WCS25-1-226.JPG</t>
  </si>
  <si>
    <t>-2015-WCS25-1-231.JPG</t>
  </si>
  <si>
    <t>-2015-WCS25-1-236.JPG</t>
  </si>
  <si>
    <t>-2015-WCS25-1-241.JPG</t>
  </si>
  <si>
    <t>-2015-WCS25-1-246.JPG</t>
  </si>
  <si>
    <t>-2015-WCS25-1-251.JPG</t>
  </si>
  <si>
    <t>-2015-WCS25-1-256.JPG</t>
  </si>
  <si>
    <t>-2015-WCS25-1-261.JPG</t>
  </si>
  <si>
    <t>1/102</t>
  </si>
  <si>
    <t>-2015-WCS25-1-266.JPG</t>
  </si>
  <si>
    <t>-2015-WCS25-1-271.JPG</t>
  </si>
  <si>
    <t>-2015-WCS25-1-276.JPG</t>
  </si>
  <si>
    <t>-2015-WCS25-1-281.JPG</t>
  </si>
  <si>
    <t>WCS26</t>
  </si>
  <si>
    <t>H500HH11221822</t>
  </si>
  <si>
    <t>-2015-WCS26-1-1.JPG</t>
  </si>
  <si>
    <t>-2015-WCS26-1-6.JPG</t>
  </si>
  <si>
    <t>-2015-WCS26-1-11.JPG</t>
  </si>
  <si>
    <t>-2015-WCS26-1-31.JPG</t>
  </si>
  <si>
    <t>-2015-WCS26-1-36.JPG</t>
  </si>
  <si>
    <t>-2015-WCS26-1-41.JPG</t>
  </si>
  <si>
    <t>-2015-WCS26-1-46.JPG</t>
  </si>
  <si>
    <t>-2015-WCS26-1-51.JPG</t>
  </si>
  <si>
    <t>-2015-WCS26-1-76.JPG</t>
  </si>
  <si>
    <t>-2015-WCS26-1-81.JPG</t>
  </si>
  <si>
    <t>-2015-WCS26-1-86.JPG</t>
  </si>
  <si>
    <t>-2015-WCS26-1-91.JPG</t>
  </si>
  <si>
    <t>-2015-WCS26-1-101.JPG</t>
  </si>
  <si>
    <t>-2015-WCS26-1-111.JPG</t>
  </si>
  <si>
    <t>-2015-WCS26-1-116.JPG</t>
  </si>
  <si>
    <t>-2015-WCS26-1-151.JPG</t>
  </si>
  <si>
    <t>-2015-WCS26-1-156.JPG</t>
  </si>
  <si>
    <t>-2015-WCS26-1-166.JPG</t>
  </si>
  <si>
    <t>-2015-WCS26-1-171.JPG</t>
  </si>
  <si>
    <t>-2015-WCS26-1-191.JPG</t>
  </si>
  <si>
    <t>-2015-WCS26-1-196.JPG</t>
  </si>
  <si>
    <t>-2015-WCS26-1-201.JPG</t>
  </si>
  <si>
    <t>-2015-WCS26-1-211.JPG</t>
  </si>
  <si>
    <t>-2015-WCS26-1-251.JPG</t>
  </si>
  <si>
    <t>-2015-WCS26-1-256.JPG</t>
  </si>
  <si>
    <t>-2015-WCS26-1-261.JPG</t>
  </si>
  <si>
    <t>-2015-WCS26-1-271.JPG</t>
  </si>
  <si>
    <t>-2015-WCS26-1-276.JPG</t>
  </si>
  <si>
    <t>-2015-WCS26-1-326.JPG</t>
  </si>
  <si>
    <t>-2015-WCS26-1-331.JPG</t>
  </si>
  <si>
    <t>-2015-WCS26-1-336.JPG</t>
  </si>
  <si>
    <t>-2015-WCS26-1-341.JPG</t>
  </si>
  <si>
    <t>-2015-WCS26-1-356.JPG</t>
  </si>
  <si>
    <t>-2015-WCS26-1-366.JPG</t>
  </si>
  <si>
    <t>-2015-WCS26-1-376.JPG</t>
  </si>
  <si>
    <t>-2015-WCS26-1-381.JPG</t>
  </si>
  <si>
    <t>-2015-WCS26-1-391.JPG</t>
  </si>
  <si>
    <t>-2015-WCS26-1-396.JPG</t>
  </si>
  <si>
    <t>-2015-WCS26-1-411.JPG</t>
  </si>
  <si>
    <t>-2015-WCS26-1-421.JPG</t>
  </si>
  <si>
    <t>-2015-WCS26-1-431.JPG</t>
  </si>
  <si>
    <t>-2015-WCS26-1-436.JPG</t>
  </si>
  <si>
    <t>-2015-WCS26-1-471.JPG</t>
  </si>
  <si>
    <t>-2015-WCS26-1-501.JPG</t>
  </si>
  <si>
    <t>-2015-WCS26-1-506.JPG</t>
  </si>
  <si>
    <t>-2015-WCS26-1-511.JPG</t>
  </si>
  <si>
    <t>-2015-WCS26-1-526.JPG</t>
  </si>
  <si>
    <t>-2015-WCS26-1-546.JPG</t>
  </si>
  <si>
    <t>-2015-WCS26-1-551.JPG</t>
  </si>
  <si>
    <t>-2015-WCS26-1-561.JPG</t>
  </si>
  <si>
    <t>-2015-WCS26-1-566.JPG</t>
  </si>
  <si>
    <t>-2015-WCS26-1-571.JPG</t>
  </si>
  <si>
    <t>-2015-WCS26-1-581.JPG</t>
  </si>
  <si>
    <t>-2015-WCS26-1-586.JPG</t>
  </si>
  <si>
    <t>-2015-WCS26-1-611.JPG</t>
  </si>
  <si>
    <t>-2015-WCS26-1-621.JPG</t>
  </si>
  <si>
    <t>-2015-WCS26-1-631.JPG</t>
  </si>
  <si>
    <t>-2015-WCS26-1-636.JPG</t>
  </si>
  <si>
    <t>-2015-WCS26-1-641.JPG</t>
  </si>
  <si>
    <t>-2015-WCS26-1-646.JPG</t>
  </si>
  <si>
    <t>-2015-WCS26-1-651.JPG</t>
  </si>
  <si>
    <t>-2015-WCS26-1-656.JPG</t>
  </si>
  <si>
    <t>-2015-WCS26-1-661.JPG</t>
  </si>
  <si>
    <t>-2015-WCS26-1-666.JPG</t>
  </si>
  <si>
    <t>-2015-WCS19-1-46.JPG</t>
  </si>
  <si>
    <t>-2015-WCS19-1-56.JPG</t>
  </si>
  <si>
    <t>-2015-WCS19-1-61.JPG</t>
  </si>
  <si>
    <t>-2015-WCS19-1-71.JPG</t>
  </si>
  <si>
    <t>-2015-WCS19-1-76.JPG</t>
  </si>
  <si>
    <t>-2015-WCS19-1-81.JPG</t>
  </si>
  <si>
    <t>507 kB</t>
  </si>
  <si>
    <t>-2015-WCS19-1-146.JPG</t>
  </si>
  <si>
    <t>-2015-WCS19-1-151.JPG</t>
  </si>
  <si>
    <t>-2015-WCS19-1-161.JPG</t>
  </si>
  <si>
    <t>-2015-WCS19-1-166.JPG</t>
  </si>
  <si>
    <t>-2015-WCS19-1-171.JPG</t>
  </si>
  <si>
    <t>-2015-WCS19-1-176.JPG</t>
  </si>
  <si>
    <t>-2015-WCS19-1-181.JPG</t>
  </si>
  <si>
    <t>-2015-WCS19-1-186.JPG</t>
  </si>
  <si>
    <t>1/288</t>
  </si>
  <si>
    <t>102 kB</t>
  </si>
  <si>
    <t>-2015-WCS19-1-196.JPG</t>
  </si>
  <si>
    <t>-2015-WCS19-1-206.JPG</t>
  </si>
  <si>
    <t>-2015-WCS19-1-211.JPG</t>
  </si>
  <si>
    <t>-2015-WCS19-1-221.JPG</t>
  </si>
  <si>
    <t>-2015-WCS19-1-226.JPG</t>
  </si>
  <si>
    <t>-2015-WCS19-1-231.JPG</t>
  </si>
  <si>
    <t>504 kB</t>
  </si>
  <si>
    <t>-2015-WCS19-1-236.JPG</t>
  </si>
  <si>
    <t>-2015-WCS19-1-241.JPG</t>
  </si>
  <si>
    <t>-2015-WCS19-1-246.JPG</t>
  </si>
  <si>
    <t>-2015-WCS19-1-256.JPG</t>
  </si>
  <si>
    <t>-2015-WCS19-1-261.JPG</t>
  </si>
  <si>
    <t>-2015-WCS19-1-266.JPG</t>
  </si>
  <si>
    <t>-2015-WCS19-1-271.JPG</t>
  </si>
  <si>
    <t>-2015-WCS19-1-281.JPG</t>
  </si>
  <si>
    <t>-2015-WCS19-1-286.JPG</t>
  </si>
  <si>
    <t>-2015-WCS19-1-291.JPG</t>
  </si>
  <si>
    <t>-2015-WCS19-1-296.JPG</t>
  </si>
  <si>
    <t>-2015-WCS19-1-301.JPG</t>
  </si>
  <si>
    <t>-2015-WCS19-1-306.JPG</t>
  </si>
  <si>
    <t>-2015-WCS19-1-326.JPG</t>
  </si>
  <si>
    <t>-2015-WCS19-1-341.JPG</t>
  </si>
  <si>
    <t>-2015-WCS19-1-346.JPG</t>
  </si>
  <si>
    <t>-2015-WCS19-1-351.JPG</t>
  </si>
  <si>
    <t>-2015-WCS19-1-356.JPG</t>
  </si>
  <si>
    <t>-2015-WCS19-1-361.JPG</t>
  </si>
  <si>
    <t>-2015-WCS19-1-366.JPG</t>
  </si>
  <si>
    <t>-2015-WCS19-1-376.JPG</t>
  </si>
  <si>
    <t>-2015-WCS19-1-381.JPG</t>
  </si>
  <si>
    <t>-2015-WCS19-1-386.JPG</t>
  </si>
  <si>
    <t>-2015-WCS19-1-391.JPG</t>
  </si>
  <si>
    <t>-2015-WCS19-1-396.JPG</t>
  </si>
  <si>
    <t>-2015-WCS19-1-401.JPG</t>
  </si>
  <si>
    <t>-2015-WCS19-1-406.JPG</t>
  </si>
  <si>
    <t>-2015-WCS19-1-411.JPG</t>
  </si>
  <si>
    <t>-2015-WCS19-1-421.JPG</t>
  </si>
  <si>
    <t>-2015-WCS19-1-426.JPG</t>
  </si>
  <si>
    <t>-2015-WCS19-1-431.JPG</t>
  </si>
  <si>
    <t>WCS20</t>
  </si>
  <si>
    <t>H500HH11222003</t>
  </si>
  <si>
    <t>-2015-WCS20-1-1.JPG</t>
  </si>
  <si>
    <t>-2015-WCS20-1-6.JPG</t>
  </si>
  <si>
    <t>-2015-WCS20-1-11.JPG</t>
  </si>
  <si>
    <t>-2015-WCS20-1-26.JPG</t>
  </si>
  <si>
    <t>-2015-WCS20-1-31.JPG</t>
  </si>
  <si>
    <t>-2015-WCS20-1-36.JPG</t>
  </si>
  <si>
    <t>-2015-WCS20-1-41.JPG</t>
  </si>
  <si>
    <t>-2015-WCS20-1-46.JPG</t>
  </si>
  <si>
    <t>-2015-WCS20-1-51.JPG</t>
  </si>
  <si>
    <t>-2015-WCS20-1-56.JPG</t>
  </si>
  <si>
    <t>-2015-WCS20-1-66.JPG</t>
  </si>
  <si>
    <t>-2015-WCS20-1-71.JPG</t>
  </si>
  <si>
    <t>494 kB</t>
  </si>
  <si>
    <t>499 kB</t>
  </si>
  <si>
    <t>501 kB</t>
  </si>
  <si>
    <t>-2015-WCS20-1-81.JPG</t>
  </si>
  <si>
    <t>-2015-WCS20-1-86.JPG</t>
  </si>
  <si>
    <t>-2015-WCS20-1-91.JPG</t>
  </si>
  <si>
    <t>-2015-WCS20-1-96.JPG</t>
  </si>
  <si>
    <t>-2015-WCS20-1-101.JPG</t>
  </si>
  <si>
    <t>-2015-WCS20-1-106.JPG</t>
  </si>
  <si>
    <t>-2015-WCS20-1-126.JPG</t>
  </si>
  <si>
    <t>-2015-WCS20-1-131.JPG</t>
  </si>
  <si>
    <t>-2015-WCS20-1-136.JPG</t>
  </si>
  <si>
    <t>-2015-WCS20-1-141.JPG</t>
  </si>
  <si>
    <t>-2015-WCS20-1-146.JPG</t>
  </si>
  <si>
    <t>-2015-WCS20-1-151.JPG</t>
  </si>
  <si>
    <t>-2015-WCS20-1-156.JPG</t>
  </si>
  <si>
    <t>-2015-WCS20-1-161.JPG</t>
  </si>
  <si>
    <t>-2015-WCS20-1-166.JPG</t>
  </si>
  <si>
    <t>-2015-WCS20-1-171.JPG</t>
  </si>
  <si>
    <t>-2015-WCS20-1-181.JPG</t>
  </si>
  <si>
    <t>-2015-WCS20-1-186.JPG</t>
  </si>
  <si>
    <t>-2015-WCS20-1-191.JPG</t>
  </si>
  <si>
    <t>-2015-WCS20-1-196.JPG</t>
  </si>
  <si>
    <t>-2015-WCS20-1-201.JPG</t>
  </si>
  <si>
    <t>-2015-WCS20-1-206.JPG</t>
  </si>
  <si>
    <t>-2015-WCS20-1-211.JPG</t>
  </si>
  <si>
    <t>-2015-WCS20-1-216.JPG</t>
  </si>
  <si>
    <t>-2015-WCS20-1-221.JPG</t>
  </si>
  <si>
    <t>-2015-WCS20-1-226.JPG</t>
  </si>
  <si>
    <t>-2015-WCS20-1-231.JPG</t>
  </si>
  <si>
    <t>-2015-WCS20-1-236.JPG</t>
  </si>
  <si>
    <t>-2015-WCS20-1-246.JPG</t>
  </si>
  <si>
    <t>-2015-WCS20-1-251.JPG</t>
  </si>
  <si>
    <t>-2015-WCS20-1-261.JPG</t>
  </si>
  <si>
    <t>-2015-WCS20-1-266.JPG</t>
  </si>
  <si>
    <t>-2015-WCS20-1-271.JPG</t>
  </si>
  <si>
    <t>-2015-WCS20-1-276.JPG</t>
  </si>
  <si>
    <t>-2015-WCS20-1-281.JPG</t>
  </si>
  <si>
    <t>-2015-WCS20-1-286.JPG</t>
  </si>
  <si>
    <t>-2015-WCS20-1-291.JPG</t>
  </si>
  <si>
    <t>-2015-WCS20-1-296.JPG</t>
  </si>
  <si>
    <t>-2015-WCS20-1-301.JPG</t>
  </si>
  <si>
    <t>-2015-WCS20-1-306.JPG</t>
  </si>
  <si>
    <t>-2015-WCS20-1-316.JPG</t>
  </si>
  <si>
    <t>-2015-WCS20-1-321.JPG</t>
  </si>
  <si>
    <t>-2015-WCS20-1-326.JPG</t>
  </si>
  <si>
    <t>H500HH11221996</t>
  </si>
  <si>
    <t>-2015-wcs21-1-1.JPG</t>
  </si>
  <si>
    <t>WCS21</t>
  </si>
  <si>
    <t>-2015-wcs21-1-16.JPG</t>
  </si>
  <si>
    <t>-2015-wcs21-1-21.JPG</t>
  </si>
  <si>
    <t>-2015-wcs21-1-31.JPG</t>
  </si>
  <si>
    <t>-2015-wcs21-1-36.JPG</t>
  </si>
  <si>
    <t>-2015-wcs21-1-41.JPG</t>
  </si>
  <si>
    <t>-2015-wcs21-1-46.JPG</t>
  </si>
  <si>
    <t>-2015-wcs21-1-51.JPG</t>
  </si>
  <si>
    <t>-2015-wcs21-1-56.JPG</t>
  </si>
  <si>
    <t>-2015-wcs21-1-61.JPG</t>
  </si>
  <si>
    <t>-2015-wcs21-1-71.JPG</t>
  </si>
  <si>
    <t>-2015-wcs21-1-76.JPG</t>
  </si>
  <si>
    <t>-2015-wcs21-1-81.JPG</t>
  </si>
  <si>
    <t>-2015-wcs21-1-86.JPG</t>
  </si>
  <si>
    <t>-2015-wcs21-1-101.JPG</t>
  </si>
  <si>
    <t>-2015-wcs21-1-106.JPG</t>
  </si>
  <si>
    <t>WCS22</t>
  </si>
  <si>
    <t>H500HH11221994</t>
  </si>
  <si>
    <t>-2015-WCS22-1-1.JPG</t>
  </si>
  <si>
    <t>535 kB</t>
  </si>
  <si>
    <t>30 C</t>
  </si>
  <si>
    <t>-2015-WCS22-1-6.JPG</t>
  </si>
  <si>
    <t>-2015-WCS22-1-16.JPG</t>
  </si>
  <si>
    <t>Erethizontidae</t>
  </si>
  <si>
    <t>Coendou prehensilis</t>
  </si>
  <si>
    <t>erizo</t>
  </si>
  <si>
    <t>-2015-WCS22-1-26.JPG</t>
  </si>
  <si>
    <t>-2015-WCS22-1-31.JPG</t>
  </si>
  <si>
    <t>-2015-WCS22-1-36.JPG</t>
  </si>
  <si>
    <t>-2015-WCS22-1-46.JPG</t>
  </si>
  <si>
    <t>320 kB</t>
  </si>
  <si>
    <t>326 kB</t>
  </si>
  <si>
    <t>339 kB</t>
  </si>
  <si>
    <t>-2015-WCS22-1-71.JPG</t>
  </si>
  <si>
    <t>-2015-WCS22-1-101.JPG</t>
  </si>
  <si>
    <t>-2015-WCS22-1-106.JPG</t>
  </si>
  <si>
    <t>-2015-WCS22-1-116.JPG</t>
  </si>
  <si>
    <t>-2015-WCS22-1-126.JPG</t>
  </si>
  <si>
    <t>-2015-WCS22-1-131.JPG</t>
  </si>
  <si>
    <t>529 kB</t>
  </si>
  <si>
    <t>542 kB</t>
  </si>
  <si>
    <t>547 kB</t>
  </si>
  <si>
    <t>-2015-WCS22-1-161.JPG</t>
  </si>
  <si>
    <t>-2015-WCS22-1-166.JPG</t>
  </si>
  <si>
    <t>530 kB</t>
  </si>
  <si>
    <t>-2015-WCS22-1-181.JPG</t>
  </si>
  <si>
    <t>-2015-WCS22-1-186.JPG</t>
  </si>
  <si>
    <t>-2015-WCS22-1-191.JPG</t>
  </si>
  <si>
    <t>-2015-WCS22-1-196.JPG</t>
  </si>
  <si>
    <t>-2015-WCS22-1-201.JPG</t>
  </si>
  <si>
    <t>WCS23</t>
  </si>
  <si>
    <t>H500HH11221859</t>
  </si>
  <si>
    <t>-2015-WCS23-1-1.JPG</t>
  </si>
  <si>
    <t>-2015-WCS23-1-6.JPG</t>
  </si>
  <si>
    <t>-2015-WCS23-1-11.JPG</t>
  </si>
  <si>
    <t>-2015-WCS23-1-36.JPG</t>
  </si>
  <si>
    <t>-2015-WCS23-1-41.JPG</t>
  </si>
  <si>
    <t>-2015-WCS23-1-96.JPG</t>
  </si>
  <si>
    <t>-2015-WCS23-1-101.JPG</t>
  </si>
  <si>
    <t>-2015-WCS23-1-126.JPG</t>
  </si>
  <si>
    <t>-2015-WCS23-1-131.JPG</t>
  </si>
  <si>
    <t>-2015-WCS23-1-141.JPG</t>
  </si>
  <si>
    <t>-2015-WCS23-1-146.JPG</t>
  </si>
  <si>
    <t>-2015-WCS23-1-151.JPG</t>
  </si>
  <si>
    <t>-2015-WCS23-1-161.JPG</t>
  </si>
  <si>
    <t>-2015-WCS23-1-166.JPG</t>
  </si>
  <si>
    <t>-2015-WCS23-1-176.JPG</t>
  </si>
  <si>
    <t>-2015-WCS23-1-181.JPG</t>
  </si>
  <si>
    <t>-2015-WCS23-1-186.JPG</t>
  </si>
  <si>
    <t>-2015-WCS16-1-46.JPG</t>
  </si>
  <si>
    <t>-2015-WCS16-1-51.JPG</t>
  </si>
  <si>
    <t>-2015-WCS16-1-56.JPG</t>
  </si>
  <si>
    <t>-2015-WCS16-1-71.JPG</t>
  </si>
  <si>
    <t>-2015-WCS16-1-76.JPG</t>
  </si>
  <si>
    <t>-2015-WCS16-1-81.JPG</t>
  </si>
  <si>
    <t>1/617</t>
  </si>
  <si>
    <t>-2015-WCS16-1-91.JPG</t>
  </si>
  <si>
    <t>-2015-WCS16-1-96.JPG</t>
  </si>
  <si>
    <t>-2015-WCS16-1-101.JPG</t>
  </si>
  <si>
    <t>-2015-WCS16-1-106.JPG</t>
  </si>
  <si>
    <t>1/67</t>
  </si>
  <si>
    <t>-2015-WCS16-1-116.JPG</t>
  </si>
  <si>
    <t>1/75</t>
  </si>
  <si>
    <t>-2015-WCS16-1-121.JPG</t>
  </si>
  <si>
    <t>-2015-WCS16-1-141.JPG</t>
  </si>
  <si>
    <t>-2015-WCS16-1-146.JPG</t>
  </si>
  <si>
    <t>-2015-WCS16-1-156.JPG</t>
  </si>
  <si>
    <t>-2015-WCS16-1-166.JPG</t>
  </si>
  <si>
    <t>170 kB</t>
  </si>
  <si>
    <t>-2015-WCS16-1-171.JPG</t>
  </si>
  <si>
    <t>-2015-WCS16-1-181.JPG</t>
  </si>
  <si>
    <t>-2015-WCS16-1-186.JPG</t>
  </si>
  <si>
    <t>-2015-WCS16-1-216.JPG</t>
  </si>
  <si>
    <t>-2015-WCS16-1-221.JPG</t>
  </si>
  <si>
    <t>-2015-WCS16-1-236.JPG</t>
  </si>
  <si>
    <t>110 kB</t>
  </si>
  <si>
    <t>1/99</t>
  </si>
  <si>
    <t>-2015-WCS16-1-241.JPG</t>
  </si>
  <si>
    <t>1/94</t>
  </si>
  <si>
    <t>-2015-WCS16-1-256.JPG</t>
  </si>
  <si>
    <t>-2015-WCS16-1-261.JPG</t>
  </si>
  <si>
    <t>-2015-WCS16-1-296.JPG</t>
  </si>
  <si>
    <t>1/86</t>
  </si>
  <si>
    <t>-2015-WCS16-1-301.JPG</t>
  </si>
  <si>
    <t>-2015-WCS16-1-306.JPG</t>
  </si>
  <si>
    <t>-2015-WCS16-1-311.JPG</t>
  </si>
  <si>
    <t>-2015-WCS16-1-316.JPG</t>
  </si>
  <si>
    <t>-2015-WCS16-1-321.JPG</t>
  </si>
  <si>
    <t>-2015-WCS16-1-326.JPG</t>
  </si>
  <si>
    <t>-2015-WCS16-1-331.JPG</t>
  </si>
  <si>
    <t>-2015-WCS16-1-341.JPG</t>
  </si>
  <si>
    <t>-2015-WCS16-1-346.JPG</t>
  </si>
  <si>
    <t>-2015-WCS16-1-351.JPG</t>
  </si>
  <si>
    <t>-2015-WCS16-1-356.JPG</t>
  </si>
  <si>
    <t>-2015-WCS16-1-361.JPG</t>
  </si>
  <si>
    <t>1/115</t>
  </si>
  <si>
    <t>-2015-WCS16-1-376.JPG</t>
  </si>
  <si>
    <t>1/80</t>
  </si>
  <si>
    <t>-2015-WCS16-1-391.JPG</t>
  </si>
  <si>
    <t>-2015-WCS16-1-396.JPG</t>
  </si>
  <si>
    <t>-2015-WCS16-1-401.JPG</t>
  </si>
  <si>
    <t>1/85</t>
  </si>
  <si>
    <t>-2015-WCS16-1-406.JPG</t>
  </si>
  <si>
    <t>-2015-WCS16-1-421.JPG</t>
  </si>
  <si>
    <t>-2015-WCS16-1-441.JPG</t>
  </si>
  <si>
    <t>-2015-WCS16-1-446.JPG</t>
  </si>
  <si>
    <t>-2015-WCS16-1-451.JPG</t>
  </si>
  <si>
    <t>-2015-WCS16-1-461.JPG</t>
  </si>
  <si>
    <t>-2015-WCS16-1-466.JPG</t>
  </si>
  <si>
    <t>-2015-WCS16-1-471.JPG</t>
  </si>
  <si>
    <t>-2015-WCS16-1-476.JPG</t>
  </si>
  <si>
    <t>-2015-WCS16-1-486.JPG</t>
  </si>
  <si>
    <t>-2015-WCS16-1-491.JPG</t>
  </si>
  <si>
    <t>Mustelidae</t>
  </si>
  <si>
    <t>Eira barbara</t>
  </si>
  <si>
    <t>Manco</t>
  </si>
  <si>
    <t>-2015-WCS16-1-496.JPG</t>
  </si>
  <si>
    <t>-2015-WCS16-1-501.JPG</t>
  </si>
  <si>
    <t>-2015-WCS16-1-506.JPG</t>
  </si>
  <si>
    <t>-2015-WCS16-1-516.JPG</t>
  </si>
  <si>
    <t>-2015-WCS16-1-521.JPG</t>
  </si>
  <si>
    <t>-2015-WCS16-1-536.JPG</t>
  </si>
  <si>
    <t>-2015-WCS16-1-546.JPG</t>
  </si>
  <si>
    <t>-2015-WCS16-1-551.JPG</t>
  </si>
  <si>
    <t>-2015-WCS16-1-566.JPG</t>
  </si>
  <si>
    <t>-2015-WCS16-1-571.JPG</t>
  </si>
  <si>
    <t>-2015-WCS16-1-581.JPG</t>
  </si>
  <si>
    <t>-2015-WCS16-1-586.JPG</t>
  </si>
  <si>
    <t>-2015-WCS16-1-601.JPG</t>
  </si>
  <si>
    <t>-2015-WCS16-1-606.JPG</t>
  </si>
  <si>
    <t>-2015-WCS16-1-611.JPG</t>
  </si>
  <si>
    <t>-2015-WCS16-1-616.JPG</t>
  </si>
  <si>
    <t>-2015-WCS16-1-621.JPG</t>
  </si>
  <si>
    <t>1/114</t>
  </si>
  <si>
    <t>-2015-WCS16-1-626.JPG</t>
  </si>
  <si>
    <t>WCS17</t>
  </si>
  <si>
    <t>H500HH11222009</t>
  </si>
  <si>
    <t>-2015-WCS17-1-1.JPG</t>
  </si>
  <si>
    <t>-2015-WCS17-1-6.JPG</t>
  </si>
  <si>
    <t>-2015-WCS17-1-11.JPG</t>
  </si>
  <si>
    <t>-2015-WCS17-1-16.JPG</t>
  </si>
  <si>
    <t>-2015-WCS17-1-21.JPG</t>
  </si>
  <si>
    <t>-2015-WCS17-1-26.JPG</t>
  </si>
  <si>
    <t>-2015-WCS17-1-36.JPG</t>
  </si>
  <si>
    <t>-2015-WCS17-1-41.JPG</t>
  </si>
  <si>
    <t>-2015-WCS17-1-51.JPG</t>
  </si>
  <si>
    <t>-2015-WCS17-1-71.JPG</t>
  </si>
  <si>
    <t>-2015-WCS17-1-81.JPG</t>
  </si>
  <si>
    <t>-2015-WCS17-1-86.JPG</t>
  </si>
  <si>
    <t>-2015-WCS17-1-101.JPG</t>
  </si>
  <si>
    <t>-2015-WCS17-1-106.JPG</t>
  </si>
  <si>
    <t>-2015-WCS17-1-111.JPG</t>
  </si>
  <si>
    <t>-2015-WCS17-1-121.JPG</t>
  </si>
  <si>
    <t>-2015-WCS17-1-126.JPG</t>
  </si>
  <si>
    <t>-2015-WCS17-1-161.JPG</t>
  </si>
  <si>
    <t>-2015-WCS17-1-166.JPG</t>
  </si>
  <si>
    <t>-2015-WCS17-1-171.JPG</t>
  </si>
  <si>
    <t>-2015-WCS17-1-176.JPG</t>
  </si>
  <si>
    <t>-2015-WCS17-1-186.JPG</t>
  </si>
  <si>
    <t>-2015-WCS17-1-196.JPG</t>
  </si>
  <si>
    <t>-2015-WCS17-1-231.JPG</t>
  </si>
  <si>
    <t>-2015-WCS17-1-236.JPG</t>
  </si>
  <si>
    <t>-2015-WCS17-1-241.JPG</t>
  </si>
  <si>
    <t>-2015-WCS17-1-246.JPG</t>
  </si>
  <si>
    <t>-2015-WCS17-1-261.JPG</t>
  </si>
  <si>
    <t>-2015-WCS17-1-266.JPG</t>
  </si>
  <si>
    <t>-2015-WCS17-1-271.JPG</t>
  </si>
  <si>
    <t>-2015-WCS17-1-276.JPG</t>
  </si>
  <si>
    <t>1/129</t>
  </si>
  <si>
    <t>106 kB</t>
  </si>
  <si>
    <t>-2015-WCS17-1-281.JPG</t>
  </si>
  <si>
    <t>-2015-WCS17-1-321.JPG</t>
  </si>
  <si>
    <t>1/89</t>
  </si>
  <si>
    <t>-2015-WCS17-1-336.JPG</t>
  </si>
  <si>
    <t>-2015-WCS17-1-341.JPG</t>
  </si>
  <si>
    <t>-2015-WCS17-1-346.JPG</t>
  </si>
  <si>
    <t>-2015-WCS17-1-351.JPG</t>
  </si>
  <si>
    <t>-2015-WCS17-1-356.JPG</t>
  </si>
  <si>
    <t>-2015-WCS17-1-361.JPG</t>
  </si>
  <si>
    <t>-2015-WCS17-1-371.JPG</t>
  </si>
  <si>
    <t>-2015-WCS17-1-381.JPG</t>
  </si>
  <si>
    <t>-2015-WCS17-1-386.JPG</t>
  </si>
  <si>
    <t>-2015-WCS17-1-391.JPG</t>
  </si>
  <si>
    <t>-2015-WCS17-1-396.JPG</t>
  </si>
  <si>
    <t>-2015-WCS17-1-401.JPG</t>
  </si>
  <si>
    <t>-2015-WCS17-1-406.JPG</t>
  </si>
  <si>
    <t>-2015-WCS17-1-411.JPG</t>
  </si>
  <si>
    <t>-2015-WCS17-1-421.JPG</t>
  </si>
  <si>
    <t>-2015-WCS17-1-431.JPG</t>
  </si>
  <si>
    <t>-2015-WCS17-1-436.JPG</t>
  </si>
  <si>
    <t>-2015-WCS17-1-441.JPG</t>
  </si>
  <si>
    <t>-2015-WCS17-1-456.JPG</t>
  </si>
  <si>
    <t>-2015-WCS17-1-466.JPG</t>
  </si>
  <si>
    <t>-2015-WCS17-1-476.JPG</t>
  </si>
  <si>
    <t>-2015-WCS17-1-481.JPG</t>
  </si>
  <si>
    <t>-2015-WCS17-1-491.JPG</t>
  </si>
  <si>
    <t>-2015-WCS17-1-496.JPG</t>
  </si>
  <si>
    <t>WCS18</t>
  </si>
  <si>
    <t>H500HH11221955</t>
  </si>
  <si>
    <t>-2015-WCS18-1-1.JPG</t>
  </si>
  <si>
    <t>-2015-WCS18-1-6.JPG</t>
  </si>
  <si>
    <t>-2015-WCS18-1-11.JPG</t>
  </si>
  <si>
    <t>-2015-WCS18-1-16.JPG</t>
  </si>
  <si>
    <t>-2015-WCS18-1-26.JPG</t>
  </si>
  <si>
    <t>-2015-WCS18-1-36.JPG</t>
  </si>
  <si>
    <t>-2015-WCS18-1-41.JPG</t>
  </si>
  <si>
    <t>1/393</t>
  </si>
  <si>
    <t>-2015-WCS18-1-46.JPG</t>
  </si>
  <si>
    <t>382 kB</t>
  </si>
  <si>
    <t>-2015-WCS18-1-50.JPG</t>
  </si>
  <si>
    <t>-2015-WCS18-1-51.JPG</t>
  </si>
  <si>
    <t>-2015-WCS18-1-56.JPG</t>
  </si>
  <si>
    <t>-2015-WCS18-1-61.JPG</t>
  </si>
  <si>
    <t>-2015-WCS18-1-71.JPG</t>
  </si>
  <si>
    <t>-2015-WCS18-1-76.JPG</t>
  </si>
  <si>
    <t>-2015-WCS18-1-81.JPG</t>
  </si>
  <si>
    <t>-2015-WCS18-1-86.JPG</t>
  </si>
  <si>
    <t>WCS19</t>
  </si>
  <si>
    <t>H500HH10219662</t>
  </si>
  <si>
    <t>-2015-WCS19-1-1.JPG</t>
  </si>
  <si>
    <t>-2015-WCS19-1-6.JPG</t>
  </si>
  <si>
    <t>-2015-WCS19-1-16.JPG</t>
  </si>
  <si>
    <t>-2015-WCS19-1-21.JPG</t>
  </si>
  <si>
    <t>-2015-WCS19-1-26.JPG</t>
  </si>
  <si>
    <t>-2015-WCS19-1-31.JPG</t>
  </si>
  <si>
    <t>-2015-WCS19-1-36.JPG</t>
  </si>
  <si>
    <t>-2015-WCS19-1-41.JPG</t>
  </si>
  <si>
    <t>-2015-WCS09-1-216.JPG</t>
  </si>
  <si>
    <t>-2015-WCS09-1-221.JPG</t>
  </si>
  <si>
    <t>365 kB</t>
  </si>
  <si>
    <t>-2015-WCS09-1-226.JPG</t>
  </si>
  <si>
    <t>-2015-WCS09-1-231.JPG</t>
  </si>
  <si>
    <t>-2015-WCS09-1-246.JPG</t>
  </si>
  <si>
    <t>-2015-WCS09-1-256.JPG</t>
  </si>
  <si>
    <t>-2015-WCS09-1-266.JPG</t>
  </si>
  <si>
    <t>176 kB</t>
  </si>
  <si>
    <t>-2015-WCS09-1-271.JPG</t>
  </si>
  <si>
    <t>-2015-WCS09-1-276.JPG</t>
  </si>
  <si>
    <t>-2015-WCS09-1-281.JPG</t>
  </si>
  <si>
    <t>124 kB</t>
  </si>
  <si>
    <t>-2015-WCS09-1-286.JPG</t>
  </si>
  <si>
    <t>134 kB</t>
  </si>
  <si>
    <t>128 kB</t>
  </si>
  <si>
    <t>-2015-WCS09-1-291.JPG</t>
  </si>
  <si>
    <t>114 kB</t>
  </si>
  <si>
    <t>-2015-WCS09-1-301.JPG</t>
  </si>
  <si>
    <t>122 kB</t>
  </si>
  <si>
    <t>-2015-WCS09-1-311.JPG</t>
  </si>
  <si>
    <t>-2015-WCS09-1-316.JPG</t>
  </si>
  <si>
    <t>-2015-WCS09-1-326.JPG</t>
  </si>
  <si>
    <t>-2015-WCS09-1-331.JPG</t>
  </si>
  <si>
    <t>-2015-WCS09-1-336.JPG</t>
  </si>
  <si>
    <t>-2015-WCS09-1-346.JPG</t>
  </si>
  <si>
    <t>-2015-WCS09-1-356.JPG</t>
  </si>
  <si>
    <t>-2015-WCS09-1-361.JPG</t>
  </si>
  <si>
    <t>-2015-WCS09-1-366.JPG</t>
  </si>
  <si>
    <t>21 C</t>
  </si>
  <si>
    <t>-2015-WCS09-1-371.JPG</t>
  </si>
  <si>
    <t>116 kB</t>
  </si>
  <si>
    <t>1/95</t>
  </si>
  <si>
    <t>112 kB</t>
  </si>
  <si>
    <t>WCS10</t>
  </si>
  <si>
    <t>H500HH11221896</t>
  </si>
  <si>
    <t>-2015-WCS10-1-1.JPG</t>
  </si>
  <si>
    <t>-2015-WCS10-1-11.JPG</t>
  </si>
  <si>
    <t>-2015-WCS10-1-21.JPG</t>
  </si>
  <si>
    <t>Ocaso</t>
  </si>
  <si>
    <t>-2015-WCS10-1-31.JPG</t>
  </si>
  <si>
    <t>-2015-WCS10-1-36.JPG</t>
  </si>
  <si>
    <t>-2015-WCS10-1-41.JPG</t>
  </si>
  <si>
    <t>-2015-WCS10-1-46.JPG</t>
  </si>
  <si>
    <t>109 kB</t>
  </si>
  <si>
    <t>-2015-WCS10-1-81.JPG</t>
  </si>
  <si>
    <t>-2015-WCS10-1-86.JPG</t>
  </si>
  <si>
    <t>-2015-WCS10-1-121.JPG</t>
  </si>
  <si>
    <t>-2015-WCS10-1-131.JPG</t>
  </si>
  <si>
    <t>-2015-WCS10-1-136.JPG</t>
  </si>
  <si>
    <t>-2015-WCS10-1-141.JPG</t>
  </si>
  <si>
    <t>-2015-WCS10-1-146.JPG</t>
  </si>
  <si>
    <t>WCS11</t>
  </si>
  <si>
    <t>H500HH11222012</t>
  </si>
  <si>
    <t>-2015-WCS11-1-1.JPG</t>
  </si>
  <si>
    <t>-2015-WCS11-1-6.JPG</t>
  </si>
  <si>
    <t>-2015-WCS11-1-11.JPG</t>
  </si>
  <si>
    <t>-2015-WCS11-1-16.JPG</t>
  </si>
  <si>
    <t>168 kB</t>
  </si>
  <si>
    <t>-2015-WCS11-1-21.JPG</t>
  </si>
  <si>
    <t>-2015-WCS11-1-31.JPG</t>
  </si>
  <si>
    <t>-2015-WCS11-1-56.JPG</t>
  </si>
  <si>
    <t>409 kB</t>
  </si>
  <si>
    <t>-2015-WCS11-1-66.JPG</t>
  </si>
  <si>
    <t>-2015-WCS11-1-71.JPG</t>
  </si>
  <si>
    <t>-2015-WCS11-1-76.JPG</t>
  </si>
  <si>
    <t>-2015-WCS11-1-81.JPG</t>
  </si>
  <si>
    <t>-2015-WCS11-1-86.JPG</t>
  </si>
  <si>
    <t>-2015-WCS11-1-91.JPG</t>
  </si>
  <si>
    <t>-2015-WCS11-1-96.JPG</t>
  </si>
  <si>
    <t>496 kB</t>
  </si>
  <si>
    <t>-2015-WCS11-1-101.JPG</t>
  </si>
  <si>
    <t>-2015-WCS11-1-106.JPG</t>
  </si>
  <si>
    <t>-2015-WCS11-1-111.JPG</t>
  </si>
  <si>
    <t>-2015-WCS11-1-116.JPG</t>
  </si>
  <si>
    <t>-2015-WCS11-1-121.JPG</t>
  </si>
  <si>
    <t>-2015-WCS11-1-126.JPG</t>
  </si>
  <si>
    <t>-2015-WCS11-1-131.JPG</t>
  </si>
  <si>
    <t>-2015-WCS11-1-136.JPG</t>
  </si>
  <si>
    <t>-2015-WCS11-1-141.JPG</t>
  </si>
  <si>
    <t>-2015-WCS11-1-146.JPG</t>
  </si>
  <si>
    <t>-2015-WCS11-1-171.JPG</t>
  </si>
  <si>
    <t>-2015-WCS11-1-176.JPG</t>
  </si>
  <si>
    <t>381 kB</t>
  </si>
  <si>
    <t>WCS12</t>
  </si>
  <si>
    <t>H500HH12225030</t>
  </si>
  <si>
    <t>-2015-WCS12-1-1.JPG</t>
  </si>
  <si>
    <t>-2015-WCS12-1-6.JPG</t>
  </si>
  <si>
    <t>172 kB</t>
  </si>
  <si>
    <t>-2015-WCS12-1-11.JPG</t>
  </si>
  <si>
    <t>-2015-WCS12-1-16.JPG</t>
  </si>
  <si>
    <t>-2015-WCS12-1-21.JPG</t>
  </si>
  <si>
    <t>-2015-WCS12-1-36.JPG</t>
  </si>
  <si>
    <t>-2015-WCS12-1-41.JPG</t>
  </si>
  <si>
    <t>-2015-WCS12-1-46.JPG</t>
  </si>
  <si>
    <t>-2015-WCS12-1-56.JPG</t>
  </si>
  <si>
    <t>-2015-WCS12-1-61.JPG</t>
  </si>
  <si>
    <t>-2015-WCS12-1-66.JPG</t>
  </si>
  <si>
    <t>-2015-WCS12-1-71.JPG</t>
  </si>
  <si>
    <t>-2015-WCS12-1-76.JPG</t>
  </si>
  <si>
    <t>-2015-WCS12-1-86.JPG</t>
  </si>
  <si>
    <t>-2015-WCS12-1-96.JPG</t>
  </si>
  <si>
    <t>-2015-WCS12-1-101.JPG</t>
  </si>
  <si>
    <t>-2015-WCS12-1-106.JPG</t>
  </si>
  <si>
    <t>-2015-WCS12-1-111.JPG</t>
  </si>
  <si>
    <t>Procyonidae</t>
  </si>
  <si>
    <t>Nasua nasua</t>
  </si>
  <si>
    <t>Coatí</t>
  </si>
  <si>
    <t>-2015-WCS12-1-116.JPG</t>
  </si>
  <si>
    <t>Myoprocta pratti</t>
  </si>
  <si>
    <t>-2015-WCS12-1-121.JPG</t>
  </si>
  <si>
    <t>-2015-WCS12-1-126.JPG</t>
  </si>
  <si>
    <t>-2015-WCS12-1-131.JPG</t>
  </si>
  <si>
    <t>-2015-WCS12-1-136.JPG</t>
  </si>
  <si>
    <t>-2015-WCS12-1-141.JPG</t>
  </si>
  <si>
    <t>-2015-WCS12-1-146.JPG</t>
  </si>
  <si>
    <t>-2015-WCS12-1-151.JPG</t>
  </si>
  <si>
    <t>-2015-WCS12-1-156.JPG</t>
  </si>
  <si>
    <t>-2015-WCS12-1-161.JPG</t>
  </si>
  <si>
    <t>-2015-WCS12-1-166.JPG</t>
  </si>
  <si>
    <t>147 kB</t>
  </si>
  <si>
    <t>-2015-WCS12-1-171.JPG</t>
  </si>
  <si>
    <t>WCS13</t>
  </si>
  <si>
    <t>H500HH11222001</t>
  </si>
  <si>
    <t>-2015-WCS13-1-1.JPG</t>
  </si>
  <si>
    <t>-2015-WCS13-1-6.JPG</t>
  </si>
  <si>
    <t>-2015-WCS13-1-11.JPG</t>
  </si>
  <si>
    <t>-2015-WCS13-1-16.JPG</t>
  </si>
  <si>
    <t>-2015-WCS13-1-21.JPG</t>
  </si>
  <si>
    <t>-2015-WCS13-1-26.JPG</t>
  </si>
  <si>
    <t>-2015-WCS13-1-31.JPG</t>
  </si>
  <si>
    <t>-2015-WCS13-1-36.JPG</t>
  </si>
  <si>
    <t>-2015-WCS13-1-41.JPG</t>
  </si>
  <si>
    <t>-2015-WCS13-1-46.JPG</t>
  </si>
  <si>
    <t>-2015-WCS13-1-51.JPG</t>
  </si>
  <si>
    <t>-2015-WCS13-1-56.JPG</t>
  </si>
  <si>
    <t>-2015-WCS13-1-61.JPG</t>
  </si>
  <si>
    <t>-2015-WCS13-1-66.JPG</t>
  </si>
  <si>
    <t>-2015-WCS13-1-71.JPG</t>
  </si>
  <si>
    <t>-2015-WCS13-1-76.JPG</t>
  </si>
  <si>
    <t>-2015-WCS13-1-81.JPG</t>
  </si>
  <si>
    <t>-2015-WCS13-1-86.JPG</t>
  </si>
  <si>
    <t>-2015-WCS13-1-91.JPG</t>
  </si>
  <si>
    <t>-2015-WCS13-1-96.JPG</t>
  </si>
  <si>
    <t>-2015-WCS13-1-101.JPG</t>
  </si>
  <si>
    <t>-2015-WCS13-1-106.JPG</t>
  </si>
  <si>
    <t>-2015-WCS13-1-111.JPG</t>
  </si>
  <si>
    <t>-2015-WCS13-1-116.JPG</t>
  </si>
  <si>
    <t>-2015-WCS13-1-121.JPG</t>
  </si>
  <si>
    <t>-2015-WCS13-1-136.JPG</t>
  </si>
  <si>
    <t>-2015-WCS13-1-141.JPG</t>
  </si>
  <si>
    <t>-2015-WCS13-1-146.JPG</t>
  </si>
  <si>
    <t>-2015-WCS13-1-151.JPG</t>
  </si>
  <si>
    <t>-2015-WCS13-1-156.JPG</t>
  </si>
  <si>
    <t>-2015-WCS13-1-161.JPG</t>
  </si>
  <si>
    <t>-2015-WCS13-1-171.JPG</t>
  </si>
  <si>
    <t>-2015-WCS13-1-176.JPG</t>
  </si>
  <si>
    <t>-2015-WCS13-1-181.JPG</t>
  </si>
  <si>
    <t>WCS14</t>
  </si>
  <si>
    <t>H500HH11221992</t>
  </si>
  <si>
    <t>-2015-WCS14-1-1.JPG</t>
  </si>
  <si>
    <t>138 kB</t>
  </si>
  <si>
    <t>-2015-WCS14-1-26.JPG</t>
  </si>
  <si>
    <t>-2015-WCS14-1-31.JPG</t>
  </si>
  <si>
    <t>-2015-WCS14-1-41.JPG</t>
  </si>
  <si>
    <t>-2015-WCS14-1-46.JPG</t>
  </si>
  <si>
    <t>-2015-WCS14-1-51.JPG</t>
  </si>
  <si>
    <t>-2015-WCS14-1-61.JPG</t>
  </si>
  <si>
    <t>-2015-WCS14-1-66.JPG</t>
  </si>
  <si>
    <t>-2015-WCS14-1-71.JPG</t>
  </si>
  <si>
    <t>-2015-WCS14-1-76.JPG</t>
  </si>
  <si>
    <t>-2015-WCS14-1-81.JPG</t>
  </si>
  <si>
    <t>-2015-WCS14-1-86.JPG</t>
  </si>
  <si>
    <t>-2015-WCS14-1-91.JPG</t>
  </si>
  <si>
    <t>-2015-WCS14-1-96.JPG</t>
  </si>
  <si>
    <t>-2015-WCS14-1-101.JPG</t>
  </si>
  <si>
    <t>-2015-WCS14-1-106.JPG</t>
  </si>
  <si>
    <t>-2015-WCS14-1-111.JPG</t>
  </si>
  <si>
    <t>-2015-WCS14-1-121.JPG</t>
  </si>
  <si>
    <t>-2015-WCS14-1-126.JPG</t>
  </si>
  <si>
    <t>-2015-WCS14-1-136.JPG</t>
  </si>
  <si>
    <t>-2015-WCS14-1-141.JPG</t>
  </si>
  <si>
    <t>-2015-WCS14-1-146.JPG</t>
  </si>
  <si>
    <t>Puma concolor</t>
  </si>
  <si>
    <t>Puma</t>
  </si>
  <si>
    <t>-2015-WCS14-1-151.JPG</t>
  </si>
  <si>
    <t>117 kB</t>
  </si>
  <si>
    <t>-2015-WCS14-1-156.JPG</t>
  </si>
  <si>
    <t>-2015-WCS14-1-161.JPG</t>
  </si>
  <si>
    <t>-2015-WCS14-1-166.JPG</t>
  </si>
  <si>
    <t>-2015-WCS14-1-171.JPG</t>
  </si>
  <si>
    <t>-2015-WCS14-1-176.JPG</t>
  </si>
  <si>
    <t>-2015-WCS14-1-181.JPG</t>
  </si>
  <si>
    <t>-2015-WCS14-1-186.JPG</t>
  </si>
  <si>
    <t>-2015-WCS14-1-196.JPG</t>
  </si>
  <si>
    <t>-2015-WCS14-1-201.JPG</t>
  </si>
  <si>
    <t>-2015-WCS14-1-206.JPG</t>
  </si>
  <si>
    <t>-2015-WCS14-1-211.JPG</t>
  </si>
  <si>
    <t>-2015-WCS14-1-216.JPG</t>
  </si>
  <si>
    <t>-2015-WCS14-1-221.JPG</t>
  </si>
  <si>
    <t>474 kB</t>
  </si>
  <si>
    <t>WCS15</t>
  </si>
  <si>
    <t>H500HH10219577</t>
  </si>
  <si>
    <t>-2015-WCS15-1-1.JPG</t>
  </si>
  <si>
    <t>-2015-WCS15-1-6.JPG</t>
  </si>
  <si>
    <t>-2015-WCS15-1-11.JPG</t>
  </si>
  <si>
    <t>-2015-WCS15-1-31.JPG</t>
  </si>
  <si>
    <t>-2015-WCS15-1-41.JPG</t>
  </si>
  <si>
    <t>-2015-WCS15-1-46.JPG</t>
  </si>
  <si>
    <t>1/73</t>
  </si>
  <si>
    <t>-2015-WCS15-1-51.JPG</t>
  </si>
  <si>
    <t>-2015-WCS15-1-56.JPG</t>
  </si>
  <si>
    <t>-2015-WCS15-1-61.JPG</t>
  </si>
  <si>
    <t>-2015-WCS15-1-66.JPG</t>
  </si>
  <si>
    <t>-2015-WCS15-1-71.JPG</t>
  </si>
  <si>
    <t>WCS16</t>
  </si>
  <si>
    <t>H500HH11221824</t>
  </si>
  <si>
    <t>-2015-WCS16-1-1.JPG</t>
  </si>
  <si>
    <t>-2015-WCS16-1-6.JPG</t>
  </si>
  <si>
    <t>-2015-WCS16-1-11.JPG</t>
  </si>
  <si>
    <t>-2015-WCS16-1-26.JPG</t>
  </si>
  <si>
    <t>520 kB</t>
  </si>
  <si>
    <t>-2015-WCS16-1-31.JPG</t>
  </si>
  <si>
    <t>-2015-WCS16-1-36.JPG</t>
  </si>
  <si>
    <t>-2015-WCS06-1-3586.JPG</t>
  </si>
  <si>
    <t>-2015-WCS06-1-3611.JPG</t>
  </si>
  <si>
    <t>-2015-WCS06-1-3621.JPG</t>
  </si>
  <si>
    <t>407 kB</t>
  </si>
  <si>
    <t>404 kB</t>
  </si>
  <si>
    <t>430 kB</t>
  </si>
  <si>
    <t>361 kB</t>
  </si>
  <si>
    <t>-2015-WCS06-1-3696.JPG</t>
  </si>
  <si>
    <t>153 kB</t>
  </si>
  <si>
    <t>-2015-WCS06-1-3706.JPG</t>
  </si>
  <si>
    <t>101 kB</t>
  </si>
  <si>
    <t>1/120</t>
  </si>
  <si>
    <t>-2015-WCS06-1-3726.JPG</t>
  </si>
  <si>
    <t>-2015-WCS06-1-3841.JPG</t>
  </si>
  <si>
    <t>-2015-WCS06-1-3876.JPG</t>
  </si>
  <si>
    <t>-2015-WCS06-1-3881.JPG</t>
  </si>
  <si>
    <t>-2015-WCS06-1-3931.JPG</t>
  </si>
  <si>
    <t>-2015-WCS06-1-3941.JPG</t>
  </si>
  <si>
    <t>107 kB</t>
  </si>
  <si>
    <t>108 kB</t>
  </si>
  <si>
    <t>99 kB</t>
  </si>
  <si>
    <t>-2015-WCS06-1-3951.JPG</t>
  </si>
  <si>
    <t>-2015-WCS06-1-3971.JPG</t>
  </si>
  <si>
    <t>-2015-WCS06-1-3981.JPG</t>
  </si>
  <si>
    <t>-2015-WCS06-1-3986.JPG</t>
  </si>
  <si>
    <t>-2015-WCS06-1-4006.JPG</t>
  </si>
  <si>
    <t>-2015-WCS06-1-4011.JPG</t>
  </si>
  <si>
    <t>162 kB</t>
  </si>
  <si>
    <t>149 kB</t>
  </si>
  <si>
    <t>-2015-WCS06-1-4031.JPG</t>
  </si>
  <si>
    <t>-2015-WCS06-1-4036.JPG</t>
  </si>
  <si>
    <t>-2015-WCS06-1-4046.JPG</t>
  </si>
  <si>
    <t>-2015-WCS06-1-4056.JPG</t>
  </si>
  <si>
    <t>-2015-WCS06-1-4061.JPG</t>
  </si>
  <si>
    <t>-2015-WCS06-1-4066.JPG</t>
  </si>
  <si>
    <t>-2015-WCS06-1-4071.JPG</t>
  </si>
  <si>
    <t>159 kB</t>
  </si>
  <si>
    <t>-2015-WCS06-1-4076.JPG</t>
  </si>
  <si>
    <t>-2015-WCS06-1-4101.JPG</t>
  </si>
  <si>
    <t>-2015-WCS06-1-4106.JPG</t>
  </si>
  <si>
    <t>-2015-WCS06-1-4111.JPG</t>
  </si>
  <si>
    <t>-2015-WCS06-1-4121.JPG</t>
  </si>
  <si>
    <t>-2015-WCS06-1-4126.JPG</t>
  </si>
  <si>
    <t>-2015-WCS06-1-4136.JPG</t>
  </si>
  <si>
    <t>-2015-WCS06-1-4161.JPG</t>
  </si>
  <si>
    <t>-2015-WCS06-1-4166.JPG</t>
  </si>
  <si>
    <t>-2015-WCS06-1-4181.JPG</t>
  </si>
  <si>
    <t>-2015-WCS06-1-4191.JPG</t>
  </si>
  <si>
    <t>-2015-WCS06-1-4196.JPG</t>
  </si>
  <si>
    <t>-2015-WCS06-1-4201.JPG</t>
  </si>
  <si>
    <t>Mitu tuberosum</t>
  </si>
  <si>
    <t>Paujil</t>
  </si>
  <si>
    <t>-2015-WCS06-1-4211.JPG</t>
  </si>
  <si>
    <t>-2015-WCS06-1-4216.JPG</t>
  </si>
  <si>
    <t>-2015-WCS06-1-4221.JPG</t>
  </si>
  <si>
    <t>-2015-WCS06-1-4226.JPG</t>
  </si>
  <si>
    <t>WCS07</t>
  </si>
  <si>
    <t>H500HH11221995</t>
  </si>
  <si>
    <t>-2015-WCS07-1-1.JPG</t>
  </si>
  <si>
    <t>-2015-WCS07-1-11.JPG</t>
  </si>
  <si>
    <t>-2015-WCS07-1-16.JPG</t>
  </si>
  <si>
    <t>343 kB</t>
  </si>
  <si>
    <t>350 kB</t>
  </si>
  <si>
    <t>-2015-WCS07-1-26.JPG</t>
  </si>
  <si>
    <t>-2015-WCS07-1-31.JPG</t>
  </si>
  <si>
    <t>-2015-WCS07-1-46.JPG</t>
  </si>
  <si>
    <t>-2015-WCS07-1-51.JPG</t>
  </si>
  <si>
    <t>-2015-WCS07-1-56.JPG</t>
  </si>
  <si>
    <t>-2015-WCS07-1-61.JPG</t>
  </si>
  <si>
    <t>-2015-WCS07-1-71.JPG</t>
  </si>
  <si>
    <t>-2015-WCS07-1-86.JPG</t>
  </si>
  <si>
    <t>-2015-WCS07-1-106.JPG</t>
  </si>
  <si>
    <t>423 kB</t>
  </si>
  <si>
    <t>-2015-WCS07-1-111.JPG</t>
  </si>
  <si>
    <t>-2015-WCS07-1-116.JPG</t>
  </si>
  <si>
    <t>Curioso</t>
  </si>
  <si>
    <t>-2015-WCS07-1-121.JPG</t>
  </si>
  <si>
    <t>357 kB</t>
  </si>
  <si>
    <t>-2015-WCS07-1-126.JPG</t>
  </si>
  <si>
    <t>-2015-WCS07-1-131.JPG</t>
  </si>
  <si>
    <t>-2015-WCS07-1-136.JPG</t>
  </si>
  <si>
    <t>-2015-WCS07-1-141.JPG</t>
  </si>
  <si>
    <t>-2015-WCS07-1-146.JPG</t>
  </si>
  <si>
    <t>-2015-WCS07-1-151.JPG</t>
  </si>
  <si>
    <t>-2015-WCS07-1-156.JPG</t>
  </si>
  <si>
    <t>-2015-WCS07-1-161.JPG</t>
  </si>
  <si>
    <t>WCS08</t>
  </si>
  <si>
    <t>H500HH11221813</t>
  </si>
  <si>
    <t>-2015-WCS08-1-1.JPG</t>
  </si>
  <si>
    <t>28 C</t>
  </si>
  <si>
    <t>-2015-WCS08-1-6.JPG</t>
  </si>
  <si>
    <t>197 kB</t>
  </si>
  <si>
    <t>-2015-WCS08-1-16.JPG</t>
  </si>
  <si>
    <t>-2015-WCS08-1-26.JPG</t>
  </si>
  <si>
    <t>No identificado</t>
  </si>
  <si>
    <t>-2015-WCS08-1-56.JPG</t>
  </si>
  <si>
    <t>-2015-WCS08-1-61.JPG</t>
  </si>
  <si>
    <t>-2015-WCS08-1-66.JPG</t>
  </si>
  <si>
    <t>-2015-WCS08-1-71.JPG</t>
  </si>
  <si>
    <t>-2015-WCS08-1-76.JPG</t>
  </si>
  <si>
    <t>-2015-WCS08-1-81.JPG</t>
  </si>
  <si>
    <t>-2015-WCS08-1-86.JPG</t>
  </si>
  <si>
    <t>453 kB</t>
  </si>
  <si>
    <t>-2015-WCS08-1-101.JPG</t>
  </si>
  <si>
    <t>Roedor NI</t>
  </si>
  <si>
    <t>-2015-WCS08-1-146.JPG</t>
  </si>
  <si>
    <t>-2015-WCS08-1-151.JPG</t>
  </si>
  <si>
    <t>-2015-WCS08-1-156.JPG</t>
  </si>
  <si>
    <t>-2015-WCS08-1-161.JPG</t>
  </si>
  <si>
    <t>WCS09</t>
  </si>
  <si>
    <t>H500HH11222007</t>
  </si>
  <si>
    <t>-2015-WCS09-1-1.JPG</t>
  </si>
  <si>
    <t>-2015-WCS09-1-16.JPG</t>
  </si>
  <si>
    <t>-2015-WCS09-1-21.JPG</t>
  </si>
  <si>
    <t>parece gato</t>
  </si>
  <si>
    <t>-2015-WCS09-1-31.JPG</t>
  </si>
  <si>
    <t>-2015-WCS09-1-36.JPG</t>
  </si>
  <si>
    <t>-2015-WCS09-1-41.JPG</t>
  </si>
  <si>
    <t>511 kB</t>
  </si>
  <si>
    <t>512 kB</t>
  </si>
  <si>
    <t>-2015-WCS09-1-46.JPG</t>
  </si>
  <si>
    <t>-2015-WCS09-1-51.JPG</t>
  </si>
  <si>
    <t>-2015-WCS09-1-56.JPG</t>
  </si>
  <si>
    <t>88 kB</t>
  </si>
  <si>
    <t>1/270</t>
  </si>
  <si>
    <t>120 kB</t>
  </si>
  <si>
    <t>-2015-WCS09-1-61.JPG</t>
  </si>
  <si>
    <t>129 kB</t>
  </si>
  <si>
    <t>111 kB</t>
  </si>
  <si>
    <t>-2015-WCS09-1-71.JPG</t>
  </si>
  <si>
    <t>-2015-WCS09-1-76.JPG</t>
  </si>
  <si>
    <t>Parece ser el venado colorado de las veces anteriores</t>
  </si>
  <si>
    <t>-2015-WCS09-1-81.JPG</t>
  </si>
  <si>
    <t>-2015-WCS09-1-91.JPG</t>
  </si>
  <si>
    <t>-2015-WCS09-1-96.JPG</t>
  </si>
  <si>
    <t>-2015-WCS09-1-101.JPG</t>
  </si>
  <si>
    <t>-2015-WCS09-1-106.JPG</t>
  </si>
  <si>
    <t>-2015-WCS09-1-121.JPG</t>
  </si>
  <si>
    <t>quizás sea una hoja</t>
  </si>
  <si>
    <t>-2015-WCS09-1-126.JPG</t>
  </si>
  <si>
    <t>-2015-WCS09-1-131.JPG</t>
  </si>
  <si>
    <t>140 kB</t>
  </si>
  <si>
    <t>142 kB</t>
  </si>
  <si>
    <t>136 kB</t>
  </si>
  <si>
    <t>420 kB</t>
  </si>
  <si>
    <t>-2015-WCS09-1-151.JPG</t>
  </si>
  <si>
    <t>-2015-WCS09-1-156.JPG</t>
  </si>
  <si>
    <t>-2015-WCS09-1-159.JPG</t>
  </si>
  <si>
    <t>186 kB</t>
  </si>
  <si>
    <t>-2015-WCS09-1-171.JPG</t>
  </si>
  <si>
    <t>-2015-WCS09-1-176.JPG</t>
  </si>
  <si>
    <t>-2015-WCS09-1-186.JPG</t>
  </si>
  <si>
    <t>-2015-WCS09-1-191.JPG</t>
  </si>
  <si>
    <t>-2015-WCS09-1-196.JPG</t>
  </si>
  <si>
    <t>-2015-WCS09-1-206.JPG</t>
  </si>
  <si>
    <t>165 kB</t>
  </si>
  <si>
    <t>-2015-WCS06-1-2416.JPG</t>
  </si>
  <si>
    <t>-2015-WCS06-1-2421.JPG</t>
  </si>
  <si>
    <t>-2015-WCS06-1-2426.JPG</t>
  </si>
  <si>
    <t>387 kB</t>
  </si>
  <si>
    <t>391 kB</t>
  </si>
  <si>
    <t>395 kB</t>
  </si>
  <si>
    <t>400 kB</t>
  </si>
  <si>
    <t>390 kB</t>
  </si>
  <si>
    <t>-2015-WCS06-1-2556.JPG</t>
  </si>
  <si>
    <t>-2015-WCS06-1-2561.JPG</t>
  </si>
  <si>
    <t>-2015-WCS06-1-2571.JPG</t>
  </si>
  <si>
    <t>-2015-WCS06-1-2586.JPG</t>
  </si>
  <si>
    <t>-2015-WCS06-1-2646.JPG</t>
  </si>
  <si>
    <t>-2015-WCS06-1-2661.JPG</t>
  </si>
  <si>
    <t>-2015-WCS06-1-2676.JPG</t>
  </si>
  <si>
    <t>393 kB</t>
  </si>
  <si>
    <t>-2015-WCS06-1-2731.JPG</t>
  </si>
  <si>
    <t>-2015-WCS06-1-2736.JPG</t>
  </si>
  <si>
    <t>-2015-WCS06-1-2801.JPG</t>
  </si>
  <si>
    <t>-2015-WCS06-1-2806.JPG</t>
  </si>
  <si>
    <t>-2015-WCS06-1-2811.JPG</t>
  </si>
  <si>
    <t>-2015-WCS06-1-2846.JPG</t>
  </si>
  <si>
    <t>-2015-WCS06-1-2856.JPG</t>
  </si>
  <si>
    <t>-2015-WCS06-1-2911.JPG</t>
  </si>
  <si>
    <t>-2015-WCS06-1-2931.JPG</t>
  </si>
  <si>
    <t>-2015-WCS06-1-2941.JPG</t>
  </si>
  <si>
    <t>-2015-WCS06-1-2991.JPG</t>
  </si>
  <si>
    <t>-2015-WCS06-1-3051.JPG</t>
  </si>
  <si>
    <t>-2015-WCS06-1-3111.JPG</t>
  </si>
  <si>
    <t>-2015-WCS06-1-3131.JPG</t>
  </si>
  <si>
    <t>-2015-WCS06-1-3176.JPG</t>
  </si>
  <si>
    <t>-2015-WCS06-1-3231.JPG</t>
  </si>
  <si>
    <t>-2015-WCS06-1-3281.JPG</t>
  </si>
  <si>
    <t>-2015-WCS06-1-3286.JPG</t>
  </si>
  <si>
    <t>1/69</t>
  </si>
  <si>
    <t>-2015-WCS06-1-3431.JPG</t>
  </si>
  <si>
    <t>160 kB</t>
  </si>
  <si>
    <t>139 kB</t>
  </si>
  <si>
    <t>-2015-WCS06-1-3466.JPG</t>
  </si>
  <si>
    <t>-2015-WCS06-1-3471.JPG</t>
  </si>
  <si>
    <t>-2015-WCS06-1-3516.JPG</t>
  </si>
  <si>
    <t>-2015-WCS06-1-3521.JPG</t>
  </si>
  <si>
    <t>473 kB</t>
  </si>
  <si>
    <t>-2015-WCS06-1-3566.JPG</t>
  </si>
  <si>
    <t>-2015-WCS06-1-3576.JPG</t>
  </si>
  <si>
    <t>-2015-WCS06-1-1196.JPG</t>
  </si>
  <si>
    <t>-2015-WCS06-1-1206.JPG</t>
  </si>
  <si>
    <t>1/74</t>
  </si>
  <si>
    <t>-2015-WCS06-1-1461.JPG</t>
  </si>
  <si>
    <t>-2015-WCS06-1-1471.JPG</t>
  </si>
  <si>
    <t>449 kB</t>
  </si>
  <si>
    <t>463 kB</t>
  </si>
  <si>
    <t>476 kB</t>
  </si>
  <si>
    <t>452 kB</t>
  </si>
  <si>
    <t>1/97</t>
  </si>
  <si>
    <t>-2015-WCS06-1-1661.JPG</t>
  </si>
  <si>
    <t>-2015-WCS06-1-1666.JPG</t>
  </si>
  <si>
    <t>-2015-WCS06-1-1671.JPG</t>
  </si>
  <si>
    <t>461 kB</t>
  </si>
  <si>
    <t>-2015-WCS06-1-1916.JPG</t>
  </si>
  <si>
    <t>-2015-WCS06-1-1926.JPG</t>
  </si>
  <si>
    <t>-2015-WCS06-1-1956.JPG</t>
  </si>
  <si>
    <t>1/65</t>
  </si>
  <si>
    <t>-2015-WCS06-1-2041.JPG</t>
  </si>
  <si>
    <t>-2015-WCS06-1-2126.JPG</t>
  </si>
  <si>
    <t>-2015-WCS06-1-2166.JPG</t>
  </si>
  <si>
    <t>-2015-WCS06-1-2281.JPG</t>
  </si>
  <si>
    <t>-2015-WCS06-1-2286.JPG</t>
  </si>
  <si>
    <t>-2015-WCS06-1-2291.JPG</t>
  </si>
  <si>
    <t>-2015-WCS06-1-2371.JPG</t>
  </si>
  <si>
    <t>-2015-WCS06-1-2376.JPG</t>
  </si>
  <si>
    <t>169 kB</t>
  </si>
  <si>
    <t>-2015-WCS05-1-81.JPG</t>
  </si>
  <si>
    <t>-2015-WCS05-1-86.JPG</t>
  </si>
  <si>
    <t>417 kB</t>
  </si>
  <si>
    <t>-2015-WCS05-1-91.JPG</t>
  </si>
  <si>
    <t>490 kB</t>
  </si>
  <si>
    <t>477 kB</t>
  </si>
  <si>
    <t>-2015-WCS05-1-96.JPG</t>
  </si>
  <si>
    <t>375 kB</t>
  </si>
  <si>
    <t>WCS06</t>
  </si>
  <si>
    <t>H500HH12224742</t>
  </si>
  <si>
    <t>-2015-WCS06-1-1.JPG</t>
  </si>
  <si>
    <t>-2015-WCS06-1-6.JPG</t>
  </si>
  <si>
    <t>-2015-WCS06-1-11.JPG</t>
  </si>
  <si>
    <t>194 kB</t>
  </si>
  <si>
    <t>-2015-WCS06-1-21.JPG</t>
  </si>
  <si>
    <t>1/31</t>
  </si>
  <si>
    <t>-2015-WCS06-1-51.JPG</t>
  </si>
  <si>
    <t>-2015-WCS06-1-56.JPG</t>
  </si>
  <si>
    <t>217 kB</t>
  </si>
  <si>
    <t>184 kB</t>
  </si>
  <si>
    <t>185 kB</t>
  </si>
  <si>
    <t>-2015-WCS06-1-86.JPG</t>
  </si>
  <si>
    <t>196 kB</t>
  </si>
  <si>
    <t>1/82</t>
  </si>
  <si>
    <t>-2015-WCS06-1-166.JPG</t>
  </si>
  <si>
    <t>-2015-WCS06-1-191.JPG</t>
  </si>
  <si>
    <t>213 kB</t>
  </si>
  <si>
    <t>-2015-WCS06-1-196.JPG</t>
  </si>
  <si>
    <t>-2015-WCS06-1-206.JPG</t>
  </si>
  <si>
    <t>-2015-WCS06-1-211.JPG</t>
  </si>
  <si>
    <t>-2015-WCS06-1-216.JPG</t>
  </si>
  <si>
    <t>-2015-WCS06-1-221.JPG</t>
  </si>
  <si>
    <t>-2015-WCS06-1-266.JPG</t>
  </si>
  <si>
    <t>1/41</t>
  </si>
  <si>
    <t>-2015-WCS06-1-301.JPG</t>
  </si>
  <si>
    <t>-2015-WCS06-1-321.JPG</t>
  </si>
  <si>
    <t>-2015-WCS06-1-326.JPG</t>
  </si>
  <si>
    <t>143 kB</t>
  </si>
  <si>
    <t>-2015-WCS06-1-331.JPG</t>
  </si>
  <si>
    <t>-2015-WCS06-1-426.JPG</t>
  </si>
  <si>
    <t>1/83</t>
  </si>
  <si>
    <t>-2015-WCS06-1-431.JPG</t>
  </si>
  <si>
    <t>492 kB</t>
  </si>
  <si>
    <t>466 kB</t>
  </si>
  <si>
    <t>428 kB</t>
  </si>
  <si>
    <t>460 kB</t>
  </si>
  <si>
    <t>472 kB</t>
  </si>
  <si>
    <t>467 kB</t>
  </si>
  <si>
    <t>-2015-WCS06-1-501.JPG</t>
  </si>
  <si>
    <t>211 kB</t>
  </si>
  <si>
    <t>177 kB</t>
  </si>
  <si>
    <t>189 kB</t>
  </si>
  <si>
    <t>-2015-WCS06-1-521.JPG</t>
  </si>
  <si>
    <t>-2015-WCS06-1-621.JPG</t>
  </si>
  <si>
    <t>-2015-WCS06-1-651.JPG</t>
  </si>
  <si>
    <t>-2015-WCS06-1-666.JPG</t>
  </si>
  <si>
    <t>-2015-WCS06-1-671.JPG</t>
  </si>
  <si>
    <t>1/43</t>
  </si>
  <si>
    <t>-2015-WCS06-1-701.JPG</t>
  </si>
  <si>
    <t>-2015-WCS06-1-776.JPG</t>
  </si>
  <si>
    <t>1/71</t>
  </si>
  <si>
    <t>1/54</t>
  </si>
  <si>
    <t>-2015-WCS06-1-856.JPG</t>
  </si>
  <si>
    <t>1/57</t>
  </si>
  <si>
    <t>-2015-WCS06-1-896.JPG</t>
  </si>
  <si>
    <t>-2015-WCS06-1-911.JPG</t>
  </si>
  <si>
    <t>-2015-WCS06-1-916.JPG</t>
  </si>
  <si>
    <t>195 kB</t>
  </si>
  <si>
    <t>-2015-WCS06-1-1176.JPG</t>
  </si>
  <si>
    <t>Área de estudio</t>
  </si>
  <si>
    <t>Hábitat general</t>
  </si>
  <si>
    <t>Id Estación</t>
  </si>
  <si>
    <t>Nro serial de cámara</t>
  </si>
  <si>
    <t>Archivo JPG de la foto</t>
  </si>
  <si>
    <t>Tamaño</t>
  </si>
  <si>
    <t>Resolución [dpi]</t>
  </si>
  <si>
    <t>Ancho [pixels]</t>
  </si>
  <si>
    <t>Alto [pixels]</t>
  </si>
  <si>
    <t>ISO</t>
  </si>
  <si>
    <t>Flash infrarrojo</t>
  </si>
  <si>
    <t>Sensibilidad</t>
  </si>
  <si>
    <t>Velocidad de disparo</t>
  </si>
  <si>
    <t>Modo disparo</t>
  </si>
  <si>
    <t>Secuencia</t>
  </si>
  <si>
    <t>Nro de evento</t>
  </si>
  <si>
    <t>Fecha</t>
  </si>
  <si>
    <t>Hora</t>
  </si>
  <si>
    <t>Día-noche</t>
  </si>
  <si>
    <t>Fase lunar</t>
  </si>
  <si>
    <t>Temperatura</t>
  </si>
  <si>
    <t>Clase</t>
  </si>
  <si>
    <t>Familia</t>
  </si>
  <si>
    <t>Especie</t>
  </si>
  <si>
    <t>Nombre común</t>
  </si>
  <si>
    <t>Individuo</t>
  </si>
  <si>
    <t>Sexo</t>
  </si>
  <si>
    <t>UTM X</t>
  </si>
  <si>
    <t>UTM Y</t>
  </si>
  <si>
    <t>Zona UTM</t>
  </si>
  <si>
    <t>Longitud</t>
  </si>
  <si>
    <t>Latitud</t>
  </si>
  <si>
    <t>Quebrada_Blanco</t>
  </si>
  <si>
    <t>Bosque</t>
  </si>
  <si>
    <t>WCS01</t>
  </si>
  <si>
    <t>1</t>
  </si>
  <si>
    <t>H500HH10219365</t>
  </si>
  <si>
    <t>-2015-WCS01-1-1.JPG</t>
  </si>
  <si>
    <t>525 kB</t>
  </si>
  <si>
    <t>Off</t>
  </si>
  <si>
    <t>1/30</t>
  </si>
  <si>
    <t>Detector de movimiento</t>
  </si>
  <si>
    <t>1 of 5</t>
  </si>
  <si>
    <t>Día</t>
  </si>
  <si>
    <t>Llena</t>
  </si>
  <si>
    <t>26 C</t>
  </si>
  <si>
    <t>Mamíferos</t>
  </si>
  <si>
    <t>Cervidae</t>
  </si>
  <si>
    <t>Mazama nemorivaga</t>
  </si>
  <si>
    <t>Venado gris</t>
  </si>
  <si>
    <t>ACRCTT</t>
  </si>
  <si>
    <t>2 of 5</t>
  </si>
  <si>
    <t>513 kB</t>
  </si>
  <si>
    <t>3 of 5</t>
  </si>
  <si>
    <t>4 of 5</t>
  </si>
  <si>
    <t>515 kB</t>
  </si>
  <si>
    <t>5 of 5</t>
  </si>
  <si>
    <t>-2015-WCS01-1-6.JPG</t>
  </si>
  <si>
    <t>260 kB</t>
  </si>
  <si>
    <t>On</t>
  </si>
  <si>
    <t>Gibosa menguante</t>
  </si>
  <si>
    <t>23 C</t>
  </si>
  <si>
    <t>Ninguno</t>
  </si>
  <si>
    <t>Nada</t>
  </si>
  <si>
    <t>261 kB</t>
  </si>
  <si>
    <t>262 kB</t>
  </si>
  <si>
    <t>-2015-WCS01-1-11.JPG</t>
  </si>
  <si>
    <t>224 kB</t>
  </si>
  <si>
    <t>1/60</t>
  </si>
  <si>
    <t>24 C</t>
  </si>
  <si>
    <t>Mazama americana</t>
  </si>
  <si>
    <t>Venado colorado</t>
  </si>
  <si>
    <t>222 kB</t>
  </si>
  <si>
    <t>219 kB</t>
  </si>
  <si>
    <t>214 kB</t>
  </si>
  <si>
    <t>216 kB</t>
  </si>
  <si>
    <t>215 kB</t>
  </si>
  <si>
    <t>-2015-WCS01-1-21.JPG</t>
  </si>
  <si>
    <t>236 kB</t>
  </si>
  <si>
    <t>Noche</t>
  </si>
  <si>
    <t>Cuarto menguante</t>
  </si>
  <si>
    <t>Cuniculidae</t>
  </si>
  <si>
    <t>Cuniculus paca</t>
  </si>
  <si>
    <t>Majaz</t>
  </si>
  <si>
    <t>286 kB</t>
  </si>
  <si>
    <t>287 kB</t>
  </si>
  <si>
    <t>-2015-WCS01-1-31.JPG</t>
  </si>
  <si>
    <t>242 kB</t>
  </si>
  <si>
    <t>Luna menguante</t>
  </si>
  <si>
    <t>22 C</t>
  </si>
  <si>
    <t>Dasyproctidae</t>
  </si>
  <si>
    <t>Dasyprocta fuliginosa</t>
  </si>
  <si>
    <t>Añuje</t>
  </si>
  <si>
    <t>249 kB</t>
  </si>
  <si>
    <t>258 kB</t>
  </si>
  <si>
    <t>259 kB</t>
  </si>
  <si>
    <t>-2015-WCS01-1-36.JPG</t>
  </si>
  <si>
    <t>254 kB</t>
  </si>
  <si>
    <t>1/38</t>
  </si>
  <si>
    <t>Nueva</t>
  </si>
  <si>
    <t>Hembra</t>
  </si>
  <si>
    <t>256 kB</t>
  </si>
  <si>
    <t>-2015-WCS01-1-41.JPG</t>
  </si>
  <si>
    <t>Nueva visible</t>
  </si>
  <si>
    <t>Aves</t>
  </si>
  <si>
    <t>Psophiidae</t>
  </si>
  <si>
    <t>Psophia leucoptera</t>
  </si>
  <si>
    <t>Trompetero</t>
  </si>
  <si>
    <t>255 kB</t>
  </si>
  <si>
    <t>253 kB</t>
  </si>
  <si>
    <t>-2015-WCS01-1-46.JPG</t>
  </si>
  <si>
    <t>231 kB</t>
  </si>
  <si>
    <t>232 kB</t>
  </si>
  <si>
    <t>233 kB</t>
  </si>
  <si>
    <t>-2015-WCS01-1-50.JPG</t>
  </si>
  <si>
    <t>234 kB</t>
  </si>
  <si>
    <t>-2015-WCS01-1-51.JPG</t>
  </si>
  <si>
    <t>241 kB</t>
  </si>
  <si>
    <t>1/44</t>
  </si>
  <si>
    <t>27 C</t>
  </si>
  <si>
    <t>2</t>
  </si>
  <si>
    <t>228 kB</t>
  </si>
  <si>
    <t>-2015-WCS01-1-56.JPG</t>
  </si>
  <si>
    <t>290 kB</t>
  </si>
  <si>
    <t>Cuarto creciente</t>
  </si>
  <si>
    <t>Dasypodidae</t>
  </si>
  <si>
    <t>Dasypus sp.</t>
  </si>
  <si>
    <t>Carachupa</t>
  </si>
  <si>
    <t>288 kB</t>
  </si>
  <si>
    <t>289 kB</t>
  </si>
  <si>
    <t>-2015-WCS01-1-61.JPG</t>
  </si>
  <si>
    <t>1/45</t>
  </si>
  <si>
    <t>-2015-WCS01-1-66.JPG</t>
  </si>
  <si>
    <t>161 kB</t>
  </si>
  <si>
    <t>158 kB</t>
  </si>
  <si>
    <t>157 kB</t>
  </si>
  <si>
    <t>284 kB</t>
  </si>
  <si>
    <t>285 kB</t>
  </si>
  <si>
    <t>-2015-WCS01-1-71.JPG</t>
  </si>
  <si>
    <t>274 kB</t>
  </si>
  <si>
    <t>1/98</t>
  </si>
  <si>
    <t>Gibosa creciente</t>
  </si>
  <si>
    <t>25 C</t>
  </si>
  <si>
    <t>273 kB</t>
  </si>
  <si>
    <t>-2015-WCS01-1-76.JPG</t>
  </si>
  <si>
    <t>266 kB</t>
  </si>
  <si>
    <t>1/100</t>
  </si>
  <si>
    <t>3</t>
  </si>
  <si>
    <t>265 kB</t>
  </si>
  <si>
    <t>-2015-WCS01-1-81.JPG</t>
  </si>
  <si>
    <t>212 kB</t>
  </si>
  <si>
    <t>1/58</t>
  </si>
  <si>
    <t>Tayassuidae</t>
  </si>
  <si>
    <t>Pecari tajacu</t>
  </si>
  <si>
    <t>Sajino</t>
  </si>
  <si>
    <t>187 kB</t>
  </si>
  <si>
    <t>199 kB</t>
  </si>
  <si>
    <t>208 kB</t>
  </si>
  <si>
    <t>218 kB</t>
  </si>
  <si>
    <t>226 kB</t>
  </si>
  <si>
    <t>229 kB</t>
  </si>
  <si>
    <t>225 kB</t>
  </si>
  <si>
    <t>227 kB</t>
  </si>
  <si>
    <t>-2015-WCS01-1-96.JPG</t>
  </si>
  <si>
    <t>-2015-WCS01-1-101.JPG</t>
  </si>
  <si>
    <t>Mazama sp.</t>
  </si>
  <si>
    <t>244 kB</t>
  </si>
  <si>
    <t>246 kB</t>
  </si>
  <si>
    <t>-2015-WCS01-1-106.JPG</t>
  </si>
  <si>
    <t>398 kB</t>
  </si>
  <si>
    <t>396 kB</t>
  </si>
  <si>
    <t>394 kB</t>
  </si>
  <si>
    <t>-2015-WCS01-1-111.JPG</t>
  </si>
  <si>
    <t>-2015-WCS01-1-116.JPG</t>
  </si>
  <si>
    <t>275 kB</t>
  </si>
  <si>
    <t>Felidae</t>
  </si>
  <si>
    <t>Leopardus pardalis</t>
  </si>
  <si>
    <t>Ocelote</t>
  </si>
  <si>
    <t>-2015-WCS01-1-121.JPG</t>
  </si>
  <si>
    <t>277 kB</t>
  </si>
  <si>
    <t>Amanecer</t>
  </si>
  <si>
    <t>278 kB</t>
  </si>
  <si>
    <t>-2015-WCS01-1-131.JPG</t>
  </si>
  <si>
    <t>267 kB</t>
  </si>
  <si>
    <t>-2015-WCS01-1-136.JPG</t>
  </si>
  <si>
    <t>178 kB</t>
  </si>
  <si>
    <t>179 kB</t>
  </si>
  <si>
    <t>-2015-WCS01-1-141.JPG</t>
  </si>
  <si>
    <t>251 kB</t>
  </si>
  <si>
    <t>Tinamidae</t>
  </si>
  <si>
    <t>Perdiz grande</t>
  </si>
  <si>
    <t>250 kB</t>
  </si>
  <si>
    <t>-2015-WCS01-1-146.JPG</t>
  </si>
  <si>
    <t>201 kB</t>
  </si>
  <si>
    <t>Dasyprocta sp.</t>
  </si>
  <si>
    <t>203 kB</t>
  </si>
  <si>
    <t>-2015-WCS01-1-151.JPG</t>
  </si>
  <si>
    <t>243 kB</t>
  </si>
  <si>
    <t>248 kB</t>
  </si>
  <si>
    <t>252 kB</t>
  </si>
  <si>
    <t>202 kB</t>
  </si>
  <si>
    <t>206 kB</t>
  </si>
  <si>
    <t>235 kB</t>
  </si>
  <si>
    <t>-2015-WCS01-1-171.JPG</t>
  </si>
  <si>
    <t>281 kB</t>
  </si>
  <si>
    <t>282 kB</t>
  </si>
  <si>
    <t>-2015-WCS01-1-176.JPG</t>
  </si>
  <si>
    <t>141 kB</t>
  </si>
  <si>
    <t>-2015-WCS01-1-181.JPG</t>
  </si>
  <si>
    <t>1/56</t>
  </si>
  <si>
    <t>-2015-WCS01-1-191.JPG</t>
  </si>
  <si>
    <t>1/52</t>
  </si>
  <si>
    <t>205 kB</t>
  </si>
  <si>
    <t>-2015-WCS01-1-196.JPG</t>
  </si>
  <si>
    <t>209 kB</t>
  </si>
  <si>
    <t>210 kB</t>
  </si>
  <si>
    <t>-2015-WCS01-1-201.JPG</t>
  </si>
  <si>
    <t>280 kB</t>
  </si>
  <si>
    <t>-2015-WCS01-1-206.JPG</t>
  </si>
  <si>
    <t>1/50</t>
  </si>
  <si>
    <t>Humanos</t>
  </si>
  <si>
    <t>Gente Revisión</t>
  </si>
  <si>
    <t>WCS02</t>
  </si>
  <si>
    <t>H500HH11221908</t>
  </si>
  <si>
    <t>-2015-WCS02-1-1.JPG</t>
  </si>
  <si>
    <t>Tapiridae</t>
  </si>
  <si>
    <t>Tapirus terrestris</t>
  </si>
  <si>
    <t>Tapir</t>
  </si>
  <si>
    <t>-2015-WCS02-1-6.JPG</t>
  </si>
  <si>
    <t>123 kB</t>
  </si>
  <si>
    <t>1/76</t>
  </si>
  <si>
    <t>207 kB</t>
  </si>
  <si>
    <t>204 kB</t>
  </si>
  <si>
    <t>-2015-WCS02-1-16.JPG</t>
  </si>
  <si>
    <t>Panthera onca</t>
  </si>
  <si>
    <t>Jaguar</t>
  </si>
  <si>
    <t>-2015-WCS02-1-21.JPG</t>
  </si>
  <si>
    <t>316 kB</t>
  </si>
  <si>
    <t>1/92</t>
  </si>
  <si>
    <t>-2015-WCS02-1-26.JPG</t>
  </si>
  <si>
    <t>303 kB</t>
  </si>
  <si>
    <t>1/66</t>
  </si>
  <si>
    <t>-2015-WCS02-1-27.JPG</t>
  </si>
  <si>
    <t>302 kB</t>
  </si>
  <si>
    <t>Tayassu pecari</t>
  </si>
  <si>
    <t>Huangana</t>
  </si>
  <si>
    <t>308 kB</t>
  </si>
  <si>
    <t>1/72</t>
  </si>
  <si>
    <t>264 kB</t>
  </si>
  <si>
    <t>240 kB</t>
  </si>
  <si>
    <t>296 kB</t>
  </si>
  <si>
    <t>322 kB</t>
  </si>
  <si>
    <t>295 kB</t>
  </si>
  <si>
    <t>297 kB</t>
  </si>
  <si>
    <t>294 kB</t>
  </si>
  <si>
    <t>293 kB</t>
  </si>
  <si>
    <t>-2015-WCS02-1-46.JPG</t>
  </si>
  <si>
    <t>245 kB</t>
  </si>
  <si>
    <t>1/51</t>
  </si>
  <si>
    <t>188 kB</t>
  </si>
  <si>
    <t>-2015-WCS02-1-53.JPG</t>
  </si>
  <si>
    <t>192 kB</t>
  </si>
  <si>
    <t>190 kB</t>
  </si>
  <si>
    <t>191 kB</t>
  </si>
  <si>
    <t>-2015-WCS02-1-56.JPG</t>
  </si>
  <si>
    <t>312 kB</t>
  </si>
  <si>
    <t>305 kB</t>
  </si>
  <si>
    <t>307 kB</t>
  </si>
  <si>
    <t>291 kB</t>
  </si>
  <si>
    <t>-2015-WCS02-1-71.JPG</t>
  </si>
  <si>
    <t>306 kB</t>
  </si>
  <si>
    <t>276 kB</t>
  </si>
  <si>
    <t>263 kB</t>
  </si>
  <si>
    <t>-2015-WCS02-1-146.JPG</t>
  </si>
  <si>
    <t>-2015-WCS02-1-156.JPG</t>
  </si>
  <si>
    <t>105 kB</t>
  </si>
  <si>
    <t>1/720</t>
  </si>
  <si>
    <t>97 kB</t>
  </si>
  <si>
    <t>98 kB</t>
  </si>
  <si>
    <t>1/1440</t>
  </si>
  <si>
    <t>-2015-WCS02-1-161.JPG</t>
  </si>
  <si>
    <t>292 kB</t>
  </si>
  <si>
    <t>-2015-WCS02-1-166.JPG</t>
  </si>
  <si>
    <t>171 kB</t>
  </si>
  <si>
    <t>1/32</t>
  </si>
  <si>
    <t>152 kB</t>
  </si>
  <si>
    <t>151 kB</t>
  </si>
  <si>
    <t>154 kB</t>
  </si>
  <si>
    <t>-2015-WCS02-1-181.JPG</t>
  </si>
  <si>
    <t>-2015-WCS02-1-186.JPG</t>
  </si>
  <si>
    <t>1/55</t>
  </si>
  <si>
    <t>-2015-WCS02-1-191.JPG</t>
  </si>
  <si>
    <t>200 kB</t>
  </si>
  <si>
    <t>198 kB</t>
  </si>
  <si>
    <t>WCS03</t>
  </si>
  <si>
    <t>H500HH10219515</t>
  </si>
  <si>
    <t>-2015-WCS03-1-1.JPG</t>
  </si>
  <si>
    <t>456 kB</t>
  </si>
  <si>
    <t>455 kB</t>
  </si>
  <si>
    <t>450 kB</t>
  </si>
  <si>
    <t>-2015-WCS03-1-6.JPG</t>
  </si>
  <si>
    <t>-2015-WCS03-1-16.JPG</t>
  </si>
  <si>
    <t>300 kB</t>
  </si>
  <si>
    <t>301 kB</t>
  </si>
  <si>
    <t>Grupo</t>
  </si>
  <si>
    <t>299 kB</t>
  </si>
  <si>
    <t>298 kB</t>
  </si>
  <si>
    <t>-2015-WCS03-1-41.JPG</t>
  </si>
  <si>
    <t>-2015-WCS03-1-46.JPG</t>
  </si>
  <si>
    <t>-2015-WCS03-1-51.JPG</t>
  </si>
  <si>
    <t>485 kB</t>
  </si>
  <si>
    <t>488 kB</t>
  </si>
  <si>
    <t>-2015-WCS03-1-56.JPG</t>
  </si>
  <si>
    <t>223 kB</t>
  </si>
  <si>
    <t>-2015-WCS03-1-61.JPG</t>
  </si>
  <si>
    <t>-2015-WCS03-1-66.JPG</t>
  </si>
  <si>
    <t>-2015-WCS03-1-71.JPG</t>
  </si>
  <si>
    <t>1/40</t>
  </si>
  <si>
    <t>1/42</t>
  </si>
  <si>
    <t>-2015-WCS03-1-81.JPG</t>
  </si>
  <si>
    <t>-2015-WCS03-1-96.JPG</t>
  </si>
  <si>
    <t>279 kB</t>
  </si>
  <si>
    <t>283 kB</t>
  </si>
  <si>
    <t>-2015-WCS03-1-106.JPG</t>
  </si>
  <si>
    <t>-2015-WCS03-1-111.JPG</t>
  </si>
  <si>
    <t>-2015-WCS03-1-116.JPG</t>
  </si>
  <si>
    <t>175 kB</t>
  </si>
  <si>
    <t>1/33</t>
  </si>
  <si>
    <t>174 kB</t>
  </si>
  <si>
    <t>173 kB</t>
  </si>
  <si>
    <t>-2015-WCS03-1-121.JPG</t>
  </si>
  <si>
    <t>-2015-WCS03-1-131.JPG</t>
  </si>
  <si>
    <t>-2015-WCS03-1-136.JPG</t>
  </si>
  <si>
    <t>-2015-WCS03-1-146.JPG</t>
  </si>
  <si>
    <t>-2015-WCS03-1-151.JPG</t>
  </si>
  <si>
    <t>-2015-WCS03-1-156.JPG</t>
  </si>
  <si>
    <t>-2015-WCS03-1-161.JPG</t>
  </si>
  <si>
    <t>1/49</t>
  </si>
  <si>
    <t>437 kB</t>
  </si>
  <si>
    <t>439 kB</t>
  </si>
  <si>
    <t>442 kB</t>
  </si>
  <si>
    <t>434 kB</t>
  </si>
  <si>
    <t>436 kB</t>
  </si>
  <si>
    <t>-2015-WCS03-1-181.JPG</t>
  </si>
  <si>
    <t>-2015-WCS03-1-186.JPG</t>
  </si>
  <si>
    <t>-2015-WCS03-1-191.JPG</t>
  </si>
  <si>
    <t>1/68</t>
  </si>
  <si>
    <t>Cracidae</t>
  </si>
  <si>
    <t>Penelope jacquacu</t>
  </si>
  <si>
    <t>Pucacunga</t>
  </si>
  <si>
    <t>-2015-WCS03-1-196.JPG</t>
  </si>
  <si>
    <t>468 kB</t>
  </si>
  <si>
    <t>469 kB</t>
  </si>
  <si>
    <t>-2015-WCS03-1-201.JPG</t>
  </si>
  <si>
    <t>247 kB</t>
  </si>
  <si>
    <t>1/70</t>
  </si>
  <si>
    <t>257 kB</t>
  </si>
  <si>
    <t>-2015-WCS03-1-221.JPG</t>
  </si>
  <si>
    <t>-2015-WCS03-1-251.JPG</t>
  </si>
  <si>
    <t>-2015-WCS03-1-256.JPG</t>
  </si>
  <si>
    <t>-2015-WCS03-1-266.JPG</t>
  </si>
  <si>
    <t>-2015-WCS03-1-276.JPG</t>
  </si>
  <si>
    <t>-2015-WCS03-1-286.JPG</t>
  </si>
  <si>
    <t>1/79</t>
  </si>
  <si>
    <t>230 kB</t>
  </si>
  <si>
    <t>-2015-WCS03-1-296.JPG</t>
  </si>
  <si>
    <t>-2015-WCS03-1-301.JPG</t>
  </si>
  <si>
    <t>1/59</t>
  </si>
  <si>
    <t>-2015-WCS03-1-306.JPG</t>
  </si>
  <si>
    <t>1/47</t>
  </si>
  <si>
    <t>1/46</t>
  </si>
  <si>
    <t>1/48</t>
  </si>
  <si>
    <t>-2015-WCS03-1-371.JPG</t>
  </si>
  <si>
    <t>-2015-WCS03-1-376.JPG</t>
  </si>
  <si>
    <t>-2015-WCS03-1-381.JPG</t>
  </si>
  <si>
    <t>-2015-WCS03-1-386.JPG</t>
  </si>
  <si>
    <t>-2015-WCS03-1-391.JPG</t>
  </si>
  <si>
    <t>-2015-WCS03-1-396.JPG</t>
  </si>
  <si>
    <t>-2015-WCS03-1-401.JPG</t>
  </si>
  <si>
    <t>268 kB</t>
  </si>
  <si>
    <t>269 kB</t>
  </si>
  <si>
    <t>-2015-WCS03-1-411.JPG</t>
  </si>
  <si>
    <t>-2015-WCS03-1-436.JPG</t>
  </si>
  <si>
    <t>1/34</t>
  </si>
  <si>
    <t>271 kB</t>
  </si>
  <si>
    <t>1/35</t>
  </si>
  <si>
    <t>270 kB</t>
  </si>
  <si>
    <t>1/39</t>
  </si>
  <si>
    <t>-2015-WCS03-1-456.JPG</t>
  </si>
  <si>
    <t>-2015-WCS03-1-461.JPG</t>
  </si>
  <si>
    <t>-2015-WCS03-1-466.JPG</t>
  </si>
  <si>
    <t>-2015-WCS03-1-471.JPG</t>
  </si>
  <si>
    <t>164 kB</t>
  </si>
  <si>
    <t>1/96</t>
  </si>
  <si>
    <t>166 kB</t>
  </si>
  <si>
    <t>167 kB</t>
  </si>
  <si>
    <t>-2015-WCS03-1-491.JPG</t>
  </si>
  <si>
    <t>-2015-WCS03-1-496.JPG</t>
  </si>
  <si>
    <t>1/53</t>
  </si>
  <si>
    <t>220 kB</t>
  </si>
  <si>
    <t>272 kB</t>
  </si>
  <si>
    <t>351 kB</t>
  </si>
  <si>
    <t>1/298</t>
  </si>
  <si>
    <t>125 kB</t>
  </si>
  <si>
    <t>130 kB</t>
  </si>
  <si>
    <t>131 kB</t>
  </si>
  <si>
    <t>1/64</t>
  </si>
  <si>
    <t>146 kB</t>
  </si>
  <si>
    <t>148 kB</t>
  </si>
  <si>
    <t>132 kB</t>
  </si>
  <si>
    <t>85 kB</t>
  </si>
  <si>
    <t>WCS04</t>
  </si>
  <si>
    <t>H500HH11221993</t>
  </si>
  <si>
    <t>-2015-WCS04-1-1.JPG</t>
  </si>
  <si>
    <t>1/36</t>
  </si>
  <si>
    <t>-2015-WCS04-1-11.JPG</t>
  </si>
  <si>
    <t>237 kB</t>
  </si>
  <si>
    <t>-2015-WCS04-1-16.JPG</t>
  </si>
  <si>
    <t>239 kB</t>
  </si>
  <si>
    <t>238 kB</t>
  </si>
  <si>
    <t>1/37</t>
  </si>
  <si>
    <t>-2015-WCS04-1-36.JPG</t>
  </si>
  <si>
    <t>180 kB</t>
  </si>
  <si>
    <t>181 kB</t>
  </si>
  <si>
    <t>183 kB</t>
  </si>
  <si>
    <t>WCS05</t>
  </si>
  <si>
    <t>H500HH11222010</t>
  </si>
  <si>
    <t>-2015-WCS05-1-1.JPG</t>
  </si>
  <si>
    <t>Macho</t>
  </si>
  <si>
    <t>-2015-WCS05-1-6.JPG</t>
  </si>
  <si>
    <t>-2015-WCS05-1-11.JPG</t>
  </si>
  <si>
    <t>-2015-WCS05-1-16.JPG</t>
  </si>
  <si>
    <t>458 kB</t>
  </si>
  <si>
    <t>-2015-WCS05-1-21.JPG</t>
  </si>
  <si>
    <t>-2015-WCS05-1-26.JPG</t>
  </si>
  <si>
    <t>1/77</t>
  </si>
  <si>
    <t>1/63</t>
  </si>
  <si>
    <t>221 kB</t>
  </si>
  <si>
    <t>1/62</t>
  </si>
  <si>
    <t>1/61</t>
  </si>
  <si>
    <t>-2015-WCS05-1-56.JPG</t>
  </si>
  <si>
    <t>424 kB</t>
  </si>
  <si>
    <t>421 kB</t>
  </si>
  <si>
    <t>443 kB</t>
  </si>
  <si>
    <t>425 kB</t>
  </si>
  <si>
    <t>444 kB</t>
  </si>
  <si>
    <t>-2015-WCS05-1-76.JPG</t>
  </si>
  <si>
    <t>330 kB</t>
  </si>
  <si>
    <t>340 kB</t>
  </si>
  <si>
    <t>Cuadrícula</t>
  </si>
  <si>
    <t xml:space="preserve">Tarjeta de Memoria Número </t>
  </si>
  <si>
    <t xml:space="preserve">Fecha de Instalación </t>
  </si>
  <si>
    <t xml:space="preserve">Fecha de Retiro </t>
  </si>
  <si>
    <t xml:space="preserve">Fecha de Última foto </t>
  </si>
  <si>
    <t>AI24</t>
  </si>
  <si>
    <t>AF24</t>
  </si>
  <si>
    <t>AF25</t>
  </si>
  <si>
    <t>AG24</t>
  </si>
  <si>
    <t>AE24</t>
  </si>
  <si>
    <t>AH24</t>
  </si>
  <si>
    <t>AH25</t>
  </si>
  <si>
    <t>AJ25</t>
  </si>
  <si>
    <t>AJ24</t>
  </si>
  <si>
    <t>AK25</t>
  </si>
  <si>
    <t>AI25</t>
  </si>
  <si>
    <t>AL24</t>
  </si>
  <si>
    <t>AM25</t>
  </si>
  <si>
    <t>AM24</t>
  </si>
  <si>
    <t>AN24</t>
  </si>
  <si>
    <t>AH20</t>
  </si>
  <si>
    <t>AI20</t>
  </si>
  <si>
    <t>AH21</t>
  </si>
  <si>
    <t>AI21</t>
  </si>
  <si>
    <t>AH17</t>
  </si>
  <si>
    <t>AG16</t>
  </si>
  <si>
    <t>AH16</t>
  </si>
  <si>
    <t>AI17</t>
  </si>
  <si>
    <t>AG15</t>
  </si>
  <si>
    <t>AG14</t>
  </si>
  <si>
    <t>AF16</t>
  </si>
  <si>
    <t>AJ17</t>
  </si>
  <si>
    <t>AF15</t>
  </si>
  <si>
    <t>AH14</t>
  </si>
  <si>
    <t>AH15</t>
  </si>
  <si>
    <t>AF14</t>
  </si>
  <si>
    <t>Z16</t>
  </si>
  <si>
    <t>AE16</t>
  </si>
  <si>
    <t>AE15</t>
  </si>
  <si>
    <t>AD14</t>
  </si>
  <si>
    <t>AA16</t>
  </si>
  <si>
    <t>AB17</t>
  </si>
  <si>
    <t>AB18</t>
  </si>
  <si>
    <t>Z15</t>
  </si>
  <si>
    <t>AE14</t>
  </si>
  <si>
    <t>AC18</t>
  </si>
  <si>
    <t>AG13</t>
  </si>
  <si>
    <t>AG12</t>
  </si>
  <si>
    <t>AF12</t>
  </si>
  <si>
    <t>AA18</t>
  </si>
  <si>
    <t>AA17</t>
  </si>
  <si>
    <t>AF13</t>
  </si>
  <si>
    <t>AE12</t>
  </si>
  <si>
    <t>AF11</t>
  </si>
  <si>
    <t>AE13</t>
  </si>
  <si>
    <t>Fecha última foto</t>
  </si>
  <si>
    <t>venado</t>
  </si>
  <si>
    <t>Piloto</t>
  </si>
  <si>
    <t>Lugar de detección</t>
  </si>
  <si>
    <t>Fecha de instalación</t>
  </si>
  <si>
    <t>Fecha de retiro</t>
  </si>
  <si>
    <t>Ocasión de detección</t>
  </si>
  <si>
    <t>Detección</t>
  </si>
  <si>
    <t>04/03/2015</t>
  </si>
  <si>
    <t>10/03/2015</t>
  </si>
  <si>
    <t>14/03/2015</t>
  </si>
  <si>
    <t>17/03/2015</t>
  </si>
  <si>
    <t>19/03/2015</t>
  </si>
  <si>
    <t>23/03/2015</t>
  </si>
  <si>
    <t>24/03/2015</t>
  </si>
  <si>
    <t>25/03/2015</t>
  </si>
  <si>
    <t>26/03/2015</t>
  </si>
  <si>
    <t>27/03/2015</t>
  </si>
  <si>
    <t>30/03/2015</t>
  </si>
  <si>
    <t>31/03/2015</t>
  </si>
  <si>
    <t>01/04/2015</t>
  </si>
  <si>
    <t>03/04/2015</t>
  </si>
  <si>
    <t>10/04/2015</t>
  </si>
  <si>
    <t>11/04/2015</t>
  </si>
  <si>
    <t>13/04/2015</t>
  </si>
  <si>
    <t>14/04/2015</t>
  </si>
  <si>
    <t>15/04/2015</t>
  </si>
  <si>
    <t>20/04/2015</t>
  </si>
  <si>
    <t>21/04/2015</t>
  </si>
  <si>
    <t>22/04/2015</t>
  </si>
  <si>
    <t>25/04/2015</t>
  </si>
  <si>
    <t>26/04/2015</t>
  </si>
  <si>
    <t>29/04/2015</t>
  </si>
  <si>
    <t>04/05/2015</t>
  </si>
  <si>
    <t>05/05/2015</t>
  </si>
  <si>
    <t>10/05/2015</t>
  </si>
  <si>
    <t>16/03/2015</t>
  </si>
  <si>
    <t>20/03/2015</t>
  </si>
  <si>
    <t>21/03/2015</t>
  </si>
  <si>
    <t>29/03/2015</t>
  </si>
  <si>
    <t>24/04/2015</t>
  </si>
  <si>
    <t>02/03/2015</t>
  </si>
  <si>
    <t>03/03/2015</t>
  </si>
  <si>
    <t>05/03/2015</t>
  </si>
  <si>
    <t>06/03/2015</t>
  </si>
  <si>
    <t>09/03/2015</t>
  </si>
  <si>
    <t>11/03/2015</t>
  </si>
  <si>
    <t>12/03/2015</t>
  </si>
  <si>
    <t>13/03/2015</t>
  </si>
  <si>
    <t>15/03/2015</t>
  </si>
  <si>
    <t>18/03/2015</t>
  </si>
  <si>
    <t>05/04/2015</t>
  </si>
  <si>
    <t>08/04/2015</t>
  </si>
  <si>
    <t>09/04/2015</t>
  </si>
  <si>
    <t>12/04/2015</t>
  </si>
  <si>
    <t>16/04/2015</t>
  </si>
  <si>
    <t>17/04/2015</t>
  </si>
  <si>
    <t>18/04/2015</t>
  </si>
  <si>
    <t>19/04/2015</t>
  </si>
  <si>
    <t>27/04/2015</t>
  </si>
  <si>
    <t>28/04/2015</t>
  </si>
  <si>
    <t>30/04/2015</t>
  </si>
  <si>
    <t>01/05/2015</t>
  </si>
  <si>
    <t>02/05/2015</t>
  </si>
  <si>
    <t>07/05/2015</t>
  </si>
  <si>
    <t>08/03/2015</t>
  </si>
  <si>
    <t>06/05/2015</t>
  </si>
  <si>
    <t>07/03/2015</t>
  </si>
  <si>
    <t>22/03/2015</t>
  </si>
  <si>
    <t>28/03/2015</t>
  </si>
  <si>
    <t>02/04/2015</t>
  </si>
  <si>
    <t>04/04/2015</t>
  </si>
  <si>
    <t>06/04/2015</t>
  </si>
  <si>
    <t>07/04/2015</t>
  </si>
  <si>
    <t>23/04/2015</t>
  </si>
  <si>
    <t>08/05/2015</t>
  </si>
  <si>
    <t>03/05/2015</t>
  </si>
  <si>
    <t>11/05/2015</t>
  </si>
  <si>
    <t>09/05/2015</t>
  </si>
  <si>
    <t>15/05/2015</t>
  </si>
  <si>
    <t>16/05/2015</t>
  </si>
  <si>
    <t>17/05/2015</t>
  </si>
  <si>
    <t>21/05/2015</t>
  </si>
  <si>
    <t>22/05/2015</t>
  </si>
  <si>
    <t>14/05/2015</t>
  </si>
  <si>
    <t>23/05/2015</t>
  </si>
  <si>
    <t>24/05/2015</t>
  </si>
  <si>
    <t>13/05/2015</t>
  </si>
  <si>
    <t>18/05/2015</t>
  </si>
  <si>
    <t>19/05/2015</t>
  </si>
  <si>
    <t>20/05/2015</t>
  </si>
  <si>
    <t>12/05/2015</t>
  </si>
  <si>
    <t>26/05/2015</t>
  </si>
  <si>
    <t>25/05/2015</t>
  </si>
  <si>
    <t>Fauna</t>
  </si>
  <si>
    <t>Vacía</t>
  </si>
  <si>
    <t>Implementación</t>
  </si>
  <si>
    <t>Categoría de campo</t>
  </si>
  <si>
    <t>Campo</t>
  </si>
  <si>
    <t>Descripción del campo y entradas permitidas en la Base de Datos</t>
  </si>
  <si>
    <t>Temperatura (en ºC) registrado por la cámara-trampa para el evento de detección</t>
  </si>
  <si>
    <t>Coordenada Y</t>
  </si>
  <si>
    <t>Coordenada X</t>
  </si>
  <si>
    <t>Temporada</t>
  </si>
  <si>
    <t>Nombre de la cuadrícula de 100ha del muestreo</t>
  </si>
  <si>
    <t>Nombre de la estación de cámara-trampa</t>
  </si>
  <si>
    <t>Coordenadas proyectadas UTM en WGS84 de la estación de cámara-trampa</t>
  </si>
  <si>
    <t>Longitud. Coordenadas geográficas de la estación de cámara-trampa</t>
  </si>
  <si>
    <t>Latitud. Coordenadas geográficas de la estación de cámara-trampa</t>
  </si>
  <si>
    <t>Fecha en la cual la cámara-trampa fue instalada</t>
  </si>
  <si>
    <t>Fecha en la cual la cámara-trampa fue retirada</t>
  </si>
  <si>
    <t>Número del serial de la cámara</t>
  </si>
  <si>
    <t>Nombre del archivo de la foto</t>
  </si>
  <si>
    <t>Tamaño de la foto</t>
  </si>
  <si>
    <t>Resolución de la foto</t>
  </si>
  <si>
    <t>Número del evento por cada cámara. Cada evento consta de 5 fotos.</t>
  </si>
  <si>
    <t>Fecha del evento de detección por la cámara-trampa</t>
  </si>
  <si>
    <t>Fecha de la última foto tomada por la cámara-trampa.</t>
  </si>
  <si>
    <t>Hora del evento de detección por la cámara-trampa</t>
  </si>
  <si>
    <t>Zona UTM de la estación de cámara-trampa</t>
  </si>
  <si>
    <t>na</t>
  </si>
  <si>
    <t>Foto no fue ingresada en el análisis</t>
  </si>
  <si>
    <t>La foto salió negra</t>
  </si>
  <si>
    <t>Hábitat general de la cuadrícula de 100ha</t>
  </si>
  <si>
    <t>Ancho del registro fotográfico en pixeles</t>
  </si>
  <si>
    <t>Alto del registro fotográfico en pixeles</t>
  </si>
  <si>
    <t>Estado de actividad del flash infrarrojo del equipo</t>
  </si>
  <si>
    <t>Sensibilidad del sensor de movimiento para la detección de especies</t>
  </si>
  <si>
    <t>Velocidad del disparo</t>
  </si>
  <si>
    <t>Modo de disparo del equipo</t>
  </si>
  <si>
    <t>Secuencia de la foto (los equipos estaban programados para tomar una secuencia de 1 al 5 por cada evento)</t>
  </si>
  <si>
    <t>Escala de sensibilidad fotográfica del obturador</t>
  </si>
  <si>
    <t>Base de datos</t>
  </si>
  <si>
    <t>Estaciones</t>
  </si>
  <si>
    <t>Nombre de la estación de la tarjeta SD</t>
  </si>
  <si>
    <t>Número de fotos tomadas por cada TC</t>
  </si>
  <si>
    <t>BD_Detecciones_TC</t>
  </si>
  <si>
    <t>Este documento presenta la siguiente estructura:</t>
  </si>
  <si>
    <t>Hojas</t>
  </si>
  <si>
    <t>Contenido</t>
  </si>
  <si>
    <t>Metadatos</t>
  </si>
  <si>
    <t>Descripción de los principales campos y datos reportados en cada una de las hojas de este documento</t>
  </si>
  <si>
    <t>Descripción de la implementación del muestreo por trampas-cámara. Se establecieron 50 estaciones de trampas-cámaras</t>
  </si>
  <si>
    <t>Detecciones obtenidas a partir del  muestreo con trampas-cámara. Se instaló una trampa-cámara en 50 cuadrículas de 1km2</t>
  </si>
  <si>
    <t>Id</t>
  </si>
  <si>
    <t>Coordenadas geográficas de la estación de cámaras-trampa</t>
  </si>
  <si>
    <t>Identificador alfa-numérico del registro, compuesto por cuatro componentes separados por "-": 1) nombre del área protegida (ACRCTT), 2) temporada de muestreo (Piloto, T00, etc), 3) método de muestreo (T: transecto o TC: trampas-cámara), 4) número del registro. Ejemplo: ACRCTT_P_TC_0001</t>
  </si>
  <si>
    <t>ACRCTT_P_TC_0001</t>
  </si>
  <si>
    <t>ACRCTT_P_TC_0002</t>
  </si>
  <si>
    <t>ACRCTT_P_TC_0003</t>
  </si>
  <si>
    <t>ACRCTT_P_TC_0004</t>
  </si>
  <si>
    <t>ACRCTT_P_TC_0005</t>
  </si>
  <si>
    <t>ACRCTT_P_TC_0006</t>
  </si>
  <si>
    <t>ACRCTT_P_TC_0007</t>
  </si>
  <si>
    <t>ACRCTT_P_TC_0008</t>
  </si>
  <si>
    <t>ACRCTT_P_TC_0009</t>
  </si>
  <si>
    <t>ACRCTT_P_TC_0010</t>
  </si>
  <si>
    <t>ACRCTT_P_TC_0011</t>
  </si>
  <si>
    <t>ACRCTT_P_TC_0012</t>
  </si>
  <si>
    <t>ACRCTT_P_TC_0013</t>
  </si>
  <si>
    <t>ACRCTT_P_TC_0014</t>
  </si>
  <si>
    <t>ACRCTT_P_TC_0015</t>
  </si>
  <si>
    <t>ACRCTT_P_TC_0016</t>
  </si>
  <si>
    <t>ACRCTT_P_TC_0017</t>
  </si>
  <si>
    <t>ACRCTT_P_TC_0018</t>
  </si>
  <si>
    <t>ACRCTT_P_TC_0019</t>
  </si>
  <si>
    <t>ACRCTT_P_TC_0020</t>
  </si>
  <si>
    <t>ACRCTT_P_TC_0021</t>
  </si>
  <si>
    <t>ACRCTT_P_TC_0022</t>
  </si>
  <si>
    <t>ACRCTT_P_TC_0023</t>
  </si>
  <si>
    <t>ACRCTT_P_TC_0024</t>
  </si>
  <si>
    <t>ACRCTT_P_TC_0025</t>
  </si>
  <si>
    <t>ACRCTT_P_TC_0026</t>
  </si>
  <si>
    <t>ACRCTT_P_TC_0027</t>
  </si>
  <si>
    <t>ACRCTT_P_TC_0028</t>
  </si>
  <si>
    <t>ACRCTT_P_TC_0029</t>
  </si>
  <si>
    <t>ACRCTT_P_TC_0030</t>
  </si>
  <si>
    <t>ACRCTT_P_TC_0031</t>
  </si>
  <si>
    <t>ACRCTT_P_TC_0032</t>
  </si>
  <si>
    <t>ACRCTT_P_TC_0033</t>
  </si>
  <si>
    <t>ACRCTT_P_TC_0034</t>
  </si>
  <si>
    <t>ACRCTT_P_TC_0035</t>
  </si>
  <si>
    <t>ACRCTT_P_TC_0036</t>
  </si>
  <si>
    <t>ACRCTT_P_TC_0037</t>
  </si>
  <si>
    <t>ACRCTT_P_TC_0038</t>
  </si>
  <si>
    <t>ACRCTT_P_TC_0039</t>
  </si>
  <si>
    <t>ACRCTT_P_TC_0040</t>
  </si>
  <si>
    <t>ACRCTT_P_TC_0041</t>
  </si>
  <si>
    <t>ACRCTT_P_TC_0042</t>
  </si>
  <si>
    <t>ACRCTT_P_TC_0043</t>
  </si>
  <si>
    <t>ACRCTT_P_TC_0044</t>
  </si>
  <si>
    <t>ACRCTT_P_TC_0045</t>
  </si>
  <si>
    <t>ACRCTT_P_TC_0046</t>
  </si>
  <si>
    <t>ACRCTT_P_TC_0047</t>
  </si>
  <si>
    <t>ACRCTT_P_TC_0048</t>
  </si>
  <si>
    <t>ACRCTT_P_TC_0049</t>
  </si>
  <si>
    <t>ACRCTT_P_TC_0050</t>
  </si>
  <si>
    <t>ACRCTT_P_TC_0051</t>
  </si>
  <si>
    <t>ACRCTT_P_TC_0052</t>
  </si>
  <si>
    <t>ACRCTT_P_TC_0053</t>
  </si>
  <si>
    <t>ACRCTT_P_TC_0054</t>
  </si>
  <si>
    <t>ACRCTT_P_TC_0055</t>
  </si>
  <si>
    <t>ACRCTT_P_TC_0056</t>
  </si>
  <si>
    <t>ACRCTT_P_TC_0057</t>
  </si>
  <si>
    <t>ACRCTT_P_TC_0058</t>
  </si>
  <si>
    <t>ACRCTT_P_TC_0059</t>
  </si>
  <si>
    <t>ACRCTT_P_TC_0060</t>
  </si>
  <si>
    <t>ACRCTT_P_TC_0061</t>
  </si>
  <si>
    <t>ACRCTT_P_TC_0062</t>
  </si>
  <si>
    <t>ACRCTT_P_TC_0063</t>
  </si>
  <si>
    <t>ACRCTT_P_TC_0064</t>
  </si>
  <si>
    <t>ACRCTT_P_TC_0065</t>
  </si>
  <si>
    <t>ACRCTT_P_TC_0066</t>
  </si>
  <si>
    <t>ACRCTT_P_TC_0067</t>
  </si>
  <si>
    <t>ACRCTT_P_TC_0068</t>
  </si>
  <si>
    <t>ACRCTT_P_TC_0069</t>
  </si>
  <si>
    <t>ACRCTT_P_TC_0070</t>
  </si>
  <si>
    <t>ACRCTT_P_TC_0071</t>
  </si>
  <si>
    <t>ACRCTT_P_TC_0072</t>
  </si>
  <si>
    <t>ACRCTT_P_TC_0073</t>
  </si>
  <si>
    <t>ACRCTT_P_TC_0074</t>
  </si>
  <si>
    <t>ACRCTT_P_TC_0075</t>
  </si>
  <si>
    <t>ACRCTT_P_TC_0076</t>
  </si>
  <si>
    <t>ACRCTT_P_TC_0077</t>
  </si>
  <si>
    <t>ACRCTT_P_TC_0078</t>
  </si>
  <si>
    <t>ACRCTT_P_TC_0079</t>
  </si>
  <si>
    <t>ACRCTT_P_TC_0080</t>
  </si>
  <si>
    <t>ACRCTT_P_TC_0081</t>
  </si>
  <si>
    <t>ACRCTT_P_TC_0082</t>
  </si>
  <si>
    <t>ACRCTT_P_TC_0083</t>
  </si>
  <si>
    <t>ACRCTT_P_TC_0084</t>
  </si>
  <si>
    <t>ACRCTT_P_TC_0085</t>
  </si>
  <si>
    <t>ACRCTT_P_TC_0086</t>
  </si>
  <si>
    <t>ACRCTT_P_TC_0087</t>
  </si>
  <si>
    <t>ACRCTT_P_TC_0088</t>
  </si>
  <si>
    <t>ACRCTT_P_TC_0089</t>
  </si>
  <si>
    <t>ACRCTT_P_TC_0090</t>
  </si>
  <si>
    <t>ACRCTT_P_TC_0091</t>
  </si>
  <si>
    <t>ACRCTT_P_TC_0092</t>
  </si>
  <si>
    <t>ACRCTT_P_TC_0093</t>
  </si>
  <si>
    <t>ACRCTT_P_TC_0094</t>
  </si>
  <si>
    <t>ACRCTT_P_TC_0095</t>
  </si>
  <si>
    <t>ACRCTT_P_TC_0096</t>
  </si>
  <si>
    <t>ACRCTT_P_TC_0097</t>
  </si>
  <si>
    <t>ACRCTT_P_TC_0098</t>
  </si>
  <si>
    <t>ACRCTT_P_TC_0099</t>
  </si>
  <si>
    <t>ACRCTT_P_TC_0100</t>
  </si>
  <si>
    <t>ACRCTT_P_TC_0101</t>
  </si>
  <si>
    <t>ACRCTT_P_TC_0102</t>
  </si>
  <si>
    <t>ACRCTT_P_TC_0103</t>
  </si>
  <si>
    <t>ACRCTT_P_TC_0104</t>
  </si>
  <si>
    <t>ACRCTT_P_TC_0105</t>
  </si>
  <si>
    <t>ACRCTT_P_TC_0106</t>
  </si>
  <si>
    <t>ACRCTT_P_TC_0107</t>
  </si>
  <si>
    <t>ACRCTT_P_TC_0108</t>
  </si>
  <si>
    <t>ACRCTT_P_TC_0109</t>
  </si>
  <si>
    <t>ACRCTT_P_TC_0110</t>
  </si>
  <si>
    <t>ACRCTT_P_TC_0111</t>
  </si>
  <si>
    <t>ACRCTT_P_TC_0112</t>
  </si>
  <si>
    <t>ACRCTT_P_TC_0113</t>
  </si>
  <si>
    <t>ACRCTT_P_TC_0114</t>
  </si>
  <si>
    <t>ACRCTT_P_TC_0115</t>
  </si>
  <si>
    <t>ACRCTT_P_TC_0116</t>
  </si>
  <si>
    <t>ACRCTT_P_TC_0117</t>
  </si>
  <si>
    <t>ACRCTT_P_TC_0118</t>
  </si>
  <si>
    <t>ACRCTT_P_TC_0119</t>
  </si>
  <si>
    <t>ACRCTT_P_TC_0120</t>
  </si>
  <si>
    <t>ACRCTT_P_TC_0121</t>
  </si>
  <si>
    <t>ACRCTT_P_TC_0122</t>
  </si>
  <si>
    <t>ACRCTT_P_TC_0123</t>
  </si>
  <si>
    <t>ACRCTT_P_TC_0124</t>
  </si>
  <si>
    <t>ACRCTT_P_TC_0125</t>
  </si>
  <si>
    <t>ACRCTT_P_TC_0126</t>
  </si>
  <si>
    <t>ACRCTT_P_TC_0127</t>
  </si>
  <si>
    <t>ACRCTT_P_TC_0128</t>
  </si>
  <si>
    <t>ACRCTT_P_TC_0129</t>
  </si>
  <si>
    <t>ACRCTT_P_TC_0130</t>
  </si>
  <si>
    <t>ACRCTT_P_TC_0131</t>
  </si>
  <si>
    <t>ACRCTT_P_TC_0132</t>
  </si>
  <si>
    <t>ACRCTT_P_TC_0133</t>
  </si>
  <si>
    <t>ACRCTT_P_TC_0134</t>
  </si>
  <si>
    <t>ACRCTT_P_TC_0135</t>
  </si>
  <si>
    <t>ACRCTT_P_TC_0136</t>
  </si>
  <si>
    <t>ACRCTT_P_TC_0137</t>
  </si>
  <si>
    <t>ACRCTT_P_TC_0138</t>
  </si>
  <si>
    <t>ACRCTT_P_TC_0139</t>
  </si>
  <si>
    <t>ACRCTT_P_TC_0140</t>
  </si>
  <si>
    <t>ACRCTT_P_TC_0141</t>
  </si>
  <si>
    <t>ACRCTT_P_TC_0142</t>
  </si>
  <si>
    <t>ACRCTT_P_TC_0143</t>
  </si>
  <si>
    <t>ACRCTT_P_TC_0144</t>
  </si>
  <si>
    <t>ACRCTT_P_TC_0145</t>
  </si>
  <si>
    <t>ACRCTT_P_TC_0146</t>
  </si>
  <si>
    <t>ACRCTT_P_TC_0147</t>
  </si>
  <si>
    <t>ACRCTT_P_TC_0148</t>
  </si>
  <si>
    <t>ACRCTT_P_TC_0149</t>
  </si>
  <si>
    <t>ACRCTT_P_TC_0150</t>
  </si>
  <si>
    <t>ACRCTT_P_TC_0151</t>
  </si>
  <si>
    <t>ACRCTT_P_TC_0152</t>
  </si>
  <si>
    <t>ACRCTT_P_TC_0153</t>
  </si>
  <si>
    <t>ACRCTT_P_TC_0154</t>
  </si>
  <si>
    <t>ACRCTT_P_TC_0155</t>
  </si>
  <si>
    <t>ACRCTT_P_TC_0156</t>
  </si>
  <si>
    <t>ACRCTT_P_TC_0157</t>
  </si>
  <si>
    <t>ACRCTT_P_TC_0158</t>
  </si>
  <si>
    <t>ACRCTT_P_TC_0159</t>
  </si>
  <si>
    <t>ACRCTT_P_TC_0160</t>
  </si>
  <si>
    <t>ACRCTT_P_TC_0161</t>
  </si>
  <si>
    <t>ACRCTT_P_TC_0162</t>
  </si>
  <si>
    <t>ACRCTT_P_TC_0163</t>
  </si>
  <si>
    <t>ACRCTT_P_TC_0164</t>
  </si>
  <si>
    <t>ACRCTT_P_TC_0165</t>
  </si>
  <si>
    <t>ACRCTT_P_TC_0166</t>
  </si>
  <si>
    <t>ACRCTT_P_TC_0167</t>
  </si>
  <si>
    <t>ACRCTT_P_TC_0168</t>
  </si>
  <si>
    <t>ACRCTT_P_TC_0169</t>
  </si>
  <si>
    <t>ACRCTT_P_TC_0170</t>
  </si>
  <si>
    <t>ACRCTT_P_TC_0171</t>
  </si>
  <si>
    <t>ACRCTT_P_TC_0172</t>
  </si>
  <si>
    <t>ACRCTT_P_TC_0173</t>
  </si>
  <si>
    <t>ACRCTT_P_TC_0174</t>
  </si>
  <si>
    <t>ACRCTT_P_TC_0175</t>
  </si>
  <si>
    <t>ACRCTT_P_TC_0176</t>
  </si>
  <si>
    <t>ACRCTT_P_TC_0177</t>
  </si>
  <si>
    <t>ACRCTT_P_TC_0178</t>
  </si>
  <si>
    <t>ACRCTT_P_TC_0179</t>
  </si>
  <si>
    <t>ACRCTT_P_TC_0180</t>
  </si>
  <si>
    <t>ACRCTT_P_TC_0181</t>
  </si>
  <si>
    <t>ACRCTT_P_TC_0182</t>
  </si>
  <si>
    <t>ACRCTT_P_TC_0183</t>
  </si>
  <si>
    <t>ACRCTT_P_TC_0184</t>
  </si>
  <si>
    <t>ACRCTT_P_TC_0185</t>
  </si>
  <si>
    <t>ACRCTT_P_TC_0186</t>
  </si>
  <si>
    <t>ACRCTT_P_TC_0187</t>
  </si>
  <si>
    <t>ACRCTT_P_TC_0188</t>
  </si>
  <si>
    <t>ACRCTT_P_TC_0189</t>
  </si>
  <si>
    <t>ACRCTT_P_TC_0190</t>
  </si>
  <si>
    <t>ACRCTT_P_TC_0191</t>
  </si>
  <si>
    <t>ACRCTT_P_TC_0192</t>
  </si>
  <si>
    <t>ACRCTT_P_TC_0193</t>
  </si>
  <si>
    <t>ACRCTT_P_TC_0194</t>
  </si>
  <si>
    <t>ACRCTT_P_TC_0195</t>
  </si>
  <si>
    <t>ACRCTT_P_TC_0196</t>
  </si>
  <si>
    <t>ACRCTT_P_TC_0197</t>
  </si>
  <si>
    <t>ACRCTT_P_TC_0198</t>
  </si>
  <si>
    <t>ACRCTT_P_TC_0199</t>
  </si>
  <si>
    <t>ACRCTT_P_TC_0200</t>
  </si>
  <si>
    <t>ACRCTT_P_TC_0201</t>
  </si>
  <si>
    <t>ACRCTT_P_TC_0202</t>
  </si>
  <si>
    <t>ACRCTT_P_TC_0203</t>
  </si>
  <si>
    <t>ACRCTT_P_TC_0204</t>
  </si>
  <si>
    <t>ACRCTT_P_TC_0205</t>
  </si>
  <si>
    <t>ACRCTT_P_TC_0206</t>
  </si>
  <si>
    <t>ACRCTT_P_TC_0207</t>
  </si>
  <si>
    <t>ACRCTT_P_TC_0208</t>
  </si>
  <si>
    <t>ACRCTT_P_TC_0209</t>
  </si>
  <si>
    <t>ACRCTT_P_TC_0210</t>
  </si>
  <si>
    <t>ACRCTT_P_TC_0211</t>
  </si>
  <si>
    <t>ACRCTT_P_TC_0212</t>
  </si>
  <si>
    <t>ACRCTT_P_TC_0213</t>
  </si>
  <si>
    <t>ACRCTT_P_TC_0214</t>
  </si>
  <si>
    <t>ACRCTT_P_TC_0215</t>
  </si>
  <si>
    <t>ACRCTT_P_TC_0216</t>
  </si>
  <si>
    <t>ACRCTT_P_TC_0217</t>
  </si>
  <si>
    <t>ACRCTT_P_TC_0218</t>
  </si>
  <si>
    <t>ACRCTT_P_TC_0219</t>
  </si>
  <si>
    <t>ACRCTT_P_TC_0220</t>
  </si>
  <si>
    <t>ACRCTT_P_TC_0221</t>
  </si>
  <si>
    <t>ACRCTT_P_TC_0222</t>
  </si>
  <si>
    <t>ACRCTT_P_TC_0223</t>
  </si>
  <si>
    <t>ACRCTT_P_TC_0224</t>
  </si>
  <si>
    <t>ACRCTT_P_TC_0225</t>
  </si>
  <si>
    <t>ACRCTT_P_TC_0226</t>
  </si>
  <si>
    <t>ACRCTT_P_TC_0227</t>
  </si>
  <si>
    <t>ACRCTT_P_TC_0228</t>
  </si>
  <si>
    <t>ACRCTT_P_TC_0229</t>
  </si>
  <si>
    <t>ACRCTT_P_TC_0230</t>
  </si>
  <si>
    <t>ACRCTT_P_TC_0231</t>
  </si>
  <si>
    <t>ACRCTT_P_TC_0232</t>
  </si>
  <si>
    <t>ACRCTT_P_TC_0233</t>
  </si>
  <si>
    <t>ACRCTT_P_TC_0234</t>
  </si>
  <si>
    <t>ACRCTT_P_TC_0235</t>
  </si>
  <si>
    <t>ACRCTT_P_TC_0236</t>
  </si>
  <si>
    <t>ACRCTT_P_TC_0237</t>
  </si>
  <si>
    <t>ACRCTT_P_TC_0238</t>
  </si>
  <si>
    <t>ACRCTT_P_TC_0239</t>
  </si>
  <si>
    <t>ACRCTT_P_TC_0240</t>
  </si>
  <si>
    <t>ACRCTT_P_TC_0241</t>
  </si>
  <si>
    <t>ACRCTT_P_TC_0242</t>
  </si>
  <si>
    <t>ACRCTT_P_TC_0243</t>
  </si>
  <si>
    <t>ACRCTT_P_TC_0244</t>
  </si>
  <si>
    <t>ACRCTT_P_TC_0245</t>
  </si>
  <si>
    <t>ACRCTT_P_TC_0246</t>
  </si>
  <si>
    <t>ACRCTT_P_TC_0247</t>
  </si>
  <si>
    <t>ACRCTT_P_TC_0248</t>
  </si>
  <si>
    <t>ACRCTT_P_TC_0249</t>
  </si>
  <si>
    <t>ACRCTT_P_TC_0250</t>
  </si>
  <si>
    <t>ACRCTT_P_TC_0251</t>
  </si>
  <si>
    <t>ACRCTT_P_TC_0252</t>
  </si>
  <si>
    <t>ACRCTT_P_TC_0253</t>
  </si>
  <si>
    <t>ACRCTT_P_TC_0254</t>
  </si>
  <si>
    <t>ACRCTT_P_TC_0255</t>
  </si>
  <si>
    <t>ACRCTT_P_TC_0256</t>
  </si>
  <si>
    <t>ACRCTT_P_TC_0257</t>
  </si>
  <si>
    <t>ACRCTT_P_TC_0258</t>
  </si>
  <si>
    <t>ACRCTT_P_TC_0259</t>
  </si>
  <si>
    <t>ACRCTT_P_TC_0260</t>
  </si>
  <si>
    <t>ACRCTT_P_TC_0261</t>
  </si>
  <si>
    <t>ACRCTT_P_TC_0262</t>
  </si>
  <si>
    <t>ACRCTT_P_TC_0263</t>
  </si>
  <si>
    <t>ACRCTT_P_TC_0264</t>
  </si>
  <si>
    <t>ACRCTT_P_TC_0265</t>
  </si>
  <si>
    <t>ACRCTT_P_TC_0266</t>
  </si>
  <si>
    <t>ACRCTT_P_TC_0267</t>
  </si>
  <si>
    <t>ACRCTT_P_TC_0268</t>
  </si>
  <si>
    <t>ACRCTT_P_TC_0269</t>
  </si>
  <si>
    <t>ACRCTT_P_TC_0270</t>
  </si>
  <si>
    <t>ACRCTT_P_TC_0271</t>
  </si>
  <si>
    <t>ACRCTT_P_TC_0272</t>
  </si>
  <si>
    <t>ACRCTT_P_TC_0273</t>
  </si>
  <si>
    <t>ACRCTT_P_TC_0274</t>
  </si>
  <si>
    <t>ACRCTT_P_TC_0275</t>
  </si>
  <si>
    <t>ACRCTT_P_TC_0276</t>
  </si>
  <si>
    <t>ACRCTT_P_TC_0277</t>
  </si>
  <si>
    <t>ACRCTT_P_TC_0278</t>
  </si>
  <si>
    <t>ACRCTT_P_TC_0279</t>
  </si>
  <si>
    <t>ACRCTT_P_TC_0280</t>
  </si>
  <si>
    <t>ACRCTT_P_TC_0281</t>
  </si>
  <si>
    <t>ACRCTT_P_TC_0282</t>
  </si>
  <si>
    <t>ACRCTT_P_TC_0283</t>
  </si>
  <si>
    <t>ACRCTT_P_TC_0284</t>
  </si>
  <si>
    <t>ACRCTT_P_TC_0285</t>
  </si>
  <si>
    <t>ACRCTT_P_TC_0286</t>
  </si>
  <si>
    <t>ACRCTT_P_TC_0287</t>
  </si>
  <si>
    <t>ACRCTT_P_TC_0288</t>
  </si>
  <si>
    <t>ACRCTT_P_TC_0289</t>
  </si>
  <si>
    <t>ACRCTT_P_TC_0290</t>
  </si>
  <si>
    <t>ACRCTT_P_TC_0291</t>
  </si>
  <si>
    <t>ACRCTT_P_TC_0292</t>
  </si>
  <si>
    <t>ACRCTT_P_TC_0293</t>
  </si>
  <si>
    <t>ACRCTT_P_TC_0294</t>
  </si>
  <si>
    <t>ACRCTT_P_TC_0295</t>
  </si>
  <si>
    <t>ACRCTT_P_TC_0296</t>
  </si>
  <si>
    <t>ACRCTT_P_TC_0297</t>
  </si>
  <si>
    <t>ACRCTT_P_TC_0298</t>
  </si>
  <si>
    <t>ACRCTT_P_TC_0299</t>
  </si>
  <si>
    <t>ACRCTT_P_TC_0300</t>
  </si>
  <si>
    <t>ACRCTT_P_TC_0301</t>
  </si>
  <si>
    <t>ACRCTT_P_TC_0302</t>
  </si>
  <si>
    <t>ACRCTT_P_TC_0303</t>
  </si>
  <si>
    <t>ACRCTT_P_TC_0304</t>
  </si>
  <si>
    <t>ACRCTT_P_TC_0305</t>
  </si>
  <si>
    <t>ACRCTT_P_TC_0306</t>
  </si>
  <si>
    <t>ACRCTT_P_TC_0307</t>
  </si>
  <si>
    <t>ACRCTT_P_TC_0308</t>
  </si>
  <si>
    <t>ACRCTT_P_TC_0309</t>
  </si>
  <si>
    <t>ACRCTT_P_TC_0310</t>
  </si>
  <si>
    <t>ACRCTT_P_TC_0311</t>
  </si>
  <si>
    <t>ACRCTT_P_TC_0312</t>
  </si>
  <si>
    <t>ACRCTT_P_TC_0313</t>
  </si>
  <si>
    <t>ACRCTT_P_TC_0314</t>
  </si>
  <si>
    <t>ACRCTT_P_TC_0315</t>
  </si>
  <si>
    <t>ACRCTT_P_TC_0316</t>
  </si>
  <si>
    <t>ACRCTT_P_TC_0317</t>
  </si>
  <si>
    <t>ACRCTT_P_TC_0318</t>
  </si>
  <si>
    <t>ACRCTT_P_TC_0319</t>
  </si>
  <si>
    <t>ACRCTT_P_TC_0320</t>
  </si>
  <si>
    <t>ACRCTT_P_TC_0321</t>
  </si>
  <si>
    <t>ACRCTT_P_TC_0322</t>
  </si>
  <si>
    <t>ACRCTT_P_TC_0323</t>
  </si>
  <si>
    <t>ACRCTT_P_TC_0324</t>
  </si>
  <si>
    <t>ACRCTT_P_TC_0325</t>
  </si>
  <si>
    <t>ACRCTT_P_TC_0326</t>
  </si>
  <si>
    <t>ACRCTT_P_TC_0327</t>
  </si>
  <si>
    <t>ACRCTT_P_TC_0328</t>
  </si>
  <si>
    <t>ACRCTT_P_TC_0329</t>
  </si>
  <si>
    <t>ACRCTT_P_TC_0330</t>
  </si>
  <si>
    <t>ACRCTT_P_TC_0331</t>
  </si>
  <si>
    <t>ACRCTT_P_TC_0332</t>
  </si>
  <si>
    <t>ACRCTT_P_TC_0333</t>
  </si>
  <si>
    <t>ACRCTT_P_TC_0334</t>
  </si>
  <si>
    <t>ACRCTT_P_TC_0335</t>
  </si>
  <si>
    <t>ACRCTT_P_TC_0336</t>
  </si>
  <si>
    <t>ACRCTT_P_TC_0337</t>
  </si>
  <si>
    <t>ACRCTT_P_TC_0338</t>
  </si>
  <si>
    <t>ACRCTT_P_TC_0339</t>
  </si>
  <si>
    <t>ACRCTT_P_TC_0340</t>
  </si>
  <si>
    <t>ACRCTT_P_TC_0341</t>
  </si>
  <si>
    <t>ACRCTT_P_TC_0342</t>
  </si>
  <si>
    <t>ACRCTT_P_TC_0343</t>
  </si>
  <si>
    <t>ACRCTT_P_TC_0344</t>
  </si>
  <si>
    <t>ACRCTT_P_TC_0345</t>
  </si>
  <si>
    <t>ACRCTT_P_TC_0346</t>
  </si>
  <si>
    <t>ACRCTT_P_TC_0347</t>
  </si>
  <si>
    <t>ACRCTT_P_TC_0348</t>
  </si>
  <si>
    <t>ACRCTT_P_TC_0349</t>
  </si>
  <si>
    <t>ACRCTT_P_TC_0350</t>
  </si>
  <si>
    <t>ACRCTT_P_TC_0351</t>
  </si>
  <si>
    <t>ACRCTT_P_TC_0352</t>
  </si>
  <si>
    <t>ACRCTT_P_TC_0353</t>
  </si>
  <si>
    <t>ACRCTT_P_TC_0354</t>
  </si>
  <si>
    <t>ACRCTT_P_TC_0355</t>
  </si>
  <si>
    <t>ACRCTT_P_TC_0356</t>
  </si>
  <si>
    <t>ACRCTT_P_TC_0357</t>
  </si>
  <si>
    <t>ACRCTT_P_TC_0358</t>
  </si>
  <si>
    <t>ACRCTT_P_TC_0359</t>
  </si>
  <si>
    <t>ACRCTT_P_TC_0360</t>
  </si>
  <si>
    <t>ACRCTT_P_TC_0361</t>
  </si>
  <si>
    <t>ACRCTT_P_TC_0362</t>
  </si>
  <si>
    <t>ACRCTT_P_TC_0363</t>
  </si>
  <si>
    <t>ACRCTT_P_TC_0364</t>
  </si>
  <si>
    <t>ACRCTT_P_TC_0365</t>
  </si>
  <si>
    <t>ACRCTT_P_TC_0366</t>
  </si>
  <si>
    <t>ACRCTT_P_TC_0367</t>
  </si>
  <si>
    <t>ACRCTT_P_TC_0368</t>
  </si>
  <si>
    <t>ACRCTT_P_TC_0369</t>
  </si>
  <si>
    <t>ACRCTT_P_TC_0370</t>
  </si>
  <si>
    <t>ACRCTT_P_TC_0371</t>
  </si>
  <si>
    <t>ACRCTT_P_TC_0372</t>
  </si>
  <si>
    <t>ACRCTT_P_TC_0373</t>
  </si>
  <si>
    <t>ACRCTT_P_TC_0374</t>
  </si>
  <si>
    <t>ACRCTT_P_TC_0375</t>
  </si>
  <si>
    <t>ACRCTT_P_TC_0376</t>
  </si>
  <si>
    <t>ACRCTT_P_TC_0377</t>
  </si>
  <si>
    <t>ACRCTT_P_TC_0378</t>
  </si>
  <si>
    <t>ACRCTT_P_TC_0379</t>
  </si>
  <si>
    <t>ACRCTT_P_TC_0380</t>
  </si>
  <si>
    <t>ACRCTT_P_TC_0381</t>
  </si>
  <si>
    <t>ACRCTT_P_TC_0382</t>
  </si>
  <si>
    <t>ACRCTT_P_TC_0383</t>
  </si>
  <si>
    <t>ACRCTT_P_TC_0384</t>
  </si>
  <si>
    <t>ACRCTT_P_TC_0385</t>
  </si>
  <si>
    <t>ACRCTT_P_TC_0386</t>
  </si>
  <si>
    <t>ACRCTT_P_TC_0387</t>
  </si>
  <si>
    <t>ACRCTT_P_TC_0388</t>
  </si>
  <si>
    <t>ACRCTT_P_TC_0389</t>
  </si>
  <si>
    <t>ACRCTT_P_TC_0390</t>
  </si>
  <si>
    <t>ACRCTT_P_TC_0391</t>
  </si>
  <si>
    <t>ACRCTT_P_TC_0392</t>
  </si>
  <si>
    <t>ACRCTT_P_TC_0393</t>
  </si>
  <si>
    <t>ACRCTT_P_TC_0394</t>
  </si>
  <si>
    <t>ACRCTT_P_TC_0395</t>
  </si>
  <si>
    <t>ACRCTT_P_TC_0396</t>
  </si>
  <si>
    <t>ACRCTT_P_TC_0397</t>
  </si>
  <si>
    <t>ACRCTT_P_TC_0398</t>
  </si>
  <si>
    <t>ACRCTT_P_TC_0399</t>
  </si>
  <si>
    <t>ACRCTT_P_TC_0400</t>
  </si>
  <si>
    <t>ACRCTT_P_TC_0401</t>
  </si>
  <si>
    <t>ACRCTT_P_TC_0402</t>
  </si>
  <si>
    <t>ACRCTT_P_TC_0403</t>
  </si>
  <si>
    <t>ACRCTT_P_TC_0404</t>
  </si>
  <si>
    <t>ACRCTT_P_TC_0405</t>
  </si>
  <si>
    <t>ACRCTT_P_TC_0406</t>
  </si>
  <si>
    <t>ACRCTT_P_TC_0407</t>
  </si>
  <si>
    <t>ACRCTT_P_TC_0408</t>
  </si>
  <si>
    <t>ACRCTT_P_TC_0409</t>
  </si>
  <si>
    <t>ACRCTT_P_TC_0410</t>
  </si>
  <si>
    <t>ACRCTT_P_TC_0411</t>
  </si>
  <si>
    <t>ACRCTT_P_TC_0412</t>
  </si>
  <si>
    <t>ACRCTT_P_TC_0413</t>
  </si>
  <si>
    <t>ACRCTT_P_TC_0414</t>
  </si>
  <si>
    <t>ACRCTT_P_TC_0415</t>
  </si>
  <si>
    <t>ACRCTT_P_TC_0416</t>
  </si>
  <si>
    <t>ACRCTT_P_TC_0417</t>
  </si>
  <si>
    <t>ACRCTT_P_TC_0418</t>
  </si>
  <si>
    <t>ACRCTT_P_TC_0419</t>
  </si>
  <si>
    <t>ACRCTT_P_TC_0420</t>
  </si>
  <si>
    <t>ACRCTT_P_TC_0421</t>
  </si>
  <si>
    <t>ACRCTT_P_TC_0422</t>
  </si>
  <si>
    <t>ACRCTT_P_TC_0423</t>
  </si>
  <si>
    <t>ACRCTT_P_TC_0424</t>
  </si>
  <si>
    <t>ACRCTT_P_TC_0425</t>
  </si>
  <si>
    <t>ACRCTT_P_TC_0426</t>
  </si>
  <si>
    <t>ACRCTT_P_TC_0427</t>
  </si>
  <si>
    <t>ACRCTT_P_TC_0428</t>
  </si>
  <si>
    <t>ACRCTT_P_TC_0429</t>
  </si>
  <si>
    <t>ACRCTT_P_TC_0430</t>
  </si>
  <si>
    <t>ACRCTT_P_TC_0431</t>
  </si>
  <si>
    <t>ACRCTT_P_TC_0432</t>
  </si>
  <si>
    <t>ACRCTT_P_TC_0433</t>
  </si>
  <si>
    <t>ACRCTT_P_TC_0434</t>
  </si>
  <si>
    <t>ACRCTT_P_TC_0435</t>
  </si>
  <si>
    <t>ACRCTT_P_TC_0436</t>
  </si>
  <si>
    <t>ACRCTT_P_TC_0437</t>
  </si>
  <si>
    <t>ACRCTT_P_TC_0438</t>
  </si>
  <si>
    <t>ACRCTT_P_TC_0439</t>
  </si>
  <si>
    <t>ACRCTT_P_TC_0440</t>
  </si>
  <si>
    <t>ACRCTT_P_TC_0441</t>
  </si>
  <si>
    <t>ACRCTT_P_TC_0442</t>
  </si>
  <si>
    <t>ACRCTT_P_TC_0443</t>
  </si>
  <si>
    <t>ACRCTT_P_TC_0444</t>
  </si>
  <si>
    <t>ACRCTT_P_TC_0445</t>
  </si>
  <si>
    <t>ACRCTT_P_TC_0446</t>
  </si>
  <si>
    <t>ACRCTT_P_TC_0447</t>
  </si>
  <si>
    <t>ACRCTT_P_TC_0448</t>
  </si>
  <si>
    <t>ACRCTT_P_TC_0449</t>
  </si>
  <si>
    <t>ACRCTT_P_TC_0450</t>
  </si>
  <si>
    <t>ACRCTT_P_TC_0451</t>
  </si>
  <si>
    <t>ACRCTT_P_TC_0452</t>
  </si>
  <si>
    <t>ACRCTT_P_TC_0453</t>
  </si>
  <si>
    <t>ACRCTT_P_TC_0454</t>
  </si>
  <si>
    <t>ACRCTT_P_TC_0455</t>
  </si>
  <si>
    <t>ACRCTT_P_TC_0456</t>
  </si>
  <si>
    <t>ACRCTT_P_TC_0457</t>
  </si>
  <si>
    <t>ACRCTT_P_TC_0458</t>
  </si>
  <si>
    <t>ACRCTT_P_TC_0459</t>
  </si>
  <si>
    <t>ACRCTT_P_TC_0460</t>
  </si>
  <si>
    <t>ACRCTT_P_TC_0461</t>
  </si>
  <si>
    <t>ACRCTT_P_TC_0462</t>
  </si>
  <si>
    <t>ACRCTT_P_TC_0463</t>
  </si>
  <si>
    <t>ACRCTT_P_TC_0464</t>
  </si>
  <si>
    <t>ACRCTT_P_TC_0465</t>
  </si>
  <si>
    <t>ACRCTT_P_TC_0466</t>
  </si>
  <si>
    <t>ACRCTT_P_TC_0467</t>
  </si>
  <si>
    <t>ACRCTT_P_TC_0468</t>
  </si>
  <si>
    <t>ACRCTT_P_TC_0469</t>
  </si>
  <si>
    <t>ACRCTT_P_TC_0470</t>
  </si>
  <si>
    <t>ACRCTT_P_TC_0471</t>
  </si>
  <si>
    <t>ACRCTT_P_TC_0472</t>
  </si>
  <si>
    <t>ACRCTT_P_TC_0473</t>
  </si>
  <si>
    <t>ACRCTT_P_TC_0474</t>
  </si>
  <si>
    <t>ACRCTT_P_TC_0475</t>
  </si>
  <si>
    <t>ACRCTT_P_TC_0476</t>
  </si>
  <si>
    <t>ACRCTT_P_TC_0477</t>
  </si>
  <si>
    <t>ACRCTT_P_TC_0478</t>
  </si>
  <si>
    <t>ACRCTT_P_TC_0479</t>
  </si>
  <si>
    <t>ACRCTT_P_TC_0480</t>
  </si>
  <si>
    <t>ACRCTT_P_TC_0481</t>
  </si>
  <si>
    <t>ACRCTT_P_TC_0482</t>
  </si>
  <si>
    <t>ACRCTT_P_TC_0483</t>
  </si>
  <si>
    <t>ACRCTT_P_TC_0484</t>
  </si>
  <si>
    <t>ACRCTT_P_TC_0485</t>
  </si>
  <si>
    <t>ACRCTT_P_TC_0486</t>
  </si>
  <si>
    <t>ACRCTT_P_TC_0487</t>
  </si>
  <si>
    <t>ACRCTT_P_TC_0488</t>
  </si>
  <si>
    <t>ACRCTT_P_TC_0489</t>
  </si>
  <si>
    <t>ACRCTT_P_TC_0490</t>
  </si>
  <si>
    <t>ACRCTT_P_TC_0491</t>
  </si>
  <si>
    <t>ACRCTT_P_TC_0492</t>
  </si>
  <si>
    <t>ACRCTT_P_TC_0493</t>
  </si>
  <si>
    <t>ACRCTT_P_TC_0494</t>
  </si>
  <si>
    <t>ACRCTT_P_TC_0495</t>
  </si>
  <si>
    <t>ACRCTT_P_TC_0496</t>
  </si>
  <si>
    <t>ACRCTT_P_TC_0497</t>
  </si>
  <si>
    <t>ACRCTT_P_TC_0498</t>
  </si>
  <si>
    <t>ACRCTT_P_TC_0499</t>
  </si>
  <si>
    <t>ACRCTT_P_TC_0500</t>
  </si>
  <si>
    <t>ACRCTT_P_TC_0501</t>
  </si>
  <si>
    <t>ACRCTT_P_TC_0502</t>
  </si>
  <si>
    <t>ACRCTT_P_TC_0503</t>
  </si>
  <si>
    <t>ACRCTT_P_TC_0504</t>
  </si>
  <si>
    <t>ACRCTT_P_TC_0505</t>
  </si>
  <si>
    <t>ACRCTT_P_TC_0506</t>
  </si>
  <si>
    <t>ACRCTT_P_TC_0507</t>
  </si>
  <si>
    <t>ACRCTT_P_TC_0508</t>
  </si>
  <si>
    <t>ACRCTT_P_TC_0509</t>
  </si>
  <si>
    <t>ACRCTT_P_TC_0510</t>
  </si>
  <si>
    <t>ACRCTT_P_TC_0511</t>
  </si>
  <si>
    <t>ACRCTT_P_TC_0512</t>
  </si>
  <si>
    <t>ACRCTT_P_TC_0513</t>
  </si>
  <si>
    <t>ACRCTT_P_TC_0514</t>
  </si>
  <si>
    <t>ACRCTT_P_TC_0515</t>
  </si>
  <si>
    <t>ACRCTT_P_TC_0516</t>
  </si>
  <si>
    <t>ACRCTT_P_TC_0517</t>
  </si>
  <si>
    <t>ACRCTT_P_TC_0518</t>
  </si>
  <si>
    <t>ACRCTT_P_TC_0519</t>
  </si>
  <si>
    <t>ACRCTT_P_TC_0520</t>
  </si>
  <si>
    <t>ACRCTT_P_TC_0521</t>
  </si>
  <si>
    <t>ACRCTT_P_TC_0522</t>
  </si>
  <si>
    <t>ACRCTT_P_TC_0523</t>
  </si>
  <si>
    <t>ACRCTT_P_TC_0524</t>
  </si>
  <si>
    <t>ACRCTT_P_TC_0525</t>
  </si>
  <si>
    <t>ACRCTT_P_TC_0526</t>
  </si>
  <si>
    <t>ACRCTT_P_TC_0527</t>
  </si>
  <si>
    <t>ACRCTT_P_TC_0528</t>
  </si>
  <si>
    <t>ACRCTT_P_TC_0529</t>
  </si>
  <si>
    <t>ACRCTT_P_TC_0530</t>
  </si>
  <si>
    <t>ACRCTT_P_TC_0531</t>
  </si>
  <si>
    <t>ACRCTT_P_TC_0532</t>
  </si>
  <si>
    <t>ACRCTT_P_TC_0533</t>
  </si>
  <si>
    <t>ACRCTT_P_TC_0534</t>
  </si>
  <si>
    <t>ACRCTT_P_TC_0535</t>
  </si>
  <si>
    <t>ACRCTT_P_TC_0536</t>
  </si>
  <si>
    <t>ACRCTT_P_TC_0537</t>
  </si>
  <si>
    <t>ACRCTT_P_TC_0538</t>
  </si>
  <si>
    <t>ACRCTT_P_TC_0539</t>
  </si>
  <si>
    <t>ACRCTT_P_TC_0540</t>
  </si>
  <si>
    <t>ACRCTT_P_TC_0541</t>
  </si>
  <si>
    <t>ACRCTT_P_TC_0542</t>
  </si>
  <si>
    <t>ACRCTT_P_TC_0543</t>
  </si>
  <si>
    <t>ACRCTT_P_TC_0544</t>
  </si>
  <si>
    <t>ACRCTT_P_TC_0545</t>
  </si>
  <si>
    <t>ACRCTT_P_TC_0546</t>
  </si>
  <si>
    <t>ACRCTT_P_TC_0547</t>
  </si>
  <si>
    <t>ACRCTT_P_TC_0548</t>
  </si>
  <si>
    <t>ACRCTT_P_TC_0549</t>
  </si>
  <si>
    <t>ACRCTT_P_TC_0550</t>
  </si>
  <si>
    <t>ACRCTT_P_TC_0551</t>
  </si>
  <si>
    <t>ACRCTT_P_TC_0552</t>
  </si>
  <si>
    <t>ACRCTT_P_TC_0553</t>
  </si>
  <si>
    <t>ACRCTT_P_TC_0554</t>
  </si>
  <si>
    <t>ACRCTT_P_TC_0555</t>
  </si>
  <si>
    <t>ACRCTT_P_TC_0556</t>
  </si>
  <si>
    <t>ACRCTT_P_TC_0557</t>
  </si>
  <si>
    <t>ACRCTT_P_TC_0558</t>
  </si>
  <si>
    <t>ACRCTT_P_TC_0559</t>
  </si>
  <si>
    <t>ACRCTT_P_TC_0560</t>
  </si>
  <si>
    <t>ACRCTT_P_TC_0561</t>
  </si>
  <si>
    <t>ACRCTT_P_TC_0562</t>
  </si>
  <si>
    <t>ACRCTT_P_TC_0563</t>
  </si>
  <si>
    <t>ACRCTT_P_TC_0564</t>
  </si>
  <si>
    <t>ACRCTT_P_TC_0565</t>
  </si>
  <si>
    <t>ACRCTT_P_TC_0566</t>
  </si>
  <si>
    <t>ACRCTT_P_TC_0567</t>
  </si>
  <si>
    <t>ACRCTT_P_TC_0568</t>
  </si>
  <si>
    <t>ACRCTT_P_TC_0569</t>
  </si>
  <si>
    <t>ACRCTT_P_TC_0570</t>
  </si>
  <si>
    <t>ACRCTT_P_TC_0571</t>
  </si>
  <si>
    <t>ACRCTT_P_TC_0572</t>
  </si>
  <si>
    <t>ACRCTT_P_TC_0573</t>
  </si>
  <si>
    <t>ACRCTT_P_TC_0574</t>
  </si>
  <si>
    <t>ACRCTT_P_TC_0575</t>
  </si>
  <si>
    <t>ACRCTT_P_TC_0576</t>
  </si>
  <si>
    <t>ACRCTT_P_TC_0577</t>
  </si>
  <si>
    <t>ACRCTT_P_TC_0578</t>
  </si>
  <si>
    <t>ACRCTT_P_TC_0579</t>
  </si>
  <si>
    <t>ACRCTT_P_TC_0580</t>
  </si>
  <si>
    <t>ACRCTT_P_TC_0581</t>
  </si>
  <si>
    <t>ACRCTT_P_TC_0582</t>
  </si>
  <si>
    <t>ACRCTT_P_TC_0583</t>
  </si>
  <si>
    <t>ACRCTT_P_TC_0584</t>
  </si>
  <si>
    <t>ACRCTT_P_TC_0585</t>
  </si>
  <si>
    <t>ACRCTT_P_TC_0586</t>
  </si>
  <si>
    <t>ACRCTT_P_TC_0587</t>
  </si>
  <si>
    <t>ACRCTT_P_TC_0588</t>
  </si>
  <si>
    <t>ACRCTT_P_TC_0589</t>
  </si>
  <si>
    <t>ACRCTT_P_TC_0590</t>
  </si>
  <si>
    <t>ACRCTT_P_TC_0591</t>
  </si>
  <si>
    <t>ACRCTT_P_TC_0592</t>
  </si>
  <si>
    <t>ACRCTT_P_TC_0593</t>
  </si>
  <si>
    <t>ACRCTT_P_TC_0594</t>
  </si>
  <si>
    <t>ACRCTT_P_TC_0595</t>
  </si>
  <si>
    <t>ACRCTT_P_TC_0596</t>
  </si>
  <si>
    <t>ACRCTT_P_TC_0597</t>
  </si>
  <si>
    <t>ACRCTT_P_TC_0598</t>
  </si>
  <si>
    <t>ACRCTT_P_TC_0599</t>
  </si>
  <si>
    <t>ACRCTT_P_TC_0600</t>
  </si>
  <si>
    <t>ACRCTT_P_TC_0601</t>
  </si>
  <si>
    <t>ACRCTT_P_TC_0602</t>
  </si>
  <si>
    <t>ACRCTT_P_TC_0603</t>
  </si>
  <si>
    <t>ACRCTT_P_TC_0604</t>
  </si>
  <si>
    <t>ACRCTT_P_TC_0605</t>
  </si>
  <si>
    <t>ACRCTT_P_TC_0606</t>
  </si>
  <si>
    <t>ACRCTT_P_TC_0607</t>
  </si>
  <si>
    <t>ACRCTT_P_TC_0608</t>
  </si>
  <si>
    <t>ACRCTT_P_TC_0609</t>
  </si>
  <si>
    <t>ACRCTT_P_TC_0610</t>
  </si>
  <si>
    <t>ACRCTT_P_TC_0611</t>
  </si>
  <si>
    <t>ACRCTT_P_TC_0612</t>
  </si>
  <si>
    <t>ACRCTT_P_TC_0613</t>
  </si>
  <si>
    <t>ACRCTT_P_TC_0614</t>
  </si>
  <si>
    <t>ACRCTT_P_TC_0615</t>
  </si>
  <si>
    <t>ACRCTT_P_TC_0616</t>
  </si>
  <si>
    <t>ACRCTT_P_TC_0617</t>
  </si>
  <si>
    <t>ACRCTT_P_TC_0618</t>
  </si>
  <si>
    <t>ACRCTT_P_TC_0619</t>
  </si>
  <si>
    <t>ACRCTT_P_TC_0620</t>
  </si>
  <si>
    <t>ACRCTT_P_TC_0621</t>
  </si>
  <si>
    <t>ACRCTT_P_TC_0622</t>
  </si>
  <si>
    <t>ACRCTT_P_TC_0623</t>
  </si>
  <si>
    <t>ACRCTT_P_TC_0624</t>
  </si>
  <si>
    <t>ACRCTT_P_TC_0625</t>
  </si>
  <si>
    <t>ACRCTT_P_TC_0626</t>
  </si>
  <si>
    <t>ACRCTT_P_TC_0627</t>
  </si>
  <si>
    <t>ACRCTT_P_TC_0628</t>
  </si>
  <si>
    <t>ACRCTT_P_TC_0629</t>
  </si>
  <si>
    <t>ACRCTT_P_TC_0630</t>
  </si>
  <si>
    <t>ACRCTT_P_TC_0631</t>
  </si>
  <si>
    <t>ACRCTT_P_TC_0632</t>
  </si>
  <si>
    <t>ACRCTT_P_TC_0633</t>
  </si>
  <si>
    <t>ACRCTT_P_TC_0634</t>
  </si>
  <si>
    <t>ACRCTT_P_TC_0635</t>
  </si>
  <si>
    <t>ACRCTT_P_TC_0636</t>
  </si>
  <si>
    <t>ACRCTT_P_TC_0637</t>
  </si>
  <si>
    <t>ACRCTT_P_TC_0638</t>
  </si>
  <si>
    <t>ACRCTT_P_TC_0639</t>
  </si>
  <si>
    <t>ACRCTT_P_TC_0640</t>
  </si>
  <si>
    <t>ACRCTT_P_TC_0641</t>
  </si>
  <si>
    <t>ACRCTT_P_TC_0642</t>
  </si>
  <si>
    <t>ACRCTT_P_TC_0643</t>
  </si>
  <si>
    <t>ACRCTT_P_TC_0644</t>
  </si>
  <si>
    <t>ACRCTT_P_TC_0645</t>
  </si>
  <si>
    <t>ACRCTT_P_TC_0646</t>
  </si>
  <si>
    <t>ACRCTT_P_TC_0647</t>
  </si>
  <si>
    <t>ACRCTT_P_TC_0648</t>
  </si>
  <si>
    <t>ACRCTT_P_TC_0649</t>
  </si>
  <si>
    <t>ACRCTT_P_TC_0650</t>
  </si>
  <si>
    <t>ACRCTT_P_TC_0651</t>
  </si>
  <si>
    <t>ACRCTT_P_TC_0652</t>
  </si>
  <si>
    <t>ACRCTT_P_TC_0653</t>
  </si>
  <si>
    <t>ACRCTT_P_TC_0654</t>
  </si>
  <si>
    <t>ACRCTT_P_TC_0655</t>
  </si>
  <si>
    <t>ACRCTT_P_TC_0656</t>
  </si>
  <si>
    <t>ACRCTT_P_TC_0657</t>
  </si>
  <si>
    <t>ACRCTT_P_TC_0658</t>
  </si>
  <si>
    <t>ACRCTT_P_TC_0659</t>
  </si>
  <si>
    <t>ACRCTT_P_TC_0660</t>
  </si>
  <si>
    <t>ACRCTT_P_TC_0661</t>
  </si>
  <si>
    <t>ACRCTT_P_TC_0662</t>
  </si>
  <si>
    <t>ACRCTT_P_TC_0663</t>
  </si>
  <si>
    <t>ACRCTT_P_TC_0664</t>
  </si>
  <si>
    <t>ACRCTT_P_TC_0665</t>
  </si>
  <si>
    <t>ACRCTT_P_TC_0666</t>
  </si>
  <si>
    <t>ACRCTT_P_TC_0667</t>
  </si>
  <si>
    <t>ACRCTT_P_TC_0668</t>
  </si>
  <si>
    <t>ACRCTT_P_TC_0669</t>
  </si>
  <si>
    <t>ACRCTT_P_TC_0670</t>
  </si>
  <si>
    <t>ACRCTT_P_TC_0671</t>
  </si>
  <si>
    <t>ACRCTT_P_TC_0672</t>
  </si>
  <si>
    <t>ACRCTT_P_TC_0673</t>
  </si>
  <si>
    <t>ACRCTT_P_TC_0674</t>
  </si>
  <si>
    <t>ACRCTT_P_TC_0675</t>
  </si>
  <si>
    <t>ACRCTT_P_TC_0676</t>
  </si>
  <si>
    <t>ACRCTT_P_TC_0677</t>
  </si>
  <si>
    <t>ACRCTT_P_TC_0678</t>
  </si>
  <si>
    <t>ACRCTT_P_TC_0679</t>
  </si>
  <si>
    <t>ACRCTT_P_TC_0680</t>
  </si>
  <si>
    <t>ACRCTT_P_TC_0681</t>
  </si>
  <si>
    <t>ACRCTT_P_TC_0682</t>
  </si>
  <si>
    <t>ACRCTT_P_TC_0683</t>
  </si>
  <si>
    <t>ACRCTT_P_TC_0684</t>
  </si>
  <si>
    <t>ACRCTT_P_TC_0685</t>
  </si>
  <si>
    <t>ACRCTT_P_TC_0686</t>
  </si>
  <si>
    <t>ACRCTT_P_TC_0687</t>
  </si>
  <si>
    <t>ACRCTT_P_TC_0688</t>
  </si>
  <si>
    <t>ACRCTT_P_TC_0689</t>
  </si>
  <si>
    <t>ACRCTT_P_TC_0690</t>
  </si>
  <si>
    <t>ACRCTT_P_TC_0691</t>
  </si>
  <si>
    <t>ACRCTT_P_TC_0692</t>
  </si>
  <si>
    <t>ACRCTT_P_TC_0693</t>
  </si>
  <si>
    <t>ACRCTT_P_TC_0694</t>
  </si>
  <si>
    <t>ACRCTT_P_TC_0695</t>
  </si>
  <si>
    <t>ACRCTT_P_TC_0696</t>
  </si>
  <si>
    <t>ACRCTT_P_TC_0697</t>
  </si>
  <si>
    <t>ACRCTT_P_TC_0698</t>
  </si>
  <si>
    <t>ACRCTT_P_TC_0699</t>
  </si>
  <si>
    <t>ACRCTT_P_TC_0700</t>
  </si>
  <si>
    <t>ACRCTT_P_TC_0701</t>
  </si>
  <si>
    <t>ACRCTT_P_TC_0702</t>
  </si>
  <si>
    <t>ACRCTT_P_TC_0703</t>
  </si>
  <si>
    <t>ACRCTT_P_TC_0704</t>
  </si>
  <si>
    <t>ACRCTT_P_TC_0705</t>
  </si>
  <si>
    <t>ACRCTT_P_TC_0706</t>
  </si>
  <si>
    <t>ACRCTT_P_TC_0707</t>
  </si>
  <si>
    <t>ACRCTT_P_TC_0708</t>
  </si>
  <si>
    <t>ACRCTT_P_TC_0709</t>
  </si>
  <si>
    <t>ACRCTT_P_TC_0710</t>
  </si>
  <si>
    <t>ACRCTT_P_TC_0711</t>
  </si>
  <si>
    <t>ACRCTT_P_TC_0712</t>
  </si>
  <si>
    <t>ACRCTT_P_TC_0713</t>
  </si>
  <si>
    <t>ACRCTT_P_TC_0714</t>
  </si>
  <si>
    <t>ACRCTT_P_TC_0715</t>
  </si>
  <si>
    <t>ACRCTT_P_TC_0716</t>
  </si>
  <si>
    <t>ACRCTT_P_TC_0717</t>
  </si>
  <si>
    <t>ACRCTT_P_TC_0718</t>
  </si>
  <si>
    <t>ACRCTT_P_TC_0719</t>
  </si>
  <si>
    <t>ACRCTT_P_TC_0720</t>
  </si>
  <si>
    <t>ACRCTT_P_TC_0721</t>
  </si>
  <si>
    <t>ACRCTT_P_TC_0722</t>
  </si>
  <si>
    <t>ACRCTT_P_TC_0723</t>
  </si>
  <si>
    <t>ACRCTT_P_TC_0724</t>
  </si>
  <si>
    <t>ACRCTT_P_TC_0725</t>
  </si>
  <si>
    <t>ACRCTT_P_TC_0726</t>
  </si>
  <si>
    <t>ACRCTT_P_TC_0727</t>
  </si>
  <si>
    <t>ACRCTT_P_TC_0728</t>
  </si>
  <si>
    <t>ACRCTT_P_TC_0729</t>
  </si>
  <si>
    <t>ACRCTT_P_TC_0730</t>
  </si>
  <si>
    <t>ACRCTT_P_TC_0731</t>
  </si>
  <si>
    <t>ACRCTT_P_TC_0732</t>
  </si>
  <si>
    <t>ACRCTT_P_TC_0733</t>
  </si>
  <si>
    <t>ACRCTT_P_TC_0734</t>
  </si>
  <si>
    <t>ACRCTT_P_TC_0735</t>
  </si>
  <si>
    <t>ACRCTT_P_TC_0736</t>
  </si>
  <si>
    <t>ACRCTT_P_TC_0737</t>
  </si>
  <si>
    <t>ACRCTT_P_TC_0738</t>
  </si>
  <si>
    <t>ACRCTT_P_TC_0739</t>
  </si>
  <si>
    <t>ACRCTT_P_TC_0740</t>
  </si>
  <si>
    <t>ACRCTT_P_TC_0741</t>
  </si>
  <si>
    <t>ACRCTT_P_TC_0742</t>
  </si>
  <si>
    <t>ACRCTT_P_TC_0743</t>
  </si>
  <si>
    <t>ACRCTT_P_TC_0744</t>
  </si>
  <si>
    <t>ACRCTT_P_TC_0745</t>
  </si>
  <si>
    <t>ACRCTT_P_TC_0746</t>
  </si>
  <si>
    <t>ACRCTT_P_TC_0747</t>
  </si>
  <si>
    <t>ACRCTT_P_TC_0748</t>
  </si>
  <si>
    <t>ACRCTT_P_TC_0749</t>
  </si>
  <si>
    <t>ACRCTT_P_TC_0750</t>
  </si>
  <si>
    <t>ACRCTT_P_TC_0751</t>
  </si>
  <si>
    <t>ACRCTT_P_TC_0752</t>
  </si>
  <si>
    <t>ACRCTT_P_TC_0753</t>
  </si>
  <si>
    <t>ACRCTT_P_TC_0754</t>
  </si>
  <si>
    <t>ACRCTT_P_TC_0755</t>
  </si>
  <si>
    <t>ACRCTT_P_TC_0756</t>
  </si>
  <si>
    <t>ACRCTT_P_TC_0757</t>
  </si>
  <si>
    <t>ACRCTT_P_TC_0758</t>
  </si>
  <si>
    <t>ACRCTT_P_TC_0759</t>
  </si>
  <si>
    <t>ACRCTT_P_TC_0760</t>
  </si>
  <si>
    <t>ACRCTT_P_TC_0761</t>
  </si>
  <si>
    <t>ACRCTT_P_TC_0762</t>
  </si>
  <si>
    <t>ACRCTT_P_TC_0763</t>
  </si>
  <si>
    <t>ACRCTT_P_TC_0764</t>
  </si>
  <si>
    <t>ACRCTT_P_TC_0765</t>
  </si>
  <si>
    <t>ACRCTT_P_TC_0766</t>
  </si>
  <si>
    <t>ACRCTT_P_TC_0767</t>
  </si>
  <si>
    <t>ACRCTT_P_TC_0768</t>
  </si>
  <si>
    <t>ACRCTT_P_TC_0769</t>
  </si>
  <si>
    <t>ACRCTT_P_TC_0770</t>
  </si>
  <si>
    <t>ACRCTT_P_TC_0771</t>
  </si>
  <si>
    <t>ACRCTT_P_TC_0772</t>
  </si>
  <si>
    <t>ACRCTT_P_TC_0773</t>
  </si>
  <si>
    <t>ACRCTT_P_TC_0774</t>
  </si>
  <si>
    <t>ACRCTT_P_TC_0775</t>
  </si>
  <si>
    <t>ACRCTT_P_TC_0776</t>
  </si>
  <si>
    <t>ACRCTT_P_TC_0777</t>
  </si>
  <si>
    <t>ACRCTT_P_TC_0778</t>
  </si>
  <si>
    <t>ACRCTT_P_TC_0779</t>
  </si>
  <si>
    <t>ACRCTT_P_TC_0780</t>
  </si>
  <si>
    <t>ACRCTT_P_TC_0781</t>
  </si>
  <si>
    <t>ACRCTT_P_TC_0782</t>
  </si>
  <si>
    <t>ACRCTT_P_TC_0783</t>
  </si>
  <si>
    <t>ACRCTT_P_TC_0784</t>
  </si>
  <si>
    <t>ACRCTT_P_TC_0785</t>
  </si>
  <si>
    <t>ACRCTT_P_TC_0786</t>
  </si>
  <si>
    <t>ACRCTT_P_TC_0787</t>
  </si>
  <si>
    <t>ACRCTT_P_TC_0788</t>
  </si>
  <si>
    <t>ACRCTT_P_TC_0789</t>
  </si>
  <si>
    <t>ACRCTT_P_TC_0790</t>
  </si>
  <si>
    <t>ACRCTT_P_TC_0791</t>
  </si>
  <si>
    <t>ACRCTT_P_TC_0792</t>
  </si>
  <si>
    <t>ACRCTT_P_TC_0793</t>
  </si>
  <si>
    <t>ACRCTT_P_TC_0794</t>
  </si>
  <si>
    <t>ACRCTT_P_TC_0795</t>
  </si>
  <si>
    <t>ACRCTT_P_TC_0796</t>
  </si>
  <si>
    <t>ACRCTT_P_TC_0797</t>
  </si>
  <si>
    <t>ACRCTT_P_TC_0798</t>
  </si>
  <si>
    <t>ACRCTT_P_TC_0799</t>
  </si>
  <si>
    <t>ACRCTT_P_TC_0800</t>
  </si>
  <si>
    <t>ACRCTT_P_TC_0801</t>
  </si>
  <si>
    <t>ACRCTT_P_TC_0802</t>
  </si>
  <si>
    <t>ACRCTT_P_TC_0803</t>
  </si>
  <si>
    <t>ACRCTT_P_TC_0804</t>
  </si>
  <si>
    <t>ACRCTT_P_TC_0805</t>
  </si>
  <si>
    <t>ACRCTT_P_TC_0806</t>
  </si>
  <si>
    <t>ACRCTT_P_TC_0807</t>
  </si>
  <si>
    <t>ACRCTT_P_TC_0808</t>
  </si>
  <si>
    <t>ACRCTT_P_TC_0809</t>
  </si>
  <si>
    <t>ACRCTT_P_TC_0810</t>
  </si>
  <si>
    <t>ACRCTT_P_TC_0811</t>
  </si>
  <si>
    <t>ACRCTT_P_TC_0812</t>
  </si>
  <si>
    <t>ACRCTT_P_TC_0813</t>
  </si>
  <si>
    <t>ACRCTT_P_TC_0814</t>
  </si>
  <si>
    <t>ACRCTT_P_TC_0815</t>
  </si>
  <si>
    <t>ACRCTT_P_TC_0816</t>
  </si>
  <si>
    <t>ACRCTT_P_TC_0817</t>
  </si>
  <si>
    <t>ACRCTT_P_TC_0818</t>
  </si>
  <si>
    <t>ACRCTT_P_TC_0819</t>
  </si>
  <si>
    <t>ACRCTT_P_TC_0820</t>
  </si>
  <si>
    <t>ACRCTT_P_TC_0821</t>
  </si>
  <si>
    <t>ACRCTT_P_TC_0822</t>
  </si>
  <si>
    <t>ACRCTT_P_TC_0823</t>
  </si>
  <si>
    <t>ACRCTT_P_TC_0824</t>
  </si>
  <si>
    <t>ACRCTT_P_TC_0825</t>
  </si>
  <si>
    <t>ACRCTT_P_TC_0826</t>
  </si>
  <si>
    <t>ACRCTT_P_TC_0827</t>
  </si>
  <si>
    <t>ACRCTT_P_TC_0828</t>
  </si>
  <si>
    <t>ACRCTT_P_TC_0829</t>
  </si>
  <si>
    <t>ACRCTT_P_TC_0830</t>
  </si>
  <si>
    <t>ACRCTT_P_TC_0831</t>
  </si>
  <si>
    <t>ACRCTT_P_TC_0832</t>
  </si>
  <si>
    <t>ACRCTT_P_TC_0833</t>
  </si>
  <si>
    <t>ACRCTT_P_TC_0834</t>
  </si>
  <si>
    <t>ACRCTT_P_TC_0835</t>
  </si>
  <si>
    <t>ACRCTT_P_TC_0836</t>
  </si>
  <si>
    <t>ACRCTT_P_TC_0837</t>
  </si>
  <si>
    <t>ACRCTT_P_TC_0838</t>
  </si>
  <si>
    <t>ACRCTT_P_TC_0839</t>
  </si>
  <si>
    <t>ACRCTT_P_TC_0840</t>
  </si>
  <si>
    <t>ACRCTT_P_TC_0841</t>
  </si>
  <si>
    <t>ACRCTT_P_TC_0842</t>
  </si>
  <si>
    <t>ACRCTT_P_TC_0843</t>
  </si>
  <si>
    <t>ACRCTT_P_TC_0844</t>
  </si>
  <si>
    <t>ACRCTT_P_TC_0845</t>
  </si>
  <si>
    <t>ACRCTT_P_TC_0846</t>
  </si>
  <si>
    <t>ACRCTT_P_TC_0847</t>
  </si>
  <si>
    <t>ACRCTT_P_TC_0848</t>
  </si>
  <si>
    <t>ACRCTT_P_TC_0849</t>
  </si>
  <si>
    <t>ACRCTT_P_TC_0850</t>
  </si>
  <si>
    <t>ACRCTT_P_TC_0851</t>
  </si>
  <si>
    <t>ACRCTT_P_TC_0852</t>
  </si>
  <si>
    <t>ACRCTT_P_TC_0853</t>
  </si>
  <si>
    <t>ACRCTT_P_TC_0854</t>
  </si>
  <si>
    <t>ACRCTT_P_TC_0855</t>
  </si>
  <si>
    <t>ACRCTT_P_TC_0856</t>
  </si>
  <si>
    <t>ACRCTT_P_TC_0857</t>
  </si>
  <si>
    <t>ACRCTT_P_TC_0858</t>
  </si>
  <si>
    <t>ACRCTT_P_TC_0859</t>
  </si>
  <si>
    <t>ACRCTT_P_TC_0860</t>
  </si>
  <si>
    <t>ACRCTT_P_TC_0861</t>
  </si>
  <si>
    <t>ACRCTT_P_TC_0862</t>
  </si>
  <si>
    <t>ACRCTT_P_TC_0863</t>
  </si>
  <si>
    <t>ACRCTT_P_TC_0864</t>
  </si>
  <si>
    <t>ACRCTT_P_TC_0865</t>
  </si>
  <si>
    <t>ACRCTT_P_TC_0866</t>
  </si>
  <si>
    <t>ACRCTT_P_TC_0867</t>
  </si>
  <si>
    <t>ACRCTT_P_TC_0868</t>
  </si>
  <si>
    <t>ACRCTT_P_TC_0869</t>
  </si>
  <si>
    <t>ACRCTT_P_TC_0870</t>
  </si>
  <si>
    <t>ACRCTT_P_TC_0871</t>
  </si>
  <si>
    <t>ACRCTT_P_TC_0872</t>
  </si>
  <si>
    <t>ACRCTT_P_TC_0873</t>
  </si>
  <si>
    <t>ACRCTT_P_TC_0874</t>
  </si>
  <si>
    <t>ACRCTT_P_TC_0875</t>
  </si>
  <si>
    <t>ACRCTT_P_TC_0876</t>
  </si>
  <si>
    <t>ACRCTT_P_TC_0877</t>
  </si>
  <si>
    <t>ACRCTT_P_TC_0878</t>
  </si>
  <si>
    <t>ACRCTT_P_TC_0879</t>
  </si>
  <si>
    <t>ACRCTT_P_TC_0880</t>
  </si>
  <si>
    <t>ACRCTT_P_TC_0881</t>
  </si>
  <si>
    <t>ACRCTT_P_TC_0882</t>
  </si>
  <si>
    <t>ACRCTT_P_TC_0883</t>
  </si>
  <si>
    <t>ACRCTT_P_TC_0884</t>
  </si>
  <si>
    <t>ACRCTT_P_TC_0885</t>
  </si>
  <si>
    <t>ACRCTT_P_TC_0886</t>
  </si>
  <si>
    <t>ACRCTT_P_TC_0887</t>
  </si>
  <si>
    <t>ACRCTT_P_TC_0888</t>
  </si>
  <si>
    <t>ACRCTT_P_TC_0889</t>
  </si>
  <si>
    <t>ACRCTT_P_TC_0890</t>
  </si>
  <si>
    <t>ACRCTT_P_TC_0891</t>
  </si>
  <si>
    <t>ACRCTT_P_TC_0892</t>
  </si>
  <si>
    <t>ACRCTT_P_TC_0893</t>
  </si>
  <si>
    <t>ACRCTT_P_TC_0894</t>
  </si>
  <si>
    <t>ACRCTT_P_TC_0895</t>
  </si>
  <si>
    <t>ACRCTT_P_TC_0896</t>
  </si>
  <si>
    <t>ACRCTT_P_TC_0897</t>
  </si>
  <si>
    <t>ACRCTT_P_TC_0898</t>
  </si>
  <si>
    <t>ACRCTT_P_TC_0899</t>
  </si>
  <si>
    <t>ACRCTT_P_TC_0900</t>
  </si>
  <si>
    <t>ACRCTT_P_TC_0901</t>
  </si>
  <si>
    <t>ACRCTT_P_TC_0902</t>
  </si>
  <si>
    <t>ACRCTT_P_TC_0903</t>
  </si>
  <si>
    <t>ACRCTT_P_TC_0904</t>
  </si>
  <si>
    <t>ACRCTT_P_TC_0905</t>
  </si>
  <si>
    <t>ACRCTT_P_TC_0906</t>
  </si>
  <si>
    <t>ACRCTT_P_TC_0907</t>
  </si>
  <si>
    <t>ACRCTT_P_TC_0908</t>
  </si>
  <si>
    <t>ACRCTT_P_TC_0909</t>
  </si>
  <si>
    <t>ACRCTT_P_TC_0910</t>
  </si>
  <si>
    <t>ACRCTT_P_TC_0911</t>
  </si>
  <si>
    <t>ACRCTT_P_TC_0912</t>
  </si>
  <si>
    <t>ACRCTT_P_TC_0913</t>
  </si>
  <si>
    <t>ACRCTT_P_TC_0914</t>
  </si>
  <si>
    <t>ACRCTT_P_TC_0915</t>
  </si>
  <si>
    <t>ACRCTT_P_TC_0916</t>
  </si>
  <si>
    <t>ACRCTT_P_TC_0917</t>
  </si>
  <si>
    <t>ACRCTT_P_TC_0918</t>
  </si>
  <si>
    <t>ACRCTT_P_TC_0919</t>
  </si>
  <si>
    <t>ACRCTT_P_TC_0920</t>
  </si>
  <si>
    <t>ACRCTT_P_TC_0921</t>
  </si>
  <si>
    <t>ACRCTT_P_TC_0922</t>
  </si>
  <si>
    <t>ACRCTT_P_TC_0923</t>
  </si>
  <si>
    <t>ACRCTT_P_TC_0924</t>
  </si>
  <si>
    <t>ACRCTT_P_TC_0925</t>
  </si>
  <si>
    <t>ACRCTT_P_TC_0926</t>
  </si>
  <si>
    <t>ACRCTT_P_TC_0927</t>
  </si>
  <si>
    <t>ACRCTT_P_TC_0928</t>
  </si>
  <si>
    <t>ACRCTT_P_TC_0929</t>
  </si>
  <si>
    <t>ACRCTT_P_TC_0930</t>
  </si>
  <si>
    <t>ACRCTT_P_TC_0931</t>
  </si>
  <si>
    <t>ACRCTT_P_TC_0932</t>
  </si>
  <si>
    <t>ACRCTT_P_TC_0933</t>
  </si>
  <si>
    <t>ACRCTT_P_TC_0934</t>
  </si>
  <si>
    <t>ACRCTT_P_TC_0935</t>
  </si>
  <si>
    <t>ACRCTT_P_TC_0936</t>
  </si>
  <si>
    <t>ACRCTT_P_TC_0937</t>
  </si>
  <si>
    <t>ACRCTT_P_TC_0938</t>
  </si>
  <si>
    <t>ACRCTT_P_TC_0939</t>
  </si>
  <si>
    <t>ACRCTT_P_TC_0940</t>
  </si>
  <si>
    <t>ACRCTT_P_TC_0941</t>
  </si>
  <si>
    <t>ACRCTT_P_TC_0942</t>
  </si>
  <si>
    <t>ACRCTT_P_TC_0943</t>
  </si>
  <si>
    <t>ACRCTT_P_TC_0944</t>
  </si>
  <si>
    <t>ACRCTT_P_TC_0945</t>
  </si>
  <si>
    <t>ACRCTT_P_TC_0946</t>
  </si>
  <si>
    <t>ACRCTT_P_TC_0947</t>
  </si>
  <si>
    <t>ACRCTT_P_TC_0948</t>
  </si>
  <si>
    <t>ACRCTT_P_TC_0949</t>
  </si>
  <si>
    <t>ACRCTT_P_TC_0950</t>
  </si>
  <si>
    <t>ACRCTT_P_TC_0951</t>
  </si>
  <si>
    <t>ACRCTT_P_TC_0952</t>
  </si>
  <si>
    <t>ACRCTT_P_TC_0953</t>
  </si>
  <si>
    <t>ACRCTT_P_TC_0954</t>
  </si>
  <si>
    <t>ACRCTT_P_TC_0955</t>
  </si>
  <si>
    <t>ACRCTT_P_TC_0956</t>
  </si>
  <si>
    <t>ACRCTT_P_TC_0957</t>
  </si>
  <si>
    <t>ACRCTT_P_TC_0958</t>
  </si>
  <si>
    <t>ACRCTT_P_TC_0959</t>
  </si>
  <si>
    <t>ACRCTT_P_TC_0960</t>
  </si>
  <si>
    <t>ACRCTT_P_TC_0961</t>
  </si>
  <si>
    <t>ACRCTT_P_TC_0962</t>
  </si>
  <si>
    <t>ACRCTT_P_TC_0963</t>
  </si>
  <si>
    <t>ACRCTT_P_TC_0964</t>
  </si>
  <si>
    <t>ACRCTT_P_TC_0965</t>
  </si>
  <si>
    <t>ACRCTT_P_TC_0966</t>
  </si>
  <si>
    <t>ACRCTT_P_TC_0967</t>
  </si>
  <si>
    <t>ACRCTT_P_TC_0968</t>
  </si>
  <si>
    <t>ACRCTT_P_TC_0969</t>
  </si>
  <si>
    <t>ACRCTT_P_TC_0970</t>
  </si>
  <si>
    <t>ACRCTT_P_TC_0971</t>
  </si>
  <si>
    <t>ACRCTT_P_TC_0972</t>
  </si>
  <si>
    <t>ACRCTT_P_TC_0973</t>
  </si>
  <si>
    <t>ACRCTT_P_TC_0974</t>
  </si>
  <si>
    <t>ACRCTT_P_TC_0975</t>
  </si>
  <si>
    <t>ACRCTT_P_TC_0976</t>
  </si>
  <si>
    <t>ACRCTT_P_TC_0977</t>
  </si>
  <si>
    <t>ACRCTT_P_TC_0978</t>
  </si>
  <si>
    <t>ACRCTT_P_TC_0979</t>
  </si>
  <si>
    <t>ACRCTT_P_TC_0980</t>
  </si>
  <si>
    <t>ACRCTT_P_TC_0981</t>
  </si>
  <si>
    <t>ACRCTT_P_TC_0982</t>
  </si>
  <si>
    <t>ACRCTT_P_TC_0983</t>
  </si>
  <si>
    <t>ACRCTT_P_TC_0984</t>
  </si>
  <si>
    <t>ACRCTT_P_TC_0985</t>
  </si>
  <si>
    <t>ACRCTT_P_TC_0986</t>
  </si>
  <si>
    <t>ACRCTT_P_TC_0987</t>
  </si>
  <si>
    <t>ACRCTT_P_TC_0988</t>
  </si>
  <si>
    <t>ACRCTT_P_TC_0989</t>
  </si>
  <si>
    <t>ACRCTT_P_TC_0990</t>
  </si>
  <si>
    <t>ACRCTT_P_TC_0991</t>
  </si>
  <si>
    <t>ACRCTT_P_TC_0992</t>
  </si>
  <si>
    <t>ACRCTT_P_TC_0993</t>
  </si>
  <si>
    <t>ACRCTT_P_TC_0994</t>
  </si>
  <si>
    <t>ACRCTT_P_TC_0995</t>
  </si>
  <si>
    <t>ACRCTT_P_TC_0996</t>
  </si>
  <si>
    <t>ACRCTT_P_TC_0997</t>
  </si>
  <si>
    <t>ACRCTT_P_TC_0998</t>
  </si>
  <si>
    <t>ACRCTT_P_TC_0999</t>
  </si>
  <si>
    <t>ACRCTT_P_TC_1000</t>
  </si>
  <si>
    <t>ACRCTT_P_TC_1001</t>
  </si>
  <si>
    <t>ACRCTT_P_TC_1002</t>
  </si>
  <si>
    <t>ACRCTT_P_TC_1003</t>
  </si>
  <si>
    <t>ACRCTT_P_TC_1004</t>
  </si>
  <si>
    <t>ACRCTT_P_TC_1005</t>
  </si>
  <si>
    <t>ACRCTT_P_TC_1006</t>
  </si>
  <si>
    <t>ACRCTT_P_TC_1007</t>
  </si>
  <si>
    <t>ACRCTT_P_TC_1008</t>
  </si>
  <si>
    <t>ACRCTT_P_TC_1009</t>
  </si>
  <si>
    <t>ACRCTT_P_TC_1010</t>
  </si>
  <si>
    <t>ACRCTT_P_TC_1011</t>
  </si>
  <si>
    <t>ACRCTT_P_TC_1012</t>
  </si>
  <si>
    <t>ACRCTT_P_TC_1013</t>
  </si>
  <si>
    <t>ACRCTT_P_TC_1014</t>
  </si>
  <si>
    <t>ACRCTT_P_TC_1015</t>
  </si>
  <si>
    <t>ACRCTT_P_TC_1016</t>
  </si>
  <si>
    <t>ACRCTT_P_TC_1017</t>
  </si>
  <si>
    <t>ACRCTT_P_TC_1018</t>
  </si>
  <si>
    <t>ACRCTT_P_TC_1019</t>
  </si>
  <si>
    <t>ACRCTT_P_TC_1020</t>
  </si>
  <si>
    <t>ACRCTT_P_TC_1021</t>
  </si>
  <si>
    <t>ACRCTT_P_TC_1022</t>
  </si>
  <si>
    <t>ACRCTT_P_TC_1023</t>
  </si>
  <si>
    <t>ACRCTT_P_TC_1024</t>
  </si>
  <si>
    <t>ACRCTT_P_TC_1025</t>
  </si>
  <si>
    <t>ACRCTT_P_TC_1026</t>
  </si>
  <si>
    <t>ACRCTT_P_TC_1027</t>
  </si>
  <si>
    <t>ACRCTT_P_TC_1028</t>
  </si>
  <si>
    <t>ACRCTT_P_TC_1029</t>
  </si>
  <si>
    <t>ACRCTT_P_TC_1030</t>
  </si>
  <si>
    <t>ACRCTT_P_TC_1031</t>
  </si>
  <si>
    <t>ACRCTT_P_TC_1032</t>
  </si>
  <si>
    <t>ACRCTT_P_TC_1033</t>
  </si>
  <si>
    <t>ACRCTT_P_TC_1034</t>
  </si>
  <si>
    <t>ACRCTT_P_TC_1035</t>
  </si>
  <si>
    <t>ACRCTT_P_TC_1036</t>
  </si>
  <si>
    <t>ACRCTT_P_TC_1037</t>
  </si>
  <si>
    <t>ACRCTT_P_TC_1038</t>
  </si>
  <si>
    <t>ACRCTT_P_TC_1039</t>
  </si>
  <si>
    <t>ACRCTT_P_TC_1040</t>
  </si>
  <si>
    <t>ACRCTT_P_TC_1041</t>
  </si>
  <si>
    <t>ACRCTT_P_TC_1042</t>
  </si>
  <si>
    <t>ACRCTT_P_TC_1043</t>
  </si>
  <si>
    <t>ACRCTT_P_TC_1044</t>
  </si>
  <si>
    <t>ACRCTT_P_TC_1045</t>
  </si>
  <si>
    <t>ACRCTT_P_TC_1046</t>
  </si>
  <si>
    <t>ACRCTT_P_TC_1047</t>
  </si>
  <si>
    <t>ACRCTT_P_TC_1048</t>
  </si>
  <si>
    <t>ACRCTT_P_TC_1049</t>
  </si>
  <si>
    <t>ACRCTT_P_TC_1050</t>
  </si>
  <si>
    <t>ACRCTT_P_TC_1051</t>
  </si>
  <si>
    <t>ACRCTT_P_TC_1052</t>
  </si>
  <si>
    <t>ACRCTT_P_TC_1053</t>
  </si>
  <si>
    <t>ACRCTT_P_TC_1054</t>
  </si>
  <si>
    <t>ACRCTT_P_TC_1055</t>
  </si>
  <si>
    <t>ACRCTT_P_TC_1056</t>
  </si>
  <si>
    <t>ACRCTT_P_TC_1057</t>
  </si>
  <si>
    <t>ACRCTT_P_TC_1058</t>
  </si>
  <si>
    <t>ACRCTT_P_TC_1059</t>
  </si>
  <si>
    <t>ACRCTT_P_TC_1060</t>
  </si>
  <si>
    <t>ACRCTT_P_TC_1061</t>
  </si>
  <si>
    <t>ACRCTT_P_TC_1062</t>
  </si>
  <si>
    <t>ACRCTT_P_TC_1063</t>
  </si>
  <si>
    <t>ACRCTT_P_TC_1064</t>
  </si>
  <si>
    <t>ACRCTT_P_TC_1065</t>
  </si>
  <si>
    <t>ACRCTT_P_TC_1066</t>
  </si>
  <si>
    <t>ACRCTT_P_TC_1067</t>
  </si>
  <si>
    <t>ACRCTT_P_TC_1068</t>
  </si>
  <si>
    <t>ACRCTT_P_TC_1069</t>
  </si>
  <si>
    <t>ACRCTT_P_TC_1070</t>
  </si>
  <si>
    <t>ACRCTT_P_TC_1071</t>
  </si>
  <si>
    <t>ACRCTT_P_TC_1072</t>
  </si>
  <si>
    <t>ACRCTT_P_TC_1073</t>
  </si>
  <si>
    <t>ACRCTT_P_TC_1074</t>
  </si>
  <si>
    <t>ACRCTT_P_TC_1075</t>
  </si>
  <si>
    <t>ACRCTT_P_TC_1076</t>
  </si>
  <si>
    <t>ACRCTT_P_TC_1077</t>
  </si>
  <si>
    <t>ACRCTT_P_TC_1078</t>
  </si>
  <si>
    <t>ACRCTT_P_TC_1079</t>
  </si>
  <si>
    <t>ACRCTT_P_TC_1080</t>
  </si>
  <si>
    <t>ACRCTT_P_TC_1081</t>
  </si>
  <si>
    <t>ACRCTT_P_TC_1082</t>
  </si>
  <si>
    <t>ACRCTT_P_TC_1083</t>
  </si>
  <si>
    <t>ACRCTT_P_TC_1084</t>
  </si>
  <si>
    <t>ACRCTT_P_TC_1085</t>
  </si>
  <si>
    <t>ACRCTT_P_TC_1086</t>
  </si>
  <si>
    <t>ACRCTT_P_TC_1087</t>
  </si>
  <si>
    <t>ACRCTT_P_TC_1088</t>
  </si>
  <si>
    <t>ACRCTT_P_TC_1089</t>
  </si>
  <si>
    <t>ACRCTT_P_TC_1090</t>
  </si>
  <si>
    <t>ACRCTT_P_TC_1091</t>
  </si>
  <si>
    <t>ACRCTT_P_TC_1092</t>
  </si>
  <si>
    <t>ACRCTT_P_TC_1093</t>
  </si>
  <si>
    <t>ACRCTT_P_TC_1094</t>
  </si>
  <si>
    <t>ACRCTT_P_TC_1095</t>
  </si>
  <si>
    <t>ACRCTT_P_TC_1096</t>
  </si>
  <si>
    <t>ACRCTT_P_TC_1097</t>
  </si>
  <si>
    <t>ACRCTT_P_TC_1098</t>
  </si>
  <si>
    <t>ACRCTT_P_TC_1099</t>
  </si>
  <si>
    <t>ACRCTT_P_TC_1100</t>
  </si>
  <si>
    <t>ACRCTT_P_TC_1101</t>
  </si>
  <si>
    <t>ACRCTT_P_TC_1102</t>
  </si>
  <si>
    <t>ACRCTT_P_TC_1103</t>
  </si>
  <si>
    <t>ACRCTT_P_TC_1104</t>
  </si>
  <si>
    <t>ACRCTT_P_TC_1105</t>
  </si>
  <si>
    <t>ACRCTT_P_TC_1106</t>
  </si>
  <si>
    <t>ACRCTT_P_TC_1107</t>
  </si>
  <si>
    <t>ACRCTT_P_TC_1108</t>
  </si>
  <si>
    <t>ACRCTT_P_TC_1109</t>
  </si>
  <si>
    <t>ACRCTT_P_TC_1110</t>
  </si>
  <si>
    <t>ACRCTT_P_TC_1111</t>
  </si>
  <si>
    <t>ACRCTT_P_TC_1112</t>
  </si>
  <si>
    <t>ACRCTT_P_TC_1113</t>
  </si>
  <si>
    <t>ACRCTT_P_TC_1114</t>
  </si>
  <si>
    <t>ACRCTT_P_TC_1115</t>
  </si>
  <si>
    <t>ACRCTT_P_TC_1116</t>
  </si>
  <si>
    <t>ACRCTT_P_TC_1117</t>
  </si>
  <si>
    <t>ACRCTT_P_TC_1118</t>
  </si>
  <si>
    <t>ACRCTT_P_TC_1119</t>
  </si>
  <si>
    <t>ACRCTT_P_TC_1120</t>
  </si>
  <si>
    <t>ACRCTT_P_TC_1121</t>
  </si>
  <si>
    <t>ACRCTT_P_TC_1122</t>
  </si>
  <si>
    <t>ACRCTT_P_TC_1123</t>
  </si>
  <si>
    <t>ACRCTT_P_TC_1124</t>
  </si>
  <si>
    <t>ACRCTT_P_TC_1125</t>
  </si>
  <si>
    <t>ACRCTT_P_TC_1126</t>
  </si>
  <si>
    <t>ACRCTT_P_TC_1127</t>
  </si>
  <si>
    <t>ACRCTT_P_TC_1128</t>
  </si>
  <si>
    <t>ACRCTT_P_TC_1129</t>
  </si>
  <si>
    <t>ACRCTT_P_TC_1130</t>
  </si>
  <si>
    <t>ACRCTT_P_TC_1131</t>
  </si>
  <si>
    <t>ACRCTT_P_TC_1132</t>
  </si>
  <si>
    <t>ACRCTT_P_TC_1133</t>
  </si>
  <si>
    <t>ACRCTT_P_TC_1134</t>
  </si>
  <si>
    <t>ACRCTT_P_TC_1135</t>
  </si>
  <si>
    <t>ACRCTT_P_TC_1136</t>
  </si>
  <si>
    <t>ACRCTT_P_TC_1137</t>
  </si>
  <si>
    <t>ACRCTT_P_TC_1138</t>
  </si>
  <si>
    <t>ACRCTT_P_TC_1139</t>
  </si>
  <si>
    <t>ACRCTT_P_TC_1140</t>
  </si>
  <si>
    <t>ACRCTT_P_TC_1141</t>
  </si>
  <si>
    <t>ACRCTT_P_TC_1142</t>
  </si>
  <si>
    <t>ACRCTT_P_TC_1143</t>
  </si>
  <si>
    <t>ACRCTT_P_TC_1144</t>
  </si>
  <si>
    <t>ACRCTT_P_TC_1145</t>
  </si>
  <si>
    <t>ACRCTT_P_TC_1146</t>
  </si>
  <si>
    <t>ACRCTT_P_TC_1147</t>
  </si>
  <si>
    <t>ACRCTT_P_TC_1148</t>
  </si>
  <si>
    <t>ACRCTT_P_TC_1149</t>
  </si>
  <si>
    <t>ACRCTT_P_TC_1150</t>
  </si>
  <si>
    <t>ACRCTT_P_TC_1151</t>
  </si>
  <si>
    <t>ACRCTT_P_TC_1152</t>
  </si>
  <si>
    <t>ACRCTT_P_TC_1153</t>
  </si>
  <si>
    <t>ACRCTT_P_TC_1154</t>
  </si>
  <si>
    <t>ACRCTT_P_TC_1155</t>
  </si>
  <si>
    <t>ACRCTT_P_TC_1156</t>
  </si>
  <si>
    <t>ACRCTT_P_TC_1157</t>
  </si>
  <si>
    <t>ACRCTT_P_TC_1158</t>
  </si>
  <si>
    <t>ACRCTT_P_TC_1159</t>
  </si>
  <si>
    <t>ACRCTT_P_TC_1160</t>
  </si>
  <si>
    <t>ACRCTT_P_TC_1161</t>
  </si>
  <si>
    <t>ACRCTT_P_TC_1162</t>
  </si>
  <si>
    <t>ACRCTT_P_TC_1163</t>
  </si>
  <si>
    <t>ACRCTT_P_TC_1164</t>
  </si>
  <si>
    <t>ACRCTT_P_TC_1165</t>
  </si>
  <si>
    <t>ACRCTT_P_TC_1166</t>
  </si>
  <si>
    <t>ACRCTT_P_TC_1167</t>
  </si>
  <si>
    <t>ACRCTT_P_TC_1168</t>
  </si>
  <si>
    <t>ACRCTT_P_TC_1169</t>
  </si>
  <si>
    <t>ACRCTT_P_TC_1170</t>
  </si>
  <si>
    <t>ACRCTT_P_TC_1171</t>
  </si>
  <si>
    <t>ACRCTT_P_TC_1172</t>
  </si>
  <si>
    <t>ACRCTT_P_TC_1173</t>
  </si>
  <si>
    <t>ACRCTT_P_TC_1174</t>
  </si>
  <si>
    <t>ACRCTT_P_TC_1175</t>
  </si>
  <si>
    <t>ACRCTT_P_TC_1176</t>
  </si>
  <si>
    <t>ACRCTT_P_TC_1177</t>
  </si>
  <si>
    <t>ACRCTT_P_TC_1178</t>
  </si>
  <si>
    <t>ACRCTT_P_TC_1179</t>
  </si>
  <si>
    <t>ACRCTT_P_TC_1180</t>
  </si>
  <si>
    <t>ACRCTT_P_TC_1181</t>
  </si>
  <si>
    <t>ACRCTT_P_TC_1182</t>
  </si>
  <si>
    <t>ACRCTT_P_TC_1183</t>
  </si>
  <si>
    <t>ACRCTT_P_TC_1184</t>
  </si>
  <si>
    <t>ACRCTT_P_TC_1185</t>
  </si>
  <si>
    <t>ACRCTT_P_TC_1186</t>
  </si>
  <si>
    <t>ACRCTT_P_TC_1187</t>
  </si>
  <si>
    <t>ACRCTT_P_TC_1188</t>
  </si>
  <si>
    <t>ACRCTT_P_TC_1189</t>
  </si>
  <si>
    <t>ACRCTT_P_TC_1190</t>
  </si>
  <si>
    <t>ACRCTT_P_TC_1191</t>
  </si>
  <si>
    <t>ACRCTT_P_TC_1192</t>
  </si>
  <si>
    <t>ACRCTT_P_TC_1193</t>
  </si>
  <si>
    <t>ACRCTT_P_TC_1194</t>
  </si>
  <si>
    <t>ACRCTT_P_TC_1195</t>
  </si>
  <si>
    <t>ACRCTT_P_TC_1196</t>
  </si>
  <si>
    <t>ACRCTT_P_TC_1197</t>
  </si>
  <si>
    <t>ACRCTT_P_TC_1198</t>
  </si>
  <si>
    <t>ACRCTT_P_TC_1199</t>
  </si>
  <si>
    <t>ACRCTT_P_TC_1200</t>
  </si>
  <si>
    <t>ACRCTT_P_TC_1201</t>
  </si>
  <si>
    <t>ACRCTT_P_TC_1202</t>
  </si>
  <si>
    <t>ACRCTT_P_TC_1203</t>
  </si>
  <si>
    <t>ACRCTT_P_TC_1204</t>
  </si>
  <si>
    <t>ACRCTT_P_TC_1205</t>
  </si>
  <si>
    <t>ACRCTT_P_TC_1206</t>
  </si>
  <si>
    <t>ACRCTT_P_TC_1207</t>
  </si>
  <si>
    <t>ACRCTT_P_TC_1208</t>
  </si>
  <si>
    <t>ACRCTT_P_TC_1209</t>
  </si>
  <si>
    <t>ACRCTT_P_TC_1210</t>
  </si>
  <si>
    <t>ACRCTT_P_TC_1211</t>
  </si>
  <si>
    <t>ACRCTT_P_TC_1212</t>
  </si>
  <si>
    <t>ACRCTT_P_TC_1213</t>
  </si>
  <si>
    <t>ACRCTT_P_TC_1214</t>
  </si>
  <si>
    <t>ACRCTT_P_TC_1215</t>
  </si>
  <si>
    <t>ACRCTT_P_TC_1216</t>
  </si>
  <si>
    <t>ACRCTT_P_TC_1217</t>
  </si>
  <si>
    <t>ACRCTT_P_TC_1218</t>
  </si>
  <si>
    <t>ACRCTT_P_TC_1219</t>
  </si>
  <si>
    <t>ACRCTT_P_TC_1220</t>
  </si>
  <si>
    <t>ACRCTT_P_TC_1221</t>
  </si>
  <si>
    <t>ACRCTT_P_TC_1222</t>
  </si>
  <si>
    <t>ACRCTT_P_TC_1223</t>
  </si>
  <si>
    <t>ACRCTT_P_TC_1224</t>
  </si>
  <si>
    <t>ACRCTT_P_TC_1225</t>
  </si>
  <si>
    <t>ACRCTT_P_TC_1226</t>
  </si>
  <si>
    <t>ACRCTT_P_TC_1227</t>
  </si>
  <si>
    <t>ACRCTT_P_TC_1228</t>
  </si>
  <si>
    <t>ACRCTT_P_TC_1229</t>
  </si>
  <si>
    <t>ACRCTT_P_TC_1230</t>
  </si>
  <si>
    <t>ACRCTT_P_TC_1231</t>
  </si>
  <si>
    <t>ACRCTT_P_TC_1232</t>
  </si>
  <si>
    <t>ACRCTT_P_TC_1233</t>
  </si>
  <si>
    <t>ACRCTT_P_TC_1234</t>
  </si>
  <si>
    <t>ACRCTT_P_TC_1235</t>
  </si>
  <si>
    <t>ACRCTT_P_TC_1236</t>
  </si>
  <si>
    <t>ACRCTT_P_TC_1237</t>
  </si>
  <si>
    <t>ACRCTT_P_TC_1238</t>
  </si>
  <si>
    <t>ACRCTT_P_TC_1239</t>
  </si>
  <si>
    <t>ACRCTT_P_TC_1240</t>
  </si>
  <si>
    <t>ACRCTT_P_TC_1241</t>
  </si>
  <si>
    <t>ACRCTT_P_TC_1242</t>
  </si>
  <si>
    <t>ACRCTT_P_TC_1243</t>
  </si>
  <si>
    <t>ACRCTT_P_TC_1244</t>
  </si>
  <si>
    <t>ACRCTT_P_TC_1245</t>
  </si>
  <si>
    <t>ACRCTT_P_TC_1246</t>
  </si>
  <si>
    <t>ACRCTT_P_TC_1247</t>
  </si>
  <si>
    <t>ACRCTT_P_TC_1248</t>
  </si>
  <si>
    <t>ACRCTT_P_TC_1249</t>
  </si>
  <si>
    <t>ACRCTT_P_TC_1250</t>
  </si>
  <si>
    <t>ACRCTT_P_TC_1251</t>
  </si>
  <si>
    <t>ACRCTT_P_TC_1252</t>
  </si>
  <si>
    <t>ACRCTT_P_TC_1253</t>
  </si>
  <si>
    <t>ACRCTT_P_TC_1254</t>
  </si>
  <si>
    <t>ACRCTT_P_TC_1255</t>
  </si>
  <si>
    <t>ACRCTT_P_TC_1256</t>
  </si>
  <si>
    <t>ACRCTT_P_TC_1257</t>
  </si>
  <si>
    <t>ACRCTT_P_TC_1258</t>
  </si>
  <si>
    <t>ACRCTT_P_TC_1259</t>
  </si>
  <si>
    <t>ACRCTT_P_TC_1260</t>
  </si>
  <si>
    <t>ACRCTT_P_TC_1261</t>
  </si>
  <si>
    <t>ACRCTT_P_TC_1262</t>
  </si>
  <si>
    <t>ACRCTT_P_TC_1263</t>
  </si>
  <si>
    <t>ACRCTT_P_TC_1264</t>
  </si>
  <si>
    <t>ACRCTT_P_TC_1265</t>
  </si>
  <si>
    <t>ACRCTT_P_TC_1266</t>
  </si>
  <si>
    <t>ACRCTT_P_TC_1267</t>
  </si>
  <si>
    <t>ACRCTT_P_TC_1268</t>
  </si>
  <si>
    <t>ACRCTT_P_TC_1269</t>
  </si>
  <si>
    <t>ACRCTT_P_TC_1270</t>
  </si>
  <si>
    <t>ACRCTT_P_TC_1271</t>
  </si>
  <si>
    <t>ACRCTT_P_TC_1272</t>
  </si>
  <si>
    <t>ACRCTT_P_TC_1273</t>
  </si>
  <si>
    <t>ACRCTT_P_TC_1274</t>
  </si>
  <si>
    <t>ACRCTT_P_TC_1275</t>
  </si>
  <si>
    <t>ACRCTT_P_TC_1276</t>
  </si>
  <si>
    <t>ACRCTT_P_TC_1277</t>
  </si>
  <si>
    <t>ACRCTT_P_TC_1278</t>
  </si>
  <si>
    <t>ACRCTT_P_TC_1279</t>
  </si>
  <si>
    <t>ACRCTT_P_TC_1280</t>
  </si>
  <si>
    <t>ACRCTT_P_TC_1281</t>
  </si>
  <si>
    <t>ACRCTT_P_TC_1282</t>
  </si>
  <si>
    <t>ACRCTT_P_TC_1283</t>
  </si>
  <si>
    <t>ACRCTT_P_TC_1284</t>
  </si>
  <si>
    <t>ACRCTT_P_TC_1285</t>
  </si>
  <si>
    <t>ACRCTT_P_TC_1286</t>
  </si>
  <si>
    <t>ACRCTT_P_TC_1287</t>
  </si>
  <si>
    <t>ACRCTT_P_TC_1288</t>
  </si>
  <si>
    <t>ACRCTT_P_TC_1289</t>
  </si>
  <si>
    <t>ACRCTT_P_TC_1290</t>
  </si>
  <si>
    <t>ACRCTT_P_TC_1291</t>
  </si>
  <si>
    <t>ACRCTT_P_TC_1292</t>
  </si>
  <si>
    <t>ACRCTT_P_TC_1293</t>
  </si>
  <si>
    <t>ACRCTT_P_TC_1294</t>
  </si>
  <si>
    <t>ACRCTT_P_TC_1295</t>
  </si>
  <si>
    <t>ACRCTT_P_TC_1296</t>
  </si>
  <si>
    <t>ACRCTT_P_TC_1297</t>
  </si>
  <si>
    <t>ACRCTT_P_TC_1298</t>
  </si>
  <si>
    <t>ACRCTT_P_TC_1299</t>
  </si>
  <si>
    <t>ACRCTT_P_TC_1300</t>
  </si>
  <si>
    <t>ACRCTT_P_TC_1301</t>
  </si>
  <si>
    <t>ACRCTT_P_TC_1302</t>
  </si>
  <si>
    <t>ACRCTT_P_TC_1303</t>
  </si>
  <si>
    <t>ACRCTT_P_TC_1304</t>
  </si>
  <si>
    <t>ACRCTT_P_TC_1305</t>
  </si>
  <si>
    <t>ACRCTT_P_TC_1306</t>
  </si>
  <si>
    <t>ACRCTT_P_TC_1307</t>
  </si>
  <si>
    <t>ACRCTT_P_TC_1308</t>
  </si>
  <si>
    <t>ACRCTT_P_TC_1309</t>
  </si>
  <si>
    <t>ACRCTT_P_TC_1310</t>
  </si>
  <si>
    <t>ACRCTT_P_TC_1311</t>
  </si>
  <si>
    <t>ACRCTT_P_TC_1312</t>
  </si>
  <si>
    <t>ACRCTT_P_TC_1313</t>
  </si>
  <si>
    <t>ACRCTT_P_TC_1314</t>
  </si>
  <si>
    <t>ACRCTT_P_TC_1315</t>
  </si>
  <si>
    <t>ACRCTT_P_TC_1316</t>
  </si>
  <si>
    <t>ACRCTT_P_TC_1317</t>
  </si>
  <si>
    <t>ACRCTT_P_TC_1318</t>
  </si>
  <si>
    <t>ACRCTT_P_TC_1319</t>
  </si>
  <si>
    <t>ACRCTT_P_TC_1320</t>
  </si>
  <si>
    <t>ACRCTT_P_TC_1321</t>
  </si>
  <si>
    <t>ACRCTT_P_TC_1322</t>
  </si>
  <si>
    <t>ACRCTT_P_TC_1323</t>
  </si>
  <si>
    <t>ACRCTT_P_TC_1324</t>
  </si>
  <si>
    <t>ACRCTT_P_TC_1325</t>
  </si>
  <si>
    <t>ACRCTT_P_TC_1326</t>
  </si>
  <si>
    <t>ACRCTT_P_TC_1327</t>
  </si>
  <si>
    <t>ACRCTT_P_TC_1328</t>
  </si>
  <si>
    <t>ACRCTT_P_TC_1329</t>
  </si>
  <si>
    <t>ACRCTT_P_TC_1330</t>
  </si>
  <si>
    <t>ACRCTT_P_TC_1331</t>
  </si>
  <si>
    <t>ACRCTT_P_TC_1332</t>
  </si>
  <si>
    <t>ACRCTT_P_TC_1333</t>
  </si>
  <si>
    <t>ACRCTT_P_TC_1334</t>
  </si>
  <si>
    <t>ACRCTT_P_TC_1335</t>
  </si>
  <si>
    <t>ACRCTT_P_TC_1336</t>
  </si>
  <si>
    <t>ACRCTT_P_TC_1337</t>
  </si>
  <si>
    <t>ACRCTT_P_TC_1338</t>
  </si>
  <si>
    <t>ACRCTT_P_TC_1339</t>
  </si>
  <si>
    <t>ACRCTT_P_TC_1340</t>
  </si>
  <si>
    <t>ACRCTT_P_TC_1341</t>
  </si>
  <si>
    <t>ACRCTT_P_TC_1342</t>
  </si>
  <si>
    <t>ACRCTT_P_TC_1343</t>
  </si>
  <si>
    <t>ACRCTT_P_TC_1344</t>
  </si>
  <si>
    <t>ACRCTT_P_TC_1345</t>
  </si>
  <si>
    <t>ACRCTT_P_TC_1346</t>
  </si>
  <si>
    <t>ACRCTT_P_TC_1347</t>
  </si>
  <si>
    <t>ACRCTT_P_TC_1348</t>
  </si>
  <si>
    <t>ACRCTT_P_TC_1349</t>
  </si>
  <si>
    <t>ACRCTT_P_TC_1350</t>
  </si>
  <si>
    <t>ACRCTT_P_TC_1351</t>
  </si>
  <si>
    <t>ACRCTT_P_TC_1352</t>
  </si>
  <si>
    <t>ACRCTT_P_TC_1353</t>
  </si>
  <si>
    <t>ACRCTT_P_TC_1354</t>
  </si>
  <si>
    <t>ACRCTT_P_TC_1355</t>
  </si>
  <si>
    <t>ACRCTT_P_TC_1356</t>
  </si>
  <si>
    <t>ACRCTT_P_TC_1357</t>
  </si>
  <si>
    <t>ACRCTT_P_TC_1358</t>
  </si>
  <si>
    <t>ACRCTT_P_TC_1359</t>
  </si>
  <si>
    <t>ACRCTT_P_TC_1360</t>
  </si>
  <si>
    <t>ACRCTT_P_TC_1361</t>
  </si>
  <si>
    <t>ACRCTT_P_TC_1362</t>
  </si>
  <si>
    <t>ACRCTT_P_TC_1363</t>
  </si>
  <si>
    <t>ACRCTT_P_TC_1364</t>
  </si>
  <si>
    <t>ACRCTT_P_TC_1365</t>
  </si>
  <si>
    <t>ACRCTT_P_TC_1366</t>
  </si>
  <si>
    <t>ACRCTT_P_TC_1367</t>
  </si>
  <si>
    <t>ACRCTT_P_TC_1368</t>
  </si>
  <si>
    <t>ACRCTT_P_TC_1369</t>
  </si>
  <si>
    <t>ACRCTT_P_TC_1370</t>
  </si>
  <si>
    <t>ACRCTT_P_TC_1371</t>
  </si>
  <si>
    <t>ACRCTT_P_TC_1372</t>
  </si>
  <si>
    <t>ACRCTT_P_TC_1373</t>
  </si>
  <si>
    <t>ACRCTT_P_TC_1374</t>
  </si>
  <si>
    <t>ACRCTT_P_TC_1375</t>
  </si>
  <si>
    <t>ACRCTT_P_TC_1376</t>
  </si>
  <si>
    <t>ACRCTT_P_TC_1377</t>
  </si>
  <si>
    <t>ACRCTT_P_TC_1378</t>
  </si>
  <si>
    <t>ACRCTT_P_TC_1379</t>
  </si>
  <si>
    <t>ACRCTT_P_TC_1380</t>
  </si>
  <si>
    <t>ACRCTT_P_TC_1381</t>
  </si>
  <si>
    <t>ACRCTT_P_TC_1382</t>
  </si>
  <si>
    <t>ACRCTT_P_TC_1383</t>
  </si>
  <si>
    <t>ACRCTT_P_TC_1384</t>
  </si>
  <si>
    <t>ACRCTT_P_TC_1385</t>
  </si>
  <si>
    <t>ACRCTT_P_TC_1386</t>
  </si>
  <si>
    <t>ACRCTT_P_TC_1387</t>
  </si>
  <si>
    <t>ACRCTT_P_TC_1388</t>
  </si>
  <si>
    <t>ACRCTT_P_TC_1389</t>
  </si>
  <si>
    <t>ACRCTT_P_TC_1390</t>
  </si>
  <si>
    <t>ACRCTT_P_TC_1391</t>
  </si>
  <si>
    <t>ACRCTT_P_TC_1392</t>
  </si>
  <si>
    <t>ACRCTT_P_TC_1393</t>
  </si>
  <si>
    <t>ACRCTT_P_TC_1394</t>
  </si>
  <si>
    <t>ACRCTT_P_TC_1395</t>
  </si>
  <si>
    <t>ACRCTT_P_TC_1396</t>
  </si>
  <si>
    <t>ACRCTT_P_TC_1397</t>
  </si>
  <si>
    <t>ACRCTT_P_TC_1398</t>
  </si>
  <si>
    <t>ACRCTT_P_TC_1399</t>
  </si>
  <si>
    <t>ACRCTT_P_TC_1400</t>
  </si>
  <si>
    <t>ACRCTT_P_TC_1401</t>
  </si>
  <si>
    <t>ACRCTT_P_TC_1402</t>
  </si>
  <si>
    <t>ACRCTT_P_TC_1403</t>
  </si>
  <si>
    <t>ACRCTT_P_TC_1404</t>
  </si>
  <si>
    <t>ACRCTT_P_TC_1405</t>
  </si>
  <si>
    <t>ACRCTT_P_TC_1406</t>
  </si>
  <si>
    <t>ACRCTT_P_TC_1407</t>
  </si>
  <si>
    <t>ACRCTT_P_TC_1408</t>
  </si>
  <si>
    <t>ACRCTT_P_TC_1409</t>
  </si>
  <si>
    <t>ACRCTT_P_TC_1410</t>
  </si>
  <si>
    <t>ACRCTT_P_TC_1411</t>
  </si>
  <si>
    <t>ACRCTT_P_TC_1412</t>
  </si>
  <si>
    <t>ACRCTT_P_TC_1413</t>
  </si>
  <si>
    <t>ACRCTT_P_TC_1414</t>
  </si>
  <si>
    <t>ACRCTT_P_TC_1415</t>
  </si>
  <si>
    <t>ACRCTT_P_TC_1416</t>
  </si>
  <si>
    <t>ACRCTT_P_TC_1417</t>
  </si>
  <si>
    <t>ACRCTT_P_TC_1418</t>
  </si>
  <si>
    <t>ACRCTT_P_TC_1419</t>
  </si>
  <si>
    <t>ACRCTT_P_TC_1420</t>
  </si>
  <si>
    <t>ACRCTT_P_TC_1421</t>
  </si>
  <si>
    <t>ACRCTT_P_TC_1422</t>
  </si>
  <si>
    <t>ACRCTT_P_TC_1423</t>
  </si>
  <si>
    <t>ACRCTT_P_TC_1424</t>
  </si>
  <si>
    <t>ACRCTT_P_TC_1425</t>
  </si>
  <si>
    <t>ACRCTT_P_TC_1426</t>
  </si>
  <si>
    <t>ACRCTT_P_TC_1427</t>
  </si>
  <si>
    <t>ACRCTT_P_TC_1428</t>
  </si>
  <si>
    <t>ACRCTT_P_TC_1429</t>
  </si>
  <si>
    <t>ACRCTT_P_TC_1430</t>
  </si>
  <si>
    <t>ACRCTT_P_TC_1431</t>
  </si>
  <si>
    <t>ACRCTT_P_TC_1432</t>
  </si>
  <si>
    <t>ACRCTT_P_TC_1433</t>
  </si>
  <si>
    <t>ACRCTT_P_TC_1434</t>
  </si>
  <si>
    <t>ACRCTT_P_TC_1435</t>
  </si>
  <si>
    <t>ACRCTT_P_TC_1436</t>
  </si>
  <si>
    <t>ACRCTT_P_TC_1437</t>
  </si>
  <si>
    <t>ACRCTT_P_TC_1438</t>
  </si>
  <si>
    <t>ACRCTT_P_TC_1439</t>
  </si>
  <si>
    <t>ACRCTT_P_TC_1440</t>
  </si>
  <si>
    <t>ACRCTT_P_TC_1441</t>
  </si>
  <si>
    <t>ACRCTT_P_TC_1442</t>
  </si>
  <si>
    <t>ACRCTT_P_TC_1443</t>
  </si>
  <si>
    <t>ACRCTT_P_TC_1444</t>
  </si>
  <si>
    <t>ACRCTT_P_TC_1445</t>
  </si>
  <si>
    <t>ACRCTT_P_TC_1446</t>
  </si>
  <si>
    <t>ACRCTT_P_TC_1447</t>
  </si>
  <si>
    <t>ACRCTT_P_TC_1448</t>
  </si>
  <si>
    <t>ACRCTT_P_TC_1449</t>
  </si>
  <si>
    <t>ACRCTT_P_TC_1450</t>
  </si>
  <si>
    <t>ACRCTT_P_TC_1451</t>
  </si>
  <si>
    <t>ACRCTT_P_TC_1452</t>
  </si>
  <si>
    <t>ACRCTT_P_TC_1453</t>
  </si>
  <si>
    <t>ACRCTT_P_TC_1454</t>
  </si>
  <si>
    <t>ACRCTT_P_TC_1455</t>
  </si>
  <si>
    <t>ACRCTT_P_TC_1456</t>
  </si>
  <si>
    <t>ACRCTT_P_TC_1457</t>
  </si>
  <si>
    <t>ACRCTT_P_TC_1458</t>
  </si>
  <si>
    <t>ACRCTT_P_TC_1459</t>
  </si>
  <si>
    <t>ACRCTT_P_TC_1460</t>
  </si>
  <si>
    <t>ACRCTT_P_TC_1461</t>
  </si>
  <si>
    <t>ACRCTT_P_TC_1462</t>
  </si>
  <si>
    <t>ACRCTT_P_TC_1463</t>
  </si>
  <si>
    <t>ACRCTT_P_TC_1464</t>
  </si>
  <si>
    <t>ACRCTT_P_TC_1465</t>
  </si>
  <si>
    <t>ACRCTT_P_TC_1466</t>
  </si>
  <si>
    <t>ACRCTT_P_TC_1467</t>
  </si>
  <si>
    <t>ACRCTT_P_TC_1468</t>
  </si>
  <si>
    <t>ACRCTT_P_TC_1469</t>
  </si>
  <si>
    <t>ACRCTT_P_TC_1470</t>
  </si>
  <si>
    <t>ACRCTT_P_TC_1471</t>
  </si>
  <si>
    <t>ACRCTT_P_TC_1472</t>
  </si>
  <si>
    <t>ACRCTT_P_TC_1473</t>
  </si>
  <si>
    <t>ACRCTT_P_TC_1474</t>
  </si>
  <si>
    <t>ACRCTT_P_TC_1475</t>
  </si>
  <si>
    <t>ACRCTT_P_TC_1476</t>
  </si>
  <si>
    <t>ACRCTT_P_TC_1477</t>
  </si>
  <si>
    <t>ACRCTT_P_TC_1478</t>
  </si>
  <si>
    <t>ACRCTT_P_TC_1479</t>
  </si>
  <si>
    <t>ACRCTT_P_TC_1480</t>
  </si>
  <si>
    <t>ACRCTT_P_TC_1481</t>
  </si>
  <si>
    <t>ACRCTT_P_TC_1482</t>
  </si>
  <si>
    <t>ACRCTT_P_TC_1483</t>
  </si>
  <si>
    <t>ACRCTT_P_TC_1484</t>
  </si>
  <si>
    <t>ACRCTT_P_TC_1485</t>
  </si>
  <si>
    <t>ACRCTT_P_TC_1486</t>
  </si>
  <si>
    <t>ACRCTT_P_TC_1487</t>
  </si>
  <si>
    <t>ACRCTT_P_TC_1488</t>
  </si>
  <si>
    <t>ACRCTT_P_TC_1489</t>
  </si>
  <si>
    <t>ACRCTT_P_TC_1490</t>
  </si>
  <si>
    <t>ACRCTT_P_TC_1491</t>
  </si>
  <si>
    <t>ACRCTT_P_TC_1492</t>
  </si>
  <si>
    <t>ACRCTT_P_TC_1493</t>
  </si>
  <si>
    <t>ACRCTT_P_TC_1494</t>
  </si>
  <si>
    <t>ACRCTT_P_TC_1495</t>
  </si>
  <si>
    <t>ACRCTT_P_TC_1496</t>
  </si>
  <si>
    <t>ACRCTT_P_TC_1497</t>
  </si>
  <si>
    <t>ACRCTT_P_TC_1498</t>
  </si>
  <si>
    <t>ACRCTT_P_TC_1499</t>
  </si>
  <si>
    <t>ACRCTT_P_TC_1500</t>
  </si>
  <si>
    <t>ACRCTT_P_TC_1501</t>
  </si>
  <si>
    <t>ACRCTT_P_TC_1502</t>
  </si>
  <si>
    <t>ACRCTT_P_TC_1503</t>
  </si>
  <si>
    <t>ACRCTT_P_TC_1504</t>
  </si>
  <si>
    <t>ACRCTT_P_TC_1505</t>
  </si>
  <si>
    <t>ACRCTT_P_TC_1506</t>
  </si>
  <si>
    <t>ACRCTT_P_TC_1507</t>
  </si>
  <si>
    <t>ACRCTT_P_TC_1508</t>
  </si>
  <si>
    <t>ACRCTT_P_TC_1509</t>
  </si>
  <si>
    <t>ACRCTT_P_TC_1510</t>
  </si>
  <si>
    <t>ACRCTT_P_TC_1511</t>
  </si>
  <si>
    <t>ACRCTT_P_TC_1512</t>
  </si>
  <si>
    <t>ACRCTT_P_TC_1513</t>
  </si>
  <si>
    <t>ACRCTT_P_TC_1514</t>
  </si>
  <si>
    <t>ACRCTT_P_TC_1515</t>
  </si>
  <si>
    <t>ACRCTT_P_TC_1516</t>
  </si>
  <si>
    <t>ACRCTT_P_TC_1517</t>
  </si>
  <si>
    <t>ACRCTT_P_TC_1518</t>
  </si>
  <si>
    <t>ACRCTT_P_TC_1519</t>
  </si>
  <si>
    <t>ACRCTT_P_TC_1520</t>
  </si>
  <si>
    <t>ACRCTT_P_TC_1521</t>
  </si>
  <si>
    <t>ACRCTT_P_TC_1522</t>
  </si>
  <si>
    <t>ACRCTT_P_TC_1523</t>
  </si>
  <si>
    <t>ACRCTT_P_TC_1524</t>
  </si>
  <si>
    <t>ACRCTT_P_TC_1525</t>
  </si>
  <si>
    <t>ACRCTT_P_TC_1526</t>
  </si>
  <si>
    <t>ACRCTT_P_TC_1527</t>
  </si>
  <si>
    <t>ACRCTT_P_TC_1528</t>
  </si>
  <si>
    <t>ACRCTT_P_TC_1529</t>
  </si>
  <si>
    <t>ACRCTT_P_TC_1530</t>
  </si>
  <si>
    <t>ACRCTT_P_TC_1531</t>
  </si>
  <si>
    <t>ACRCTT_P_TC_1532</t>
  </si>
  <si>
    <t>ACRCTT_P_TC_1533</t>
  </si>
  <si>
    <t>ACRCTT_P_TC_1534</t>
  </si>
  <si>
    <t>ACRCTT_P_TC_1535</t>
  </si>
  <si>
    <t>ACRCTT_P_TC_1536</t>
  </si>
  <si>
    <t>ACRCTT_P_TC_1537</t>
  </si>
  <si>
    <t>ACRCTT_P_TC_1538</t>
  </si>
  <si>
    <t>ACRCTT_P_TC_1539</t>
  </si>
  <si>
    <t>ACRCTT_P_TC_1540</t>
  </si>
  <si>
    <t>ACRCTT_P_TC_1541</t>
  </si>
  <si>
    <t>ACRCTT_P_TC_1542</t>
  </si>
  <si>
    <t>ACRCTT_P_TC_1543</t>
  </si>
  <si>
    <t>ACRCTT_P_TC_1544</t>
  </si>
  <si>
    <t>ACRCTT_P_TC_1545</t>
  </si>
  <si>
    <t>ACRCTT_P_TC_1546</t>
  </si>
  <si>
    <t>ACRCTT_P_TC_1547</t>
  </si>
  <si>
    <t>ACRCTT_P_TC_1548</t>
  </si>
  <si>
    <t>ACRCTT_P_TC_1549</t>
  </si>
  <si>
    <t>ACRCTT_P_TC_1550</t>
  </si>
  <si>
    <t>ACRCTT_P_TC_1551</t>
  </si>
  <si>
    <t>ACRCTT_P_TC_1552</t>
  </si>
  <si>
    <t>ACRCTT_P_TC_1553</t>
  </si>
  <si>
    <t>ACRCTT_P_TC_1554</t>
  </si>
  <si>
    <t>ACRCTT_P_TC_1555</t>
  </si>
  <si>
    <t>ACRCTT_P_TC_1556</t>
  </si>
  <si>
    <t>ACRCTT_P_TC_1557</t>
  </si>
  <si>
    <t>ACRCTT_P_TC_1558</t>
  </si>
  <si>
    <t>ACRCTT_P_TC_1559</t>
  </si>
  <si>
    <t>ACRCTT_P_TC_1560</t>
  </si>
  <si>
    <t>ACRCTT_P_TC_1561</t>
  </si>
  <si>
    <t>ACRCTT_P_TC_1562</t>
  </si>
  <si>
    <t>ACRCTT_P_TC_1563</t>
  </si>
  <si>
    <t>ACRCTT_P_TC_1564</t>
  </si>
  <si>
    <t>ACRCTT_P_TC_1565</t>
  </si>
  <si>
    <t>ACRCTT_P_TC_1566</t>
  </si>
  <si>
    <t>ACRCTT_P_TC_1567</t>
  </si>
  <si>
    <t>ACRCTT_P_TC_1568</t>
  </si>
  <si>
    <t>ACRCTT_P_TC_1569</t>
  </si>
  <si>
    <t>ACRCTT_P_TC_1570</t>
  </si>
  <si>
    <t>ACRCTT_P_TC_1571</t>
  </si>
  <si>
    <t>ACRCTT_P_TC_1572</t>
  </si>
  <si>
    <t>ACRCTT_P_TC_1573</t>
  </si>
  <si>
    <t>ACRCTT_P_TC_1574</t>
  </si>
  <si>
    <t>ACRCTT_P_TC_1575</t>
  </si>
  <si>
    <t>ACRCTT_P_TC_1576</t>
  </si>
  <si>
    <t>ACRCTT_P_TC_1577</t>
  </si>
  <si>
    <t>ACRCTT_P_TC_1578</t>
  </si>
  <si>
    <t>ACRCTT_P_TC_1579</t>
  </si>
  <si>
    <t>ACRCTT_P_TC_1580</t>
  </si>
  <si>
    <t>ACRCTT_P_TC_1581</t>
  </si>
  <si>
    <t>ACRCTT_P_TC_1582</t>
  </si>
  <si>
    <t>ACRCTT_P_TC_1583</t>
  </si>
  <si>
    <t>ACRCTT_P_TC_1584</t>
  </si>
  <si>
    <t>ACRCTT_P_TC_1585</t>
  </si>
  <si>
    <t>ACRCTT_P_TC_1586</t>
  </si>
  <si>
    <t>ACRCTT_P_TC_1587</t>
  </si>
  <si>
    <t>ACRCTT_P_TC_1588</t>
  </si>
  <si>
    <t>ACRCTT_P_TC_1589</t>
  </si>
  <si>
    <t>ACRCTT_P_TC_1590</t>
  </si>
  <si>
    <t>ACRCTT_P_TC_1591</t>
  </si>
  <si>
    <t>ACRCTT_P_TC_1592</t>
  </si>
  <si>
    <t>ACRCTT_P_TC_1593</t>
  </si>
  <si>
    <t>ACRCTT_P_TC_1594</t>
  </si>
  <si>
    <t>ACRCTT_P_TC_1595</t>
  </si>
  <si>
    <t>ACRCTT_P_TC_1596</t>
  </si>
  <si>
    <t>ACRCTT_P_TC_1597</t>
  </si>
  <si>
    <t>ACRCTT_P_TC_1598</t>
  </si>
  <si>
    <t>ACRCTT_P_TC_1599</t>
  </si>
  <si>
    <t>ACRCTT_P_TC_1600</t>
  </si>
  <si>
    <t>ACRCTT_P_TC_1601</t>
  </si>
  <si>
    <t>ACRCTT_P_TC_1602</t>
  </si>
  <si>
    <t>Edición</t>
  </si>
  <si>
    <t>Editor</t>
  </si>
  <si>
    <t>Nombre del editor encargado de evaluar e incluir cada detección como un registro independiente en la base de datos</t>
  </si>
  <si>
    <t>Fecha de inclusión</t>
  </si>
  <si>
    <t>Fecha en la que se incluye el registro en la base de datos</t>
  </si>
  <si>
    <t>Observación</t>
  </si>
  <si>
    <t>Observaciones generales del editor sobre el registro</t>
  </si>
  <si>
    <t>AP</t>
  </si>
  <si>
    <t>Resposable de la toma de datos</t>
  </si>
  <si>
    <t>Observación del editor del registro sobre la Ocasión de muestreo del evento de detección</t>
  </si>
  <si>
    <t>Estación de TC</t>
  </si>
  <si>
    <t>Observación del editor del registro sobre la Estación de muestreo del evento de detección</t>
  </si>
  <si>
    <t>Categoria</t>
  </si>
  <si>
    <r>
      <t xml:space="preserve">Clasificación de las detecciones según su origen: </t>
    </r>
    <r>
      <rPr>
        <b/>
        <i/>
        <sz val="11"/>
        <color indexed="10"/>
        <rFont val="Calibri"/>
        <family val="2"/>
      </rPr>
      <t>Fauna, Humano, Vacía, Sin identificar</t>
    </r>
  </si>
  <si>
    <t>Nombre del área protegida de donde se obtuvieron los registros. Ejemplo ACRCTT</t>
  </si>
  <si>
    <t>Localidad dentro del área protegida donde se llevó a cabo el muestreo del monitoreo</t>
  </si>
  <si>
    <t>Identificador de la cuadrícula de muestreo</t>
  </si>
  <si>
    <r>
      <t xml:space="preserve">Identificador del muestreo según la temporada: </t>
    </r>
    <r>
      <rPr>
        <b/>
        <i/>
        <sz val="11"/>
        <color rgb="FFFF0000"/>
        <rFont val="Calibri"/>
        <family val="2"/>
        <scheme val="minor"/>
      </rPr>
      <t>Piloto, T0, T1, T2…</t>
    </r>
  </si>
  <si>
    <r>
      <t>Fase lunar registrada por la cámara-trampa para el evento de detección:</t>
    </r>
    <r>
      <rPr>
        <b/>
        <sz val="11"/>
        <rFont val="Calibri"/>
        <family val="2"/>
        <scheme val="minor"/>
      </rPr>
      <t xml:space="preserve"> </t>
    </r>
    <r>
      <rPr>
        <b/>
        <i/>
        <sz val="11"/>
        <color rgb="FFFF0000"/>
        <rFont val="Calibri"/>
        <family val="2"/>
        <scheme val="minor"/>
      </rPr>
      <t>Cuarto menguante, Cuarto creciente, Gibosa creciente, Gibosa menguante, Llena, Luna menguante, Nueva, Nueva visible</t>
    </r>
  </si>
  <si>
    <r>
      <t xml:space="preserve">Clase de la especie: </t>
    </r>
    <r>
      <rPr>
        <b/>
        <sz val="11"/>
        <color rgb="FFFF0000"/>
        <rFont val="Calibri"/>
        <family val="2"/>
        <scheme val="minor"/>
      </rPr>
      <t>Aves, Mamíferos, Humanos, Ninguno</t>
    </r>
    <r>
      <rPr>
        <b/>
        <sz val="11"/>
        <rFont val="Calibri"/>
        <family val="2"/>
        <scheme val="minor"/>
      </rPr>
      <t>,</t>
    </r>
    <r>
      <rPr>
        <sz val="11"/>
        <rFont val="Calibri"/>
        <family val="2"/>
        <scheme val="minor"/>
      </rPr>
      <t xml:space="preserve"> en caso no sea posible identificar la clase coloque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No identificado</t>
    </r>
  </si>
  <si>
    <r>
      <t>Nombre científico de la especie. Si no es posible identificar la especie coloque</t>
    </r>
    <r>
      <rPr>
        <b/>
        <sz val="11"/>
        <color rgb="FFFF0000"/>
        <rFont val="Calibri"/>
        <family val="2"/>
        <scheme val="minor"/>
      </rPr>
      <t xml:space="preserve"> No identificado</t>
    </r>
    <r>
      <rPr>
        <sz val="11"/>
        <rFont val="Calibri"/>
        <family val="2"/>
        <scheme val="minor"/>
      </rPr>
      <t>. Si sólo es posible identificar el género colóquelo seguido de la terminación "sp." (ejemplo: Mazama sp.)</t>
    </r>
  </si>
  <si>
    <r>
      <t xml:space="preserve">Nombre común de la especie de fauna detectada durante el evento. Si no es posible identificar la especie coloque </t>
    </r>
    <r>
      <rPr>
        <b/>
        <sz val="11"/>
        <color rgb="FFFF0000"/>
        <rFont val="Calibri"/>
        <family val="2"/>
        <scheme val="minor"/>
      </rPr>
      <t>No identificado</t>
    </r>
    <r>
      <rPr>
        <sz val="11"/>
        <rFont val="Calibri"/>
        <family val="2"/>
        <scheme val="minor"/>
      </rPr>
      <t>.</t>
    </r>
  </si>
  <si>
    <r>
      <t>Colocar el número de individuos detectados. En caso no se contara con la información, se colocó: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s/i</t>
    </r>
  </si>
  <si>
    <r>
      <t xml:space="preserve">Colocar el sexo del individuo detectado.  En caso no se contara con la información, se colocó: </t>
    </r>
    <r>
      <rPr>
        <sz val="11"/>
        <color rgb="FFFF0000"/>
        <rFont val="Calibri"/>
        <family val="2"/>
        <scheme val="minor"/>
      </rPr>
      <t>s</t>
    </r>
    <r>
      <rPr>
        <b/>
        <sz val="11"/>
        <color rgb="FFFF0000"/>
        <rFont val="Calibri"/>
        <family val="2"/>
        <scheme val="minor"/>
      </rPr>
      <t>/i</t>
    </r>
  </si>
  <si>
    <t>Observación del editor del registro sobre la Detección de muestreo del evento de detección</t>
  </si>
  <si>
    <r>
      <t xml:space="preserve">Familia de la especie. Si no es posible identificar la familia coloque </t>
    </r>
    <r>
      <rPr>
        <b/>
        <sz val="11"/>
        <color rgb="FFFF0000"/>
        <rFont val="Calibri"/>
        <family val="2"/>
        <scheme val="minor"/>
      </rPr>
      <t>No identificado.</t>
    </r>
  </si>
  <si>
    <t>Incertidumbre Taxonómica</t>
  </si>
  <si>
    <r>
      <t>Indicar si existe o no (</t>
    </r>
    <r>
      <rPr>
        <b/>
        <i/>
        <sz val="11"/>
        <color indexed="10"/>
        <rFont val="Calibri"/>
        <family val="2"/>
      </rPr>
      <t>Si</t>
    </r>
    <r>
      <rPr>
        <sz val="11"/>
        <color indexed="8"/>
        <rFont val="Calibri"/>
        <family val="2"/>
      </rPr>
      <t xml:space="preserve"> o </t>
    </r>
    <r>
      <rPr>
        <b/>
        <i/>
        <sz val="11"/>
        <color indexed="10"/>
        <rFont val="Calibri"/>
        <family val="2"/>
      </rPr>
      <t>No</t>
    </r>
    <r>
      <rPr>
        <sz val="11"/>
        <color indexed="8"/>
        <rFont val="Calibri"/>
        <family val="2"/>
      </rPr>
      <t>) incertidumbre en relación a la identificación de la especie.</t>
    </r>
  </si>
  <si>
    <t>Categoría de Amenaza</t>
  </si>
  <si>
    <t>Categoría de amenaza según el DECRETO SUPREMO Nº 004-2014-MINAGRI</t>
  </si>
  <si>
    <t>Emiliana Isasi-Catalá</t>
  </si>
  <si>
    <t>Hay muchos vacíos de información, ya que no se contó con los fuentes primarias de información</t>
  </si>
  <si>
    <t>s/i</t>
  </si>
  <si>
    <t>Clasificación de los registros según fueron tomados durante el días o la noche (no se conoce los intervalos de tiempo utilizados para definir esta categoría).</t>
  </si>
  <si>
    <t>Observaciones</t>
  </si>
  <si>
    <t>Observaciones del editor sobre los transectos</t>
  </si>
  <si>
    <t>Reponsable</t>
  </si>
  <si>
    <t>Responsable</t>
  </si>
</sst>
</file>

<file path=xl/styles.xml><?xml version="1.0" encoding="utf-8"?>
<styleSheet xmlns="http://schemas.openxmlformats.org/spreadsheetml/2006/main">
  <numFmts count="2">
    <numFmt numFmtId="164" formatCode="dd\-mm\-yyyy"/>
    <numFmt numFmtId="165" formatCode="dd/mm/yyyy;@"/>
  </numFmts>
  <fonts count="1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indexed="10"/>
      <name val="Calibri"/>
      <family val="2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164" fontId="3" fillId="0" borderId="0" applyFont="0" applyFill="0" applyBorder="0" applyAlignment="0" applyProtection="0"/>
    <xf numFmtId="21" fontId="3" fillId="0" borderId="0" applyFont="0" applyFill="0" applyBorder="0" applyAlignment="0" applyProtection="0"/>
  </cellStyleXfs>
  <cellXfs count="95">
    <xf numFmtId="0" fontId="0" fillId="0" borderId="0" xfId="0"/>
    <xf numFmtId="0" fontId="7" fillId="0" borderId="0" xfId="0" applyFont="1" applyBorder="1" applyAlignment="1">
      <alignment vertical="center"/>
    </xf>
    <xf numFmtId="0" fontId="8" fillId="0" borderId="0" xfId="0" applyFont="1" applyBorder="1"/>
    <xf numFmtId="0" fontId="7" fillId="0" borderId="0" xfId="0" applyFont="1" applyBorder="1" applyAlignment="1">
      <alignment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/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2" applyFont="1" applyFill="1"/>
    <xf numFmtId="0" fontId="7" fillId="0" borderId="0" xfId="0" applyFont="1" applyBorder="1" applyAlignment="1">
      <alignment horizontal="center" vertical="center"/>
    </xf>
    <xf numFmtId="0" fontId="8" fillId="0" borderId="1" xfId="0" applyFont="1" applyBorder="1"/>
    <xf numFmtId="0" fontId="8" fillId="0" borderId="2" xfId="0" applyFont="1" applyBorder="1"/>
    <xf numFmtId="0" fontId="7" fillId="0" borderId="0" xfId="2" applyFont="1" applyFill="1" applyBorder="1" applyAlignment="1">
      <alignment wrapText="1"/>
    </xf>
    <xf numFmtId="0" fontId="8" fillId="0" borderId="3" xfId="0" applyFont="1" applyBorder="1"/>
    <xf numFmtId="0" fontId="7" fillId="0" borderId="0" xfId="2" applyFont="1" applyFill="1" applyBorder="1"/>
    <xf numFmtId="0" fontId="8" fillId="0" borderId="4" xfId="0" applyFont="1" applyBorder="1"/>
    <xf numFmtId="0" fontId="7" fillId="0" borderId="4" xfId="2" applyFont="1" applyFill="1" applyBorder="1"/>
    <xf numFmtId="0" fontId="8" fillId="0" borderId="5" xfId="0" applyFont="1" applyBorder="1"/>
    <xf numFmtId="0" fontId="7" fillId="0" borderId="1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0" fillId="0" borderId="0" xfId="0" applyFont="1"/>
    <xf numFmtId="0" fontId="6" fillId="3" borderId="0" xfId="0" applyFont="1" applyFill="1"/>
    <xf numFmtId="0" fontId="1" fillId="0" borderId="0" xfId="0" applyFont="1"/>
    <xf numFmtId="0" fontId="1" fillId="0" borderId="0" xfId="0" applyFont="1" applyAlignment="1">
      <alignment wrapText="1"/>
    </xf>
    <xf numFmtId="0" fontId="7" fillId="0" borderId="0" xfId="2" applyFont="1" applyFill="1" applyAlignment="1">
      <alignment wrapText="1"/>
    </xf>
    <xf numFmtId="0" fontId="9" fillId="0" borderId="0" xfId="0" applyFont="1" applyBorder="1"/>
    <xf numFmtId="165" fontId="9" fillId="0" borderId="0" xfId="0" applyNumberFormat="1" applyFont="1" applyBorder="1"/>
    <xf numFmtId="165" fontId="9" fillId="0" borderId="0" xfId="3" applyNumberFormat="1" applyFont="1" applyBorder="1"/>
    <xf numFmtId="21" fontId="9" fillId="0" borderId="0" xfId="4" applyNumberFormat="1" applyFont="1" applyBorder="1"/>
    <xf numFmtId="0" fontId="9" fillId="2" borderId="0" xfId="0" applyFont="1" applyFill="1" applyBorder="1"/>
    <xf numFmtId="14" fontId="9" fillId="2" borderId="0" xfId="0" applyNumberFormat="1" applyFont="1" applyFill="1" applyBorder="1"/>
    <xf numFmtId="21" fontId="9" fillId="2" borderId="0" xfId="0" applyNumberFormat="1" applyFont="1" applyFill="1" applyBorder="1"/>
    <xf numFmtId="0" fontId="6" fillId="0" borderId="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9" fillId="0" borderId="0" xfId="0" applyFont="1"/>
    <xf numFmtId="0" fontId="9" fillId="0" borderId="0" xfId="0" applyFont="1" applyFill="1"/>
    <xf numFmtId="165" fontId="9" fillId="0" borderId="0" xfId="0" applyNumberFormat="1" applyFont="1" applyFill="1"/>
    <xf numFmtId="165" fontId="9" fillId="2" borderId="0" xfId="0" applyNumberFormat="1" applyFont="1" applyFill="1"/>
    <xf numFmtId="0" fontId="9" fillId="4" borderId="0" xfId="0" applyFont="1" applyFill="1"/>
    <xf numFmtId="0" fontId="6" fillId="0" borderId="4" xfId="0" applyFont="1" applyFill="1" applyBorder="1"/>
    <xf numFmtId="0" fontId="7" fillId="0" borderId="0" xfId="2" applyFont="1" applyFill="1" applyBorder="1" applyAlignment="1">
      <alignment horizontal="center" vertical="center" wrapText="1"/>
    </xf>
    <xf numFmtId="0" fontId="12" fillId="0" borderId="3" xfId="2" applyFont="1" applyBorder="1" applyAlignment="1">
      <alignment wrapText="1"/>
    </xf>
    <xf numFmtId="0" fontId="12" fillId="0" borderId="5" xfId="2" applyFont="1" applyBorder="1" applyAlignment="1">
      <alignment wrapText="1"/>
    </xf>
    <xf numFmtId="0" fontId="8" fillId="0" borderId="11" xfId="0" applyFont="1" applyBorder="1"/>
    <xf numFmtId="0" fontId="7" fillId="0" borderId="9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12" fillId="0" borderId="2" xfId="2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4" fillId="0" borderId="2" xfId="2" applyFont="1" applyFill="1" applyBorder="1" applyAlignment="1">
      <alignment wrapText="1"/>
    </xf>
    <xf numFmtId="0" fontId="13" fillId="0" borderId="3" xfId="0" applyFont="1" applyBorder="1" applyAlignment="1">
      <alignment wrapText="1"/>
    </xf>
    <xf numFmtId="0" fontId="9" fillId="5" borderId="0" xfId="0" applyFont="1" applyFill="1" applyBorder="1"/>
    <xf numFmtId="0" fontId="10" fillId="5" borderId="0" xfId="0" applyFont="1" applyFill="1" applyBorder="1" applyAlignment="1">
      <alignment wrapText="1"/>
    </xf>
    <xf numFmtId="0" fontId="11" fillId="5" borderId="0" xfId="0" applyFont="1" applyFill="1" applyBorder="1"/>
    <xf numFmtId="0" fontId="11" fillId="5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 wrapText="1"/>
    </xf>
    <xf numFmtId="0" fontId="11" fillId="3" borderId="0" xfId="0" applyFont="1" applyFill="1" applyBorder="1"/>
    <xf numFmtId="0" fontId="11" fillId="3" borderId="0" xfId="0" applyFont="1" applyFill="1" applyBorder="1" applyAlignment="1">
      <alignment horizontal="left"/>
    </xf>
    <xf numFmtId="0" fontId="17" fillId="0" borderId="0" xfId="0" applyFont="1"/>
    <xf numFmtId="14" fontId="17" fillId="0" borderId="0" xfId="0" applyNumberFormat="1" applyFont="1"/>
    <xf numFmtId="0" fontId="10" fillId="5" borderId="0" xfId="0" applyFont="1" applyFill="1" applyBorder="1" applyAlignment="1">
      <alignment vertical="top" wrapText="1"/>
    </xf>
    <xf numFmtId="0" fontId="11" fillId="3" borderId="0" xfId="0" applyFont="1" applyFill="1" applyBorder="1" applyAlignment="1">
      <alignment vertical="center"/>
    </xf>
    <xf numFmtId="0" fontId="10" fillId="3" borderId="0" xfId="2" applyFont="1" applyFill="1" applyAlignment="1">
      <alignment wrapText="1"/>
    </xf>
    <xf numFmtId="0" fontId="10" fillId="3" borderId="0" xfId="2" applyFont="1" applyFill="1" applyBorder="1" applyAlignment="1">
      <alignment horizontal="center" vertical="center" wrapText="1"/>
    </xf>
    <xf numFmtId="0" fontId="10" fillId="3" borderId="0" xfId="2" applyFont="1" applyFill="1"/>
    <xf numFmtId="0" fontId="7" fillId="3" borderId="11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center" wrapText="1"/>
    </xf>
    <xf numFmtId="0" fontId="7" fillId="3" borderId="9" xfId="0" applyFont="1" applyFill="1" applyBorder="1"/>
    <xf numFmtId="0" fontId="7" fillId="3" borderId="10" xfId="0" applyFont="1" applyFill="1" applyBorder="1"/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/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</cellXfs>
  <cellStyles count="5">
    <cellStyle name="Encabezado" xfId="1"/>
    <cellStyle name="Excel Built-in Normal" xfId="2"/>
    <cellStyle name="FechaDMY" xfId="3"/>
    <cellStyle name="hhmmss" xfId="4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sqref="A1:B7"/>
    </sheetView>
  </sheetViews>
  <sheetFormatPr baseColWidth="10" defaultRowHeight="12.75"/>
  <cols>
    <col min="1" max="1" width="42.5703125" bestFit="1" customWidth="1"/>
    <col min="2" max="2" width="137.140625" customWidth="1"/>
  </cols>
  <sheetData>
    <row r="1" spans="1:2">
      <c r="A1" t="s">
        <v>2396</v>
      </c>
      <c r="B1" s="22"/>
    </row>
    <row r="2" spans="1:2">
      <c r="A2" s="22"/>
      <c r="B2" s="22"/>
    </row>
    <row r="3" spans="1:2" ht="15">
      <c r="A3" s="23" t="s">
        <v>2397</v>
      </c>
      <c r="B3" s="23" t="s">
        <v>2398</v>
      </c>
    </row>
    <row r="4" spans="1:2">
      <c r="A4" s="22" t="s">
        <v>2399</v>
      </c>
      <c r="B4" t="s">
        <v>2400</v>
      </c>
    </row>
    <row r="5" spans="1:2">
      <c r="A5" s="24" t="s">
        <v>2392</v>
      </c>
      <c r="B5" s="25" t="s">
        <v>2401</v>
      </c>
    </row>
    <row r="6" spans="1:2">
      <c r="A6" s="24" t="s">
        <v>2395</v>
      </c>
      <c r="B6" s="25" t="s">
        <v>2402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0"/>
  <sheetViews>
    <sheetView zoomScale="80" zoomScaleNormal="80" workbookViewId="0">
      <selection activeCell="D10" sqref="D10"/>
    </sheetView>
  </sheetViews>
  <sheetFormatPr baseColWidth="10" defaultRowHeight="15"/>
  <cols>
    <col min="1" max="1" width="15.7109375" style="2" bestFit="1" customWidth="1"/>
    <col min="2" max="2" width="23.5703125" style="7" bestFit="1" customWidth="1"/>
    <col min="3" max="3" width="26.7109375" style="8" bestFit="1" customWidth="1"/>
    <col min="4" max="4" width="159.28515625" style="2" bestFit="1" customWidth="1"/>
    <col min="5" max="5" width="2.42578125" style="2" bestFit="1" customWidth="1"/>
    <col min="6" max="16384" width="11.42578125" style="2"/>
  </cols>
  <sheetData>
    <row r="1" spans="1:7">
      <c r="A1" s="68" t="s">
        <v>2391</v>
      </c>
      <c r="B1" s="69" t="s">
        <v>2356</v>
      </c>
      <c r="C1" s="70" t="s">
        <v>2357</v>
      </c>
      <c r="D1" s="71" t="s">
        <v>2358</v>
      </c>
      <c r="E1" s="1"/>
    </row>
    <row r="2" spans="1:7" ht="15" customHeight="1">
      <c r="A2" s="72"/>
      <c r="B2" s="72"/>
      <c r="C2" s="73"/>
      <c r="D2" s="73"/>
      <c r="F2" s="26"/>
      <c r="G2" s="6"/>
    </row>
    <row r="3" spans="1:7">
      <c r="A3" s="74" t="s">
        <v>2392</v>
      </c>
      <c r="B3" s="11"/>
      <c r="C3" s="19" t="s">
        <v>4015</v>
      </c>
      <c r="D3" s="52" t="s">
        <v>4022</v>
      </c>
      <c r="F3" s="43"/>
      <c r="G3" s="6"/>
    </row>
    <row r="4" spans="1:7">
      <c r="A4" s="75"/>
      <c r="B4" s="2"/>
      <c r="C4" s="3" t="s">
        <v>1755</v>
      </c>
      <c r="D4" s="14" t="s">
        <v>4023</v>
      </c>
      <c r="F4" s="26"/>
      <c r="G4" s="6"/>
    </row>
    <row r="5" spans="1:7" ht="18" customHeight="1">
      <c r="A5" s="75"/>
      <c r="B5" s="2"/>
      <c r="C5" s="13" t="s">
        <v>2204</v>
      </c>
      <c r="D5" s="14" t="s">
        <v>2363</v>
      </c>
      <c r="F5" s="26"/>
      <c r="G5" s="6"/>
    </row>
    <row r="6" spans="1:7">
      <c r="A6" s="75"/>
      <c r="B6" s="2"/>
      <c r="C6" s="13" t="s">
        <v>1757</v>
      </c>
      <c r="D6" s="14" t="s">
        <v>2364</v>
      </c>
      <c r="F6" s="26"/>
      <c r="G6" s="6"/>
    </row>
    <row r="7" spans="1:7">
      <c r="A7" s="75"/>
      <c r="B7" s="2"/>
      <c r="C7" s="13" t="s">
        <v>2205</v>
      </c>
      <c r="D7" s="14" t="s">
        <v>2393</v>
      </c>
      <c r="F7" s="26"/>
      <c r="G7" s="6"/>
    </row>
    <row r="8" spans="1:7">
      <c r="A8" s="75"/>
      <c r="B8" s="2"/>
      <c r="C8" s="13" t="s">
        <v>2206</v>
      </c>
      <c r="D8" s="14" t="s">
        <v>2368</v>
      </c>
      <c r="F8" s="9"/>
      <c r="G8" s="6"/>
    </row>
    <row r="9" spans="1:7">
      <c r="A9" s="75"/>
      <c r="B9" s="2"/>
      <c r="C9" s="13" t="s">
        <v>2207</v>
      </c>
      <c r="D9" s="14" t="s">
        <v>2369</v>
      </c>
      <c r="F9" s="9"/>
      <c r="G9" s="6"/>
    </row>
    <row r="10" spans="1:7">
      <c r="A10" s="75"/>
      <c r="B10" s="2"/>
      <c r="C10" s="13" t="s">
        <v>2208</v>
      </c>
      <c r="D10" s="14" t="s">
        <v>2376</v>
      </c>
      <c r="F10" s="9"/>
      <c r="G10" s="6"/>
    </row>
    <row r="11" spans="1:7">
      <c r="A11" s="75"/>
      <c r="B11" s="2"/>
      <c r="C11" s="15" t="s">
        <v>1782</v>
      </c>
      <c r="D11" s="14" t="s">
        <v>2365</v>
      </c>
      <c r="F11" s="9"/>
      <c r="G11" s="6"/>
    </row>
    <row r="12" spans="1:7">
      <c r="A12" s="75"/>
      <c r="B12" s="2"/>
      <c r="C12" s="15" t="s">
        <v>1783</v>
      </c>
      <c r="D12" s="14" t="s">
        <v>2365</v>
      </c>
      <c r="F12" s="9"/>
      <c r="G12" s="6"/>
    </row>
    <row r="13" spans="1:7">
      <c r="A13" s="75"/>
      <c r="B13" s="2"/>
      <c r="C13" s="15" t="s">
        <v>1784</v>
      </c>
      <c r="D13" s="14" t="s">
        <v>2378</v>
      </c>
      <c r="F13" s="9"/>
      <c r="G13" s="6"/>
    </row>
    <row r="14" spans="1:7">
      <c r="A14" s="75"/>
      <c r="B14" s="2"/>
      <c r="C14" s="9" t="s">
        <v>1785</v>
      </c>
      <c r="D14" s="14" t="s">
        <v>2404</v>
      </c>
      <c r="F14" s="9"/>
      <c r="G14" s="6"/>
    </row>
    <row r="15" spans="1:7">
      <c r="A15" s="75"/>
      <c r="B15" s="2"/>
      <c r="C15" s="9" t="s">
        <v>1786</v>
      </c>
      <c r="D15" s="14" t="s">
        <v>2404</v>
      </c>
      <c r="F15" s="9"/>
      <c r="G15" s="6"/>
    </row>
    <row r="16" spans="1:7">
      <c r="A16" s="75"/>
      <c r="B16" s="2"/>
      <c r="C16" s="15" t="s">
        <v>157</v>
      </c>
      <c r="D16" s="14" t="s">
        <v>2394</v>
      </c>
      <c r="F16" s="9"/>
      <c r="G16" s="6"/>
    </row>
    <row r="17" spans="1:7">
      <c r="A17" s="75"/>
      <c r="B17" s="2"/>
      <c r="C17" s="15" t="s">
        <v>156</v>
      </c>
      <c r="D17" s="14" t="s">
        <v>2382</v>
      </c>
      <c r="F17" s="9"/>
      <c r="G17" s="6"/>
    </row>
    <row r="18" spans="1:7">
      <c r="A18" s="76"/>
      <c r="B18" s="16"/>
      <c r="C18" s="17" t="s">
        <v>4042</v>
      </c>
      <c r="D18" s="18" t="s">
        <v>4043</v>
      </c>
      <c r="F18" s="9"/>
      <c r="G18" s="6"/>
    </row>
    <row r="19" spans="1:7">
      <c r="A19" s="10"/>
      <c r="B19" s="2"/>
      <c r="C19" s="9"/>
      <c r="F19" s="9"/>
      <c r="G19" s="6"/>
    </row>
    <row r="20" spans="1:7" ht="30">
      <c r="A20" s="77" t="s">
        <v>2395</v>
      </c>
      <c r="B20" s="46"/>
      <c r="C20" s="47" t="s">
        <v>2403</v>
      </c>
      <c r="D20" s="48" t="s">
        <v>2405</v>
      </c>
      <c r="F20" s="6"/>
      <c r="G20" s="6"/>
    </row>
    <row r="21" spans="1:7">
      <c r="A21" s="78"/>
      <c r="B21" s="80" t="s">
        <v>2262</v>
      </c>
      <c r="C21" s="19" t="s">
        <v>4015</v>
      </c>
      <c r="D21" s="52" t="s">
        <v>4022</v>
      </c>
    </row>
    <row r="22" spans="1:7">
      <c r="A22" s="78"/>
      <c r="B22" s="81"/>
      <c r="C22" s="3" t="s">
        <v>1755</v>
      </c>
      <c r="D22" s="14" t="s">
        <v>4023</v>
      </c>
    </row>
    <row r="23" spans="1:7">
      <c r="A23" s="78"/>
      <c r="B23" s="81"/>
      <c r="C23" s="3" t="s">
        <v>2204</v>
      </c>
      <c r="D23" s="14" t="s">
        <v>4024</v>
      </c>
    </row>
    <row r="24" spans="1:7">
      <c r="A24" s="78"/>
      <c r="B24" s="81"/>
      <c r="C24" s="3" t="s">
        <v>1757</v>
      </c>
      <c r="D24" s="14" t="s">
        <v>2364</v>
      </c>
    </row>
    <row r="25" spans="1:7">
      <c r="A25" s="78"/>
      <c r="B25" s="81"/>
      <c r="C25" s="3" t="s">
        <v>2361</v>
      </c>
      <c r="D25" s="14" t="s">
        <v>2366</v>
      </c>
    </row>
    <row r="26" spans="1:7">
      <c r="A26" s="78"/>
      <c r="B26" s="81"/>
      <c r="C26" s="3" t="s">
        <v>2360</v>
      </c>
      <c r="D26" s="14" t="s">
        <v>2367</v>
      </c>
    </row>
    <row r="27" spans="1:7">
      <c r="A27" s="78"/>
      <c r="B27" s="81"/>
      <c r="C27" s="3" t="s">
        <v>4044</v>
      </c>
      <c r="D27" s="14" t="s">
        <v>4016</v>
      </c>
    </row>
    <row r="28" spans="1:7">
      <c r="A28" s="78"/>
      <c r="B28" s="82"/>
      <c r="C28" s="21" t="s">
        <v>1756</v>
      </c>
      <c r="D28" s="18" t="s">
        <v>2382</v>
      </c>
    </row>
    <row r="29" spans="1:7">
      <c r="A29" s="78"/>
      <c r="B29" s="80" t="s">
        <v>2265</v>
      </c>
      <c r="C29" s="19" t="s">
        <v>2362</v>
      </c>
      <c r="D29" s="12" t="s">
        <v>4025</v>
      </c>
    </row>
    <row r="30" spans="1:7">
      <c r="A30" s="78"/>
      <c r="B30" s="81"/>
      <c r="C30" s="3" t="s">
        <v>2263</v>
      </c>
      <c r="D30" s="14" t="s">
        <v>2368</v>
      </c>
    </row>
    <row r="31" spans="1:7">
      <c r="A31" s="78"/>
      <c r="B31" s="81"/>
      <c r="C31" s="3" t="s">
        <v>2264</v>
      </c>
      <c r="D31" s="14" t="s">
        <v>2369</v>
      </c>
    </row>
    <row r="32" spans="1:7">
      <c r="A32" s="78"/>
      <c r="B32" s="81"/>
      <c r="C32" s="3" t="s">
        <v>2259</v>
      </c>
      <c r="D32" s="14" t="s">
        <v>2376</v>
      </c>
    </row>
    <row r="33" spans="1:4" ht="15" customHeight="1">
      <c r="A33" s="78"/>
      <c r="B33" s="82"/>
      <c r="C33" s="42" t="s">
        <v>4013</v>
      </c>
      <c r="D33" s="49" t="s">
        <v>4017</v>
      </c>
    </row>
    <row r="34" spans="1:4">
      <c r="A34" s="78"/>
      <c r="B34" s="83" t="s">
        <v>4018</v>
      </c>
      <c r="C34" s="19" t="s">
        <v>1758</v>
      </c>
      <c r="D34" s="12" t="s">
        <v>2370</v>
      </c>
    </row>
    <row r="35" spans="1:4">
      <c r="A35" s="78"/>
      <c r="B35" s="84"/>
      <c r="C35" s="3" t="s">
        <v>1759</v>
      </c>
      <c r="D35" s="14" t="s">
        <v>2371</v>
      </c>
    </row>
    <row r="36" spans="1:4">
      <c r="A36" s="78"/>
      <c r="B36" s="84"/>
      <c r="C36" s="3" t="s">
        <v>1760</v>
      </c>
      <c r="D36" s="14" t="s">
        <v>2372</v>
      </c>
    </row>
    <row r="37" spans="1:4">
      <c r="A37" s="78"/>
      <c r="B37" s="84"/>
      <c r="C37" s="3" t="s">
        <v>1761</v>
      </c>
      <c r="D37" s="14" t="s">
        <v>2373</v>
      </c>
    </row>
    <row r="38" spans="1:4">
      <c r="A38" s="78"/>
      <c r="B38" s="84"/>
      <c r="C38" s="3" t="s">
        <v>1762</v>
      </c>
      <c r="D38" s="14" t="s">
        <v>2383</v>
      </c>
    </row>
    <row r="39" spans="1:4">
      <c r="A39" s="78"/>
      <c r="B39" s="84"/>
      <c r="C39" s="3" t="s">
        <v>1763</v>
      </c>
      <c r="D39" s="14" t="s">
        <v>2384</v>
      </c>
    </row>
    <row r="40" spans="1:4">
      <c r="A40" s="78"/>
      <c r="B40" s="84"/>
      <c r="C40" s="3" t="s">
        <v>1764</v>
      </c>
      <c r="D40" s="14" t="s">
        <v>2390</v>
      </c>
    </row>
    <row r="41" spans="1:4">
      <c r="A41" s="78"/>
      <c r="B41" s="84"/>
      <c r="C41" s="3" t="s">
        <v>1765</v>
      </c>
      <c r="D41" s="14" t="s">
        <v>2385</v>
      </c>
    </row>
    <row r="42" spans="1:4">
      <c r="A42" s="78"/>
      <c r="B42" s="84"/>
      <c r="C42" s="3" t="s">
        <v>1766</v>
      </c>
      <c r="D42" s="14" t="s">
        <v>2386</v>
      </c>
    </row>
    <row r="43" spans="1:4">
      <c r="A43" s="78"/>
      <c r="B43" s="84"/>
      <c r="C43" s="3" t="s">
        <v>1767</v>
      </c>
      <c r="D43" s="14" t="s">
        <v>2387</v>
      </c>
    </row>
    <row r="44" spans="1:4">
      <c r="A44" s="78"/>
      <c r="B44" s="84"/>
      <c r="C44" s="3" t="s">
        <v>1768</v>
      </c>
      <c r="D44" s="14" t="s">
        <v>2388</v>
      </c>
    </row>
    <row r="45" spans="1:4">
      <c r="A45" s="78"/>
      <c r="B45" s="84"/>
      <c r="C45" s="3" t="s">
        <v>1769</v>
      </c>
      <c r="D45" s="14" t="s">
        <v>2389</v>
      </c>
    </row>
    <row r="46" spans="1:4">
      <c r="A46" s="78"/>
      <c r="B46" s="84"/>
      <c r="C46" s="3" t="s">
        <v>1770</v>
      </c>
      <c r="D46" s="14" t="s">
        <v>2374</v>
      </c>
    </row>
    <row r="47" spans="1:4">
      <c r="A47" s="78"/>
      <c r="B47" s="84"/>
      <c r="C47" s="3" t="s">
        <v>1771</v>
      </c>
      <c r="D47" s="14" t="s">
        <v>2375</v>
      </c>
    </row>
    <row r="48" spans="1:4">
      <c r="A48" s="78"/>
      <c r="B48" s="84"/>
      <c r="C48" s="3" t="s">
        <v>1772</v>
      </c>
      <c r="D48" s="14" t="s">
        <v>2377</v>
      </c>
    </row>
    <row r="49" spans="1:4">
      <c r="A49" s="78"/>
      <c r="B49" s="84"/>
      <c r="C49" s="3" t="s">
        <v>1773</v>
      </c>
      <c r="D49" s="14" t="s">
        <v>4041</v>
      </c>
    </row>
    <row r="50" spans="1:4" ht="30">
      <c r="A50" s="78"/>
      <c r="B50" s="84"/>
      <c r="C50" s="3" t="s">
        <v>1774</v>
      </c>
      <c r="D50" s="20" t="s">
        <v>4026</v>
      </c>
    </row>
    <row r="51" spans="1:4">
      <c r="A51" s="78"/>
      <c r="B51" s="84"/>
      <c r="C51" s="3" t="s">
        <v>1775</v>
      </c>
      <c r="D51" s="14" t="s">
        <v>2359</v>
      </c>
    </row>
    <row r="52" spans="1:4">
      <c r="A52" s="78"/>
      <c r="B52" s="85"/>
      <c r="C52" s="42" t="s">
        <v>4013</v>
      </c>
      <c r="D52" s="49" t="s">
        <v>4019</v>
      </c>
    </row>
    <row r="53" spans="1:4">
      <c r="A53" s="78"/>
      <c r="B53" s="86" t="s">
        <v>2266</v>
      </c>
      <c r="C53" s="34" t="s">
        <v>4020</v>
      </c>
      <c r="D53" s="51" t="s">
        <v>4021</v>
      </c>
    </row>
    <row r="54" spans="1:4">
      <c r="A54" s="78"/>
      <c r="B54" s="87"/>
      <c r="C54" s="3" t="s">
        <v>1776</v>
      </c>
      <c r="D54" s="20" t="s">
        <v>4027</v>
      </c>
    </row>
    <row r="55" spans="1:4">
      <c r="A55" s="78"/>
      <c r="B55" s="87"/>
      <c r="C55" s="3" t="s">
        <v>1777</v>
      </c>
      <c r="D55" s="14" t="s">
        <v>4033</v>
      </c>
    </row>
    <row r="56" spans="1:4" ht="30">
      <c r="A56" s="78"/>
      <c r="B56" s="87"/>
      <c r="C56" s="3" t="s">
        <v>1778</v>
      </c>
      <c r="D56" s="20" t="s">
        <v>4028</v>
      </c>
    </row>
    <row r="57" spans="1:4">
      <c r="A57" s="78"/>
      <c r="B57" s="87"/>
      <c r="C57" s="3" t="s">
        <v>1779</v>
      </c>
      <c r="D57" s="20" t="s">
        <v>4029</v>
      </c>
    </row>
    <row r="58" spans="1:4">
      <c r="A58" s="78"/>
      <c r="B58" s="87"/>
      <c r="C58" s="35" t="s">
        <v>4034</v>
      </c>
      <c r="D58" s="53" t="s">
        <v>4035</v>
      </c>
    </row>
    <row r="59" spans="1:4">
      <c r="A59" s="78"/>
      <c r="B59" s="87"/>
      <c r="C59" s="35" t="s">
        <v>4036</v>
      </c>
      <c r="D59" s="53" t="s">
        <v>4037</v>
      </c>
    </row>
    <row r="60" spans="1:4">
      <c r="A60" s="78"/>
      <c r="B60" s="87"/>
      <c r="C60" s="3" t="s">
        <v>1780</v>
      </c>
      <c r="D60" s="20" t="s">
        <v>4030</v>
      </c>
    </row>
    <row r="61" spans="1:4">
      <c r="A61" s="78"/>
      <c r="B61" s="87"/>
      <c r="C61" s="3" t="s">
        <v>1781</v>
      </c>
      <c r="D61" s="20" t="s">
        <v>4031</v>
      </c>
    </row>
    <row r="62" spans="1:4">
      <c r="A62" s="78"/>
      <c r="B62" s="88"/>
      <c r="C62" s="21" t="s">
        <v>4013</v>
      </c>
      <c r="D62" s="49" t="s">
        <v>4032</v>
      </c>
    </row>
    <row r="63" spans="1:4">
      <c r="A63" s="78"/>
      <c r="B63" s="89" t="s">
        <v>4008</v>
      </c>
      <c r="C63" s="34" t="s">
        <v>4009</v>
      </c>
      <c r="D63" s="50" t="s">
        <v>4010</v>
      </c>
    </row>
    <row r="64" spans="1:4">
      <c r="A64" s="78"/>
      <c r="B64" s="90"/>
      <c r="C64" s="35" t="s">
        <v>4011</v>
      </c>
      <c r="D64" s="44" t="s">
        <v>4012</v>
      </c>
    </row>
    <row r="65" spans="1:4">
      <c r="A65" s="79"/>
      <c r="B65" s="91"/>
      <c r="C65" s="36" t="s">
        <v>4013</v>
      </c>
      <c r="D65" s="45" t="s">
        <v>4014</v>
      </c>
    </row>
    <row r="66" spans="1:4">
      <c r="B66" s="4"/>
      <c r="C66" s="6"/>
    </row>
    <row r="67" spans="1:4">
      <c r="B67" s="4"/>
      <c r="C67" s="5"/>
    </row>
    <row r="68" spans="1:4">
      <c r="B68" s="4"/>
      <c r="C68" s="5"/>
    </row>
    <row r="69" spans="1:4">
      <c r="B69" s="4"/>
      <c r="C69" s="5"/>
    </row>
    <row r="70" spans="1:4">
      <c r="B70" s="4"/>
      <c r="C70" s="5"/>
    </row>
    <row r="71" spans="1:4">
      <c r="B71" s="2"/>
      <c r="C71" s="2"/>
    </row>
    <row r="72" spans="1:4">
      <c r="B72" s="2"/>
      <c r="C72" s="2"/>
    </row>
    <row r="73" spans="1:4">
      <c r="B73" s="2"/>
      <c r="C73" s="2"/>
    </row>
    <row r="74" spans="1:4">
      <c r="B74" s="2"/>
      <c r="C74" s="2"/>
    </row>
    <row r="75" spans="1:4">
      <c r="B75" s="2"/>
      <c r="C75" s="2"/>
    </row>
    <row r="76" spans="1:4">
      <c r="B76" s="2"/>
      <c r="C76" s="2"/>
    </row>
    <row r="77" spans="1:4">
      <c r="B77" s="2"/>
      <c r="C77" s="2"/>
    </row>
    <row r="78" spans="1:4">
      <c r="B78" s="2"/>
      <c r="C78" s="2"/>
    </row>
    <row r="79" spans="1:4">
      <c r="B79" s="2"/>
      <c r="C79" s="2"/>
    </row>
    <row r="80" spans="1:4">
      <c r="B80" s="2"/>
      <c r="C80" s="2"/>
    </row>
    <row r="81" spans="2:3">
      <c r="B81" s="2"/>
      <c r="C81" s="2"/>
    </row>
    <row r="82" spans="2:3">
      <c r="B82" s="2"/>
      <c r="C82" s="2"/>
    </row>
    <row r="83" spans="2:3">
      <c r="B83" s="2"/>
      <c r="C83" s="2"/>
    </row>
    <row r="84" spans="2:3">
      <c r="B84" s="2"/>
      <c r="C84" s="2"/>
    </row>
    <row r="85" spans="2:3">
      <c r="B85" s="2"/>
      <c r="C85" s="2"/>
    </row>
    <row r="86" spans="2:3">
      <c r="B86" s="2"/>
      <c r="C86" s="2"/>
    </row>
    <row r="87" spans="2:3">
      <c r="B87" s="2"/>
      <c r="C87" s="2"/>
    </row>
    <row r="88" spans="2:3">
      <c r="B88" s="2"/>
      <c r="C88" s="2"/>
    </row>
    <row r="89" spans="2:3">
      <c r="B89" s="2"/>
      <c r="C89" s="2"/>
    </row>
    <row r="90" spans="2:3">
      <c r="B90" s="2"/>
      <c r="C90" s="2"/>
    </row>
    <row r="91" spans="2:3">
      <c r="B91" s="4"/>
      <c r="C91" s="5"/>
    </row>
    <row r="92" spans="2:3">
      <c r="B92" s="4"/>
      <c r="C92" s="5"/>
    </row>
    <row r="93" spans="2:3">
      <c r="B93" s="4"/>
      <c r="C93" s="5"/>
    </row>
    <row r="94" spans="2:3">
      <c r="B94" s="4"/>
      <c r="C94" s="5"/>
    </row>
    <row r="95" spans="2:3">
      <c r="B95" s="4"/>
      <c r="C95" s="5"/>
    </row>
    <row r="96" spans="2:3">
      <c r="B96" s="4"/>
      <c r="C96" s="5"/>
    </row>
    <row r="97" spans="2:3">
      <c r="B97" s="4"/>
      <c r="C97" s="5"/>
    </row>
    <row r="98" spans="2:3">
      <c r="B98" s="4"/>
      <c r="C98" s="5"/>
    </row>
    <row r="99" spans="2:3">
      <c r="B99" s="4"/>
      <c r="C99" s="5"/>
    </row>
    <row r="100" spans="2:3">
      <c r="B100" s="4"/>
      <c r="C100" s="5"/>
    </row>
    <row r="101" spans="2:3">
      <c r="B101" s="4"/>
      <c r="C101" s="5"/>
    </row>
    <row r="102" spans="2:3">
      <c r="B102" s="4"/>
      <c r="C102" s="5"/>
    </row>
    <row r="103" spans="2:3">
      <c r="B103" s="4"/>
      <c r="C103" s="5"/>
    </row>
    <row r="104" spans="2:3">
      <c r="B104" s="4"/>
      <c r="C104" s="5"/>
    </row>
    <row r="105" spans="2:3">
      <c r="B105" s="4"/>
      <c r="C105" s="5"/>
    </row>
    <row r="106" spans="2:3">
      <c r="B106" s="4"/>
      <c r="C106" s="5"/>
    </row>
    <row r="107" spans="2:3">
      <c r="B107" s="4"/>
      <c r="C107" s="5"/>
    </row>
    <row r="108" spans="2:3">
      <c r="B108" s="4"/>
      <c r="C108" s="5"/>
    </row>
    <row r="109" spans="2:3">
      <c r="B109" s="4"/>
      <c r="C109" s="5"/>
    </row>
    <row r="110" spans="2:3">
      <c r="B110" s="4"/>
      <c r="C110" s="5"/>
    </row>
    <row r="111" spans="2:3">
      <c r="B111" s="4"/>
      <c r="C111" s="5"/>
    </row>
    <row r="112" spans="2:3">
      <c r="B112" s="4"/>
      <c r="C112" s="5"/>
    </row>
    <row r="113" spans="2:3">
      <c r="B113" s="4"/>
      <c r="C113" s="5"/>
    </row>
    <row r="114" spans="2:3">
      <c r="B114" s="4"/>
      <c r="C114" s="5"/>
    </row>
    <row r="115" spans="2:3">
      <c r="B115" s="4"/>
      <c r="C115" s="5"/>
    </row>
    <row r="116" spans="2:3">
      <c r="B116" s="4"/>
      <c r="C116" s="5"/>
    </row>
    <row r="117" spans="2:3">
      <c r="B117" s="4"/>
      <c r="C117" s="5"/>
    </row>
    <row r="118" spans="2:3">
      <c r="B118" s="4"/>
      <c r="C118" s="5"/>
    </row>
    <row r="119" spans="2:3">
      <c r="B119" s="4"/>
      <c r="C119" s="5"/>
    </row>
    <row r="120" spans="2:3">
      <c r="B120" s="4"/>
      <c r="C120" s="5"/>
    </row>
    <row r="121" spans="2:3">
      <c r="B121" s="4"/>
      <c r="C121" s="5"/>
    </row>
    <row r="122" spans="2:3">
      <c r="B122" s="4"/>
      <c r="C122" s="5"/>
    </row>
    <row r="123" spans="2:3">
      <c r="B123" s="4"/>
      <c r="C123" s="5"/>
    </row>
    <row r="124" spans="2:3">
      <c r="B124" s="4"/>
      <c r="C124" s="5"/>
    </row>
    <row r="125" spans="2:3">
      <c r="B125" s="4"/>
      <c r="C125" s="5"/>
    </row>
    <row r="126" spans="2:3">
      <c r="B126" s="4"/>
      <c r="C126" s="5"/>
    </row>
    <row r="127" spans="2:3">
      <c r="B127" s="4"/>
      <c r="C127" s="5"/>
    </row>
    <row r="128" spans="2:3">
      <c r="B128" s="4"/>
      <c r="C128" s="5"/>
    </row>
    <row r="129" spans="2:3">
      <c r="B129" s="4"/>
      <c r="C129" s="5"/>
    </row>
    <row r="130" spans="2:3">
      <c r="B130" s="4"/>
      <c r="C130" s="5"/>
    </row>
    <row r="131" spans="2:3">
      <c r="B131" s="4"/>
      <c r="C131" s="5"/>
    </row>
    <row r="132" spans="2:3">
      <c r="B132" s="4"/>
      <c r="C132" s="5"/>
    </row>
    <row r="133" spans="2:3">
      <c r="B133" s="4"/>
      <c r="C133" s="5"/>
    </row>
    <row r="134" spans="2:3">
      <c r="B134" s="4"/>
      <c r="C134" s="5"/>
    </row>
    <row r="135" spans="2:3">
      <c r="B135" s="4"/>
      <c r="C135" s="5"/>
    </row>
    <row r="136" spans="2:3">
      <c r="B136" s="4"/>
      <c r="C136" s="5"/>
    </row>
    <row r="137" spans="2:3">
      <c r="B137" s="4"/>
      <c r="C137" s="5"/>
    </row>
    <row r="138" spans="2:3">
      <c r="B138" s="4"/>
      <c r="C138" s="5"/>
    </row>
    <row r="139" spans="2:3">
      <c r="B139" s="4"/>
      <c r="C139" s="5"/>
    </row>
    <row r="140" spans="2:3">
      <c r="B140" s="4"/>
      <c r="C140" s="5"/>
    </row>
    <row r="141" spans="2:3">
      <c r="B141" s="4"/>
      <c r="C141" s="5"/>
    </row>
    <row r="142" spans="2:3">
      <c r="B142" s="4"/>
      <c r="C142" s="5"/>
    </row>
    <row r="143" spans="2:3">
      <c r="B143" s="4"/>
      <c r="C143" s="5"/>
    </row>
    <row r="144" spans="2:3">
      <c r="B144" s="4"/>
      <c r="C144" s="5"/>
    </row>
    <row r="145" spans="2:3">
      <c r="B145" s="4"/>
      <c r="C145" s="5"/>
    </row>
    <row r="146" spans="2:3">
      <c r="B146" s="4"/>
      <c r="C146" s="5"/>
    </row>
    <row r="147" spans="2:3">
      <c r="B147" s="4"/>
      <c r="C147" s="5"/>
    </row>
    <row r="148" spans="2:3">
      <c r="B148" s="4"/>
      <c r="C148" s="5"/>
    </row>
    <row r="149" spans="2:3">
      <c r="B149" s="4"/>
      <c r="C149" s="5"/>
    </row>
    <row r="150" spans="2:3">
      <c r="B150" s="4"/>
      <c r="C150" s="5"/>
    </row>
    <row r="151" spans="2:3">
      <c r="B151" s="4"/>
      <c r="C151" s="5"/>
    </row>
    <row r="152" spans="2:3">
      <c r="B152" s="4"/>
      <c r="C152" s="5"/>
    </row>
    <row r="153" spans="2:3">
      <c r="B153" s="4"/>
      <c r="C153" s="5"/>
    </row>
    <row r="154" spans="2:3">
      <c r="B154" s="4"/>
      <c r="C154" s="5"/>
    </row>
    <row r="155" spans="2:3">
      <c r="B155" s="4"/>
      <c r="C155" s="5"/>
    </row>
    <row r="156" spans="2:3">
      <c r="B156" s="4"/>
      <c r="C156" s="5"/>
    </row>
    <row r="157" spans="2:3">
      <c r="B157" s="4"/>
      <c r="C157" s="5"/>
    </row>
    <row r="158" spans="2:3">
      <c r="B158" s="4"/>
      <c r="C158" s="5"/>
    </row>
    <row r="159" spans="2:3">
      <c r="B159" s="4"/>
      <c r="C159" s="5"/>
    </row>
    <row r="160" spans="2:3">
      <c r="B160" s="4"/>
      <c r="C160" s="5"/>
    </row>
    <row r="161" spans="2:3">
      <c r="B161" s="4"/>
      <c r="C161" s="5"/>
    </row>
    <row r="162" spans="2:3">
      <c r="B162" s="4"/>
      <c r="C162" s="5"/>
    </row>
    <row r="163" spans="2:3">
      <c r="B163" s="4"/>
      <c r="C163" s="5"/>
    </row>
    <row r="164" spans="2:3">
      <c r="B164" s="4"/>
      <c r="C164" s="5"/>
    </row>
    <row r="165" spans="2:3">
      <c r="B165" s="4"/>
      <c r="C165" s="5"/>
    </row>
    <row r="166" spans="2:3">
      <c r="B166" s="4"/>
      <c r="C166" s="5"/>
    </row>
    <row r="167" spans="2:3">
      <c r="B167" s="4"/>
      <c r="C167" s="5"/>
    </row>
    <row r="168" spans="2:3">
      <c r="B168" s="4"/>
      <c r="C168" s="5"/>
    </row>
    <row r="169" spans="2:3">
      <c r="B169" s="4"/>
      <c r="C169" s="5"/>
    </row>
    <row r="170" spans="2:3">
      <c r="B170" s="4"/>
      <c r="C170" s="5"/>
    </row>
    <row r="171" spans="2:3">
      <c r="B171" s="4"/>
      <c r="C171" s="5"/>
    </row>
    <row r="172" spans="2:3">
      <c r="B172" s="4"/>
      <c r="C172" s="5"/>
    </row>
    <row r="173" spans="2:3">
      <c r="B173" s="4"/>
      <c r="C173" s="5"/>
    </row>
    <row r="174" spans="2:3">
      <c r="B174" s="4"/>
      <c r="C174" s="5"/>
    </row>
    <row r="175" spans="2:3">
      <c r="B175" s="4"/>
      <c r="C175" s="5"/>
    </row>
    <row r="176" spans="2:3">
      <c r="B176" s="4"/>
      <c r="C176" s="5"/>
    </row>
    <row r="177" spans="2:3">
      <c r="B177" s="4"/>
      <c r="C177" s="5"/>
    </row>
    <row r="178" spans="2:3">
      <c r="B178" s="4"/>
      <c r="C178" s="5"/>
    </row>
    <row r="179" spans="2:3">
      <c r="B179" s="4"/>
      <c r="C179" s="5"/>
    </row>
    <row r="180" spans="2:3">
      <c r="B180" s="4"/>
      <c r="C180" s="5"/>
    </row>
    <row r="181" spans="2:3">
      <c r="B181" s="4"/>
      <c r="C181" s="5"/>
    </row>
    <row r="182" spans="2:3">
      <c r="B182" s="4"/>
      <c r="C182" s="5"/>
    </row>
    <row r="183" spans="2:3">
      <c r="B183" s="4"/>
      <c r="C183" s="5"/>
    </row>
    <row r="184" spans="2:3">
      <c r="B184" s="4"/>
      <c r="C184" s="5"/>
    </row>
    <row r="185" spans="2:3">
      <c r="B185" s="4"/>
      <c r="C185" s="5"/>
    </row>
    <row r="186" spans="2:3">
      <c r="B186" s="4"/>
      <c r="C186" s="5"/>
    </row>
    <row r="187" spans="2:3">
      <c r="B187" s="4"/>
      <c r="C187" s="5"/>
    </row>
    <row r="188" spans="2:3">
      <c r="B188" s="4"/>
      <c r="C188" s="5"/>
    </row>
    <row r="189" spans="2:3">
      <c r="B189" s="4"/>
      <c r="C189" s="5"/>
    </row>
    <row r="190" spans="2:3">
      <c r="B190" s="4"/>
      <c r="C190" s="5"/>
    </row>
    <row r="191" spans="2:3">
      <c r="B191" s="4"/>
      <c r="C191" s="5"/>
    </row>
    <row r="192" spans="2:3">
      <c r="B192" s="4"/>
      <c r="C192" s="5"/>
    </row>
    <row r="193" spans="2:3">
      <c r="B193" s="4"/>
      <c r="C193" s="5"/>
    </row>
    <row r="194" spans="2:3">
      <c r="B194" s="4"/>
      <c r="C194" s="5"/>
    </row>
    <row r="195" spans="2:3">
      <c r="B195" s="4"/>
      <c r="C195" s="5"/>
    </row>
    <row r="196" spans="2:3">
      <c r="B196" s="4"/>
      <c r="C196" s="5"/>
    </row>
    <row r="197" spans="2:3">
      <c r="B197" s="4"/>
      <c r="C197" s="5"/>
    </row>
    <row r="198" spans="2:3">
      <c r="B198" s="4"/>
      <c r="C198" s="5"/>
    </row>
    <row r="199" spans="2:3">
      <c r="B199" s="4"/>
      <c r="C199" s="5"/>
    </row>
    <row r="200" spans="2:3">
      <c r="B200" s="4"/>
      <c r="C200" s="5"/>
    </row>
    <row r="201" spans="2:3">
      <c r="B201" s="4"/>
      <c r="C201" s="5"/>
    </row>
    <row r="202" spans="2:3">
      <c r="B202" s="4"/>
      <c r="C202" s="5"/>
    </row>
    <row r="203" spans="2:3">
      <c r="B203" s="4"/>
      <c r="C203" s="5"/>
    </row>
    <row r="204" spans="2:3">
      <c r="B204" s="4"/>
      <c r="C204" s="5"/>
    </row>
    <row r="205" spans="2:3">
      <c r="B205" s="4"/>
      <c r="C205" s="5"/>
    </row>
    <row r="206" spans="2:3">
      <c r="B206" s="4"/>
      <c r="C206" s="5"/>
    </row>
    <row r="207" spans="2:3">
      <c r="B207" s="4"/>
      <c r="C207" s="5"/>
    </row>
    <row r="208" spans="2:3">
      <c r="B208" s="4"/>
      <c r="C208" s="5"/>
    </row>
    <row r="209" spans="2:3">
      <c r="B209" s="4"/>
      <c r="C209" s="5"/>
    </row>
    <row r="210" spans="2:3">
      <c r="B210" s="4"/>
      <c r="C210" s="5"/>
    </row>
    <row r="211" spans="2:3">
      <c r="B211" s="4"/>
      <c r="C211" s="5"/>
    </row>
    <row r="212" spans="2:3">
      <c r="B212" s="4"/>
      <c r="C212" s="5"/>
    </row>
    <row r="213" spans="2:3">
      <c r="B213" s="4"/>
      <c r="C213" s="5"/>
    </row>
    <row r="214" spans="2:3">
      <c r="B214" s="4"/>
      <c r="C214" s="5"/>
    </row>
    <row r="215" spans="2:3">
      <c r="B215" s="4"/>
      <c r="C215" s="5"/>
    </row>
    <row r="216" spans="2:3">
      <c r="B216" s="4"/>
      <c r="C216" s="5"/>
    </row>
    <row r="217" spans="2:3">
      <c r="B217" s="4"/>
      <c r="C217" s="5"/>
    </row>
    <row r="218" spans="2:3">
      <c r="B218" s="4"/>
      <c r="C218" s="5"/>
    </row>
    <row r="219" spans="2:3">
      <c r="B219" s="4"/>
      <c r="C219" s="5"/>
    </row>
    <row r="220" spans="2:3">
      <c r="B220" s="4"/>
      <c r="C220" s="5"/>
    </row>
    <row r="221" spans="2:3">
      <c r="B221" s="4"/>
      <c r="C221" s="5"/>
    </row>
    <row r="222" spans="2:3">
      <c r="B222" s="4"/>
      <c r="C222" s="5"/>
    </row>
    <row r="223" spans="2:3">
      <c r="B223" s="4"/>
      <c r="C223" s="5"/>
    </row>
    <row r="224" spans="2:3">
      <c r="B224" s="4"/>
      <c r="C224" s="5"/>
    </row>
    <row r="225" spans="2:3">
      <c r="B225" s="4"/>
      <c r="C225" s="5"/>
    </row>
    <row r="226" spans="2:3">
      <c r="B226" s="4"/>
      <c r="C226" s="5"/>
    </row>
    <row r="227" spans="2:3">
      <c r="B227" s="4"/>
      <c r="C227" s="5"/>
    </row>
    <row r="228" spans="2:3">
      <c r="B228" s="4"/>
      <c r="C228" s="5"/>
    </row>
    <row r="229" spans="2:3">
      <c r="B229" s="4"/>
      <c r="C229" s="5"/>
    </row>
    <row r="230" spans="2:3">
      <c r="B230" s="4"/>
      <c r="C230" s="5"/>
    </row>
    <row r="231" spans="2:3">
      <c r="B231" s="4"/>
      <c r="C231" s="5"/>
    </row>
    <row r="232" spans="2:3">
      <c r="B232" s="4"/>
      <c r="C232" s="5"/>
    </row>
    <row r="233" spans="2:3">
      <c r="B233" s="4"/>
      <c r="C233" s="5"/>
    </row>
    <row r="234" spans="2:3">
      <c r="B234" s="4"/>
      <c r="C234" s="5"/>
    </row>
    <row r="235" spans="2:3">
      <c r="B235" s="4"/>
      <c r="C235" s="5"/>
    </row>
    <row r="236" spans="2:3">
      <c r="B236" s="4"/>
      <c r="C236" s="5"/>
    </row>
    <row r="237" spans="2:3">
      <c r="B237" s="4"/>
      <c r="C237" s="5"/>
    </row>
    <row r="238" spans="2:3">
      <c r="B238" s="4"/>
      <c r="C238" s="5"/>
    </row>
    <row r="239" spans="2:3">
      <c r="B239" s="4"/>
      <c r="C239" s="5"/>
    </row>
    <row r="240" spans="2:3">
      <c r="B240" s="4"/>
      <c r="C240" s="5"/>
    </row>
    <row r="241" spans="2:3">
      <c r="B241" s="4"/>
      <c r="C241" s="5"/>
    </row>
    <row r="242" spans="2:3">
      <c r="B242" s="4"/>
      <c r="C242" s="5"/>
    </row>
    <row r="243" spans="2:3">
      <c r="B243" s="4"/>
      <c r="C243" s="5"/>
    </row>
    <row r="244" spans="2:3">
      <c r="B244" s="4"/>
      <c r="C244" s="5"/>
    </row>
    <row r="245" spans="2:3">
      <c r="B245" s="4"/>
      <c r="C245" s="5"/>
    </row>
    <row r="246" spans="2:3">
      <c r="B246" s="4"/>
      <c r="C246" s="5"/>
    </row>
    <row r="247" spans="2:3">
      <c r="B247" s="4"/>
      <c r="C247" s="5"/>
    </row>
    <row r="248" spans="2:3">
      <c r="B248" s="4"/>
      <c r="C248" s="5"/>
    </row>
    <row r="249" spans="2:3">
      <c r="B249" s="4"/>
      <c r="C249" s="5"/>
    </row>
    <row r="250" spans="2:3">
      <c r="B250" s="4"/>
      <c r="C250" s="5"/>
    </row>
    <row r="251" spans="2:3">
      <c r="B251" s="4"/>
      <c r="C251" s="5"/>
    </row>
    <row r="252" spans="2:3">
      <c r="B252" s="4"/>
      <c r="C252" s="5"/>
    </row>
    <row r="253" spans="2:3">
      <c r="B253" s="4"/>
      <c r="C253" s="5"/>
    </row>
    <row r="254" spans="2:3">
      <c r="B254" s="4"/>
      <c r="C254" s="5"/>
    </row>
    <row r="255" spans="2:3">
      <c r="B255" s="4"/>
      <c r="C255" s="5"/>
    </row>
    <row r="256" spans="2:3">
      <c r="B256" s="4"/>
      <c r="C256" s="5"/>
    </row>
    <row r="257" spans="2:3">
      <c r="B257" s="4"/>
      <c r="C257" s="5"/>
    </row>
    <row r="258" spans="2:3">
      <c r="B258" s="4"/>
      <c r="C258" s="5"/>
    </row>
    <row r="259" spans="2:3">
      <c r="B259" s="4"/>
      <c r="C259" s="5"/>
    </row>
    <row r="260" spans="2:3">
      <c r="B260" s="4"/>
      <c r="C260" s="5"/>
    </row>
    <row r="261" spans="2:3">
      <c r="B261" s="4"/>
      <c r="C261" s="5"/>
    </row>
    <row r="262" spans="2:3">
      <c r="B262" s="4"/>
      <c r="C262" s="5"/>
    </row>
    <row r="263" spans="2:3">
      <c r="B263" s="4"/>
      <c r="C263" s="5"/>
    </row>
    <row r="264" spans="2:3">
      <c r="B264" s="4"/>
      <c r="C264" s="5"/>
    </row>
    <row r="265" spans="2:3">
      <c r="B265" s="4"/>
      <c r="C265" s="5"/>
    </row>
    <row r="266" spans="2:3">
      <c r="B266" s="4"/>
      <c r="C266" s="5"/>
    </row>
    <row r="267" spans="2:3">
      <c r="B267" s="4"/>
      <c r="C267" s="5"/>
    </row>
    <row r="268" spans="2:3">
      <c r="B268" s="4"/>
      <c r="C268" s="5"/>
    </row>
    <row r="269" spans="2:3">
      <c r="B269" s="4"/>
      <c r="C269" s="5"/>
    </row>
    <row r="270" spans="2:3">
      <c r="B270" s="4"/>
      <c r="C270" s="5"/>
    </row>
  </sheetData>
  <mergeCells count="7">
    <mergeCell ref="A3:A18"/>
    <mergeCell ref="A20:A65"/>
    <mergeCell ref="B21:B28"/>
    <mergeCell ref="B29:B33"/>
    <mergeCell ref="B34:B52"/>
    <mergeCell ref="B53:B62"/>
    <mergeCell ref="B63:B65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1"/>
  <sheetViews>
    <sheetView workbookViewId="0">
      <pane xSplit="1" ySplit="1" topLeftCell="C2" activePane="bottomRight" state="frozen"/>
      <selection pane="topRight" activeCell="B1" sqref="B1"/>
      <selection pane="bottomLeft" activeCell="A2" sqref="A2"/>
      <selection pane="bottomRight" sqref="A1:P5"/>
    </sheetView>
  </sheetViews>
  <sheetFormatPr baseColWidth="10" defaultRowHeight="12.75"/>
  <cols>
    <col min="1" max="1" width="6.7109375" bestFit="1" customWidth="1"/>
    <col min="2" max="2" width="15.140625" style="37" bestFit="1" customWidth="1"/>
    <col min="3" max="3" width="10.28515625" style="37" bestFit="1" customWidth="1"/>
    <col min="4" max="4" width="8.28515625" style="37" bestFit="1" customWidth="1"/>
    <col min="5" max="5" width="17.5703125" style="37" customWidth="1"/>
    <col min="6" max="6" width="10.5703125" style="37" bestFit="1" customWidth="1"/>
    <col min="7" max="7" width="10.140625" style="37" bestFit="1" customWidth="1"/>
    <col min="8" max="8" width="11.140625" style="37" bestFit="1" customWidth="1"/>
    <col min="9" max="9" width="7" style="37" bestFit="1" customWidth="1"/>
    <col min="10" max="10" width="8" style="37" bestFit="1" customWidth="1"/>
    <col min="11" max="11" width="10" style="37" bestFit="1" customWidth="1"/>
    <col min="12" max="13" width="12.5703125" style="37" bestFit="1" customWidth="1"/>
    <col min="14" max="14" width="23.140625" style="37" bestFit="1" customWidth="1"/>
    <col min="15" max="15" width="14.5703125" style="37" bestFit="1" customWidth="1"/>
    <col min="16" max="16" width="12.28515625" style="37" bestFit="1" customWidth="1"/>
    <col min="17" max="16384" width="11.42578125" style="37"/>
  </cols>
  <sheetData>
    <row r="1" spans="1:16" ht="25.5">
      <c r="A1" s="65" t="s">
        <v>4015</v>
      </c>
      <c r="B1" s="65" t="s">
        <v>1755</v>
      </c>
      <c r="C1" s="65" t="s">
        <v>2204</v>
      </c>
      <c r="D1" s="66" t="s">
        <v>1757</v>
      </c>
      <c r="E1" s="65" t="s">
        <v>2205</v>
      </c>
      <c r="F1" s="65" t="s">
        <v>2206</v>
      </c>
      <c r="G1" s="65" t="s">
        <v>2207</v>
      </c>
      <c r="H1" s="65" t="s">
        <v>2208</v>
      </c>
      <c r="I1" s="67" t="s">
        <v>1782</v>
      </c>
      <c r="J1" s="67" t="s">
        <v>1783</v>
      </c>
      <c r="K1" s="67" t="s">
        <v>1784</v>
      </c>
      <c r="L1" s="67" t="s">
        <v>1785</v>
      </c>
      <c r="M1" s="67" t="s">
        <v>1786</v>
      </c>
      <c r="N1" s="67" t="s">
        <v>157</v>
      </c>
      <c r="O1" s="67" t="s">
        <v>156</v>
      </c>
      <c r="P1" s="67" t="s">
        <v>4042</v>
      </c>
    </row>
    <row r="2" spans="1:16">
      <c r="A2" s="61" t="s">
        <v>1805</v>
      </c>
      <c r="B2" s="61" t="s">
        <v>1787</v>
      </c>
      <c r="C2" s="38" t="s">
        <v>2209</v>
      </c>
      <c r="D2" s="38" t="s">
        <v>1789</v>
      </c>
      <c r="E2" s="38" t="s">
        <v>1789</v>
      </c>
      <c r="F2" s="39">
        <v>42062</v>
      </c>
      <c r="G2" s="39">
        <v>42134</v>
      </c>
      <c r="H2" s="40">
        <v>42134</v>
      </c>
      <c r="I2" s="37">
        <v>715390</v>
      </c>
      <c r="J2" s="37">
        <v>9504217</v>
      </c>
      <c r="K2" s="37">
        <v>18</v>
      </c>
      <c r="L2" s="37">
        <v>-73.058813827317707</v>
      </c>
      <c r="M2" s="37">
        <v>-4.4828316748276862</v>
      </c>
      <c r="N2" s="37">
        <v>210</v>
      </c>
      <c r="O2" s="37" t="s">
        <v>1788</v>
      </c>
    </row>
    <row r="3" spans="1:16">
      <c r="A3" s="61" t="s">
        <v>1805</v>
      </c>
      <c r="B3" s="61" t="s">
        <v>1787</v>
      </c>
      <c r="C3" s="38" t="s">
        <v>2210</v>
      </c>
      <c r="D3" s="38" t="s">
        <v>1977</v>
      </c>
      <c r="E3" s="38" t="s">
        <v>1977</v>
      </c>
      <c r="F3" s="39">
        <v>42063</v>
      </c>
      <c r="G3" s="39">
        <v>42134</v>
      </c>
      <c r="H3" s="39">
        <v>42118</v>
      </c>
      <c r="I3" s="37">
        <v>712430</v>
      </c>
      <c r="J3" s="37">
        <v>9503918</v>
      </c>
      <c r="K3" s="37">
        <v>18</v>
      </c>
      <c r="L3" s="37">
        <v>-73.085473439164019</v>
      </c>
      <c r="M3" s="37">
        <v>-4.4856055473836944</v>
      </c>
      <c r="N3" s="37">
        <v>195</v>
      </c>
      <c r="O3" s="37" t="s">
        <v>1788</v>
      </c>
    </row>
    <row r="4" spans="1:16">
      <c r="A4" s="61" t="s">
        <v>1805</v>
      </c>
      <c r="B4" s="61" t="s">
        <v>1787</v>
      </c>
      <c r="C4" s="38" t="s">
        <v>2211</v>
      </c>
      <c r="D4" s="38" t="s">
        <v>2049</v>
      </c>
      <c r="E4" s="38" t="s">
        <v>2049</v>
      </c>
      <c r="F4" s="39">
        <v>42064</v>
      </c>
      <c r="G4" s="39">
        <v>42134</v>
      </c>
      <c r="H4" s="39">
        <v>42134</v>
      </c>
      <c r="I4" s="37">
        <v>712790</v>
      </c>
      <c r="J4" s="37">
        <v>9503305</v>
      </c>
      <c r="K4" s="37">
        <v>18</v>
      </c>
      <c r="L4" s="37">
        <v>-73.082215692005036</v>
      </c>
      <c r="M4" s="37">
        <v>-4.4911395659014426</v>
      </c>
      <c r="N4" s="37">
        <v>525</v>
      </c>
      <c r="O4" s="37" t="s">
        <v>1788</v>
      </c>
    </row>
    <row r="5" spans="1:16">
      <c r="A5" s="61" t="s">
        <v>1805</v>
      </c>
      <c r="B5" s="61" t="s">
        <v>1787</v>
      </c>
      <c r="C5" s="38" t="s">
        <v>2212</v>
      </c>
      <c r="D5" s="38" t="s">
        <v>2166</v>
      </c>
      <c r="E5" s="38" t="s">
        <v>2166</v>
      </c>
      <c r="F5" s="39">
        <v>42064</v>
      </c>
      <c r="G5" s="39">
        <v>42134</v>
      </c>
      <c r="H5" s="39">
        <v>42111</v>
      </c>
      <c r="I5" s="37">
        <v>713398</v>
      </c>
      <c r="J5" s="37">
        <v>9504420</v>
      </c>
      <c r="K5" s="37">
        <v>19</v>
      </c>
      <c r="L5" s="37">
        <v>-67.076764515862436</v>
      </c>
      <c r="M5" s="37">
        <v>-4.4810437164569983</v>
      </c>
      <c r="N5" s="37">
        <v>40</v>
      </c>
      <c r="O5" s="37" t="s">
        <v>1788</v>
      </c>
    </row>
    <row r="6" spans="1:16">
      <c r="A6" s="61" t="s">
        <v>1805</v>
      </c>
      <c r="B6" s="61" t="s">
        <v>1787</v>
      </c>
      <c r="C6" s="38" t="s">
        <v>2213</v>
      </c>
      <c r="D6" s="38" t="s">
        <v>2180</v>
      </c>
      <c r="E6" s="38" t="s">
        <v>2180</v>
      </c>
      <c r="F6" s="39">
        <v>42064</v>
      </c>
      <c r="G6" s="39">
        <v>42134</v>
      </c>
      <c r="H6" s="39">
        <v>42134</v>
      </c>
      <c r="I6" s="37">
        <v>711670</v>
      </c>
      <c r="J6" s="37">
        <v>9504090</v>
      </c>
      <c r="K6" s="37">
        <v>19</v>
      </c>
      <c r="L6" s="37">
        <v>-67.092324411284906</v>
      </c>
      <c r="M6" s="37">
        <v>-4.4840683057909132</v>
      </c>
      <c r="N6" s="37">
        <v>100</v>
      </c>
      <c r="O6" s="37" t="s">
        <v>1788</v>
      </c>
    </row>
    <row r="7" spans="1:16">
      <c r="A7" s="61" t="s">
        <v>1805</v>
      </c>
      <c r="B7" s="61" t="s">
        <v>1787</v>
      </c>
      <c r="C7" s="38" t="s">
        <v>2214</v>
      </c>
      <c r="D7" s="38" t="s">
        <v>1694</v>
      </c>
      <c r="E7" s="38" t="s">
        <v>1694</v>
      </c>
      <c r="F7" s="39">
        <v>42065</v>
      </c>
      <c r="G7" s="39">
        <v>42134</v>
      </c>
      <c r="H7" s="40">
        <v>42134</v>
      </c>
      <c r="I7" s="37">
        <v>714776</v>
      </c>
      <c r="J7" s="37">
        <v>9504219</v>
      </c>
      <c r="K7" s="37">
        <v>18</v>
      </c>
      <c r="L7" s="37">
        <v>-73.064345368565981</v>
      </c>
      <c r="M7" s="37">
        <v>-4.48282827734314</v>
      </c>
      <c r="N7" s="37">
        <v>4230</v>
      </c>
      <c r="O7" s="37" t="s">
        <v>1788</v>
      </c>
    </row>
    <row r="8" spans="1:16">
      <c r="A8" s="61" t="s">
        <v>1805</v>
      </c>
      <c r="B8" s="61" t="s">
        <v>1787</v>
      </c>
      <c r="C8" s="38" t="s">
        <v>2215</v>
      </c>
      <c r="D8" s="38" t="s">
        <v>1514</v>
      </c>
      <c r="E8" s="38" t="s">
        <v>1514</v>
      </c>
      <c r="F8" s="39">
        <v>42065</v>
      </c>
      <c r="G8" s="39">
        <v>42135</v>
      </c>
      <c r="H8" s="39">
        <v>42134</v>
      </c>
      <c r="I8" s="37">
        <v>714574</v>
      </c>
      <c r="J8" s="37">
        <v>9502978</v>
      </c>
      <c r="K8" s="37">
        <v>18</v>
      </c>
      <c r="L8" s="37">
        <v>-73.066135637361867</v>
      </c>
      <c r="M8" s="37">
        <v>-4.4940536885420101</v>
      </c>
      <c r="N8" s="37">
        <v>165</v>
      </c>
      <c r="O8" s="37" t="s">
        <v>1788</v>
      </c>
    </row>
    <row r="9" spans="1:16">
      <c r="A9" s="61" t="s">
        <v>1805</v>
      </c>
      <c r="B9" s="61" t="s">
        <v>1787</v>
      </c>
      <c r="C9" s="38" t="s">
        <v>2216</v>
      </c>
      <c r="D9" s="38" t="s">
        <v>1544</v>
      </c>
      <c r="E9" s="38" t="s">
        <v>1544</v>
      </c>
      <c r="F9" s="39">
        <v>42066</v>
      </c>
      <c r="G9" s="39">
        <v>42135</v>
      </c>
      <c r="H9" s="40">
        <v>42113</v>
      </c>
      <c r="I9" s="37">
        <v>716386</v>
      </c>
      <c r="J9" s="37">
        <v>9503219</v>
      </c>
      <c r="K9" s="37">
        <v>18</v>
      </c>
      <c r="L9" s="37">
        <v>-73.049817002583779</v>
      </c>
      <c r="M9" s="37">
        <v>-4.491831163382364</v>
      </c>
      <c r="N9" s="37">
        <v>165</v>
      </c>
      <c r="O9" s="37" t="s">
        <v>1788</v>
      </c>
    </row>
    <row r="10" spans="1:16">
      <c r="A10" s="61" t="s">
        <v>1805</v>
      </c>
      <c r="B10" s="61" t="s">
        <v>1787</v>
      </c>
      <c r="C10" s="38" t="s">
        <v>2217</v>
      </c>
      <c r="D10" s="38" t="s">
        <v>1567</v>
      </c>
      <c r="E10" s="38" t="s">
        <v>1567</v>
      </c>
      <c r="F10" s="39">
        <v>42066</v>
      </c>
      <c r="G10" s="39">
        <v>42135</v>
      </c>
      <c r="H10" s="40">
        <v>42135</v>
      </c>
      <c r="I10" s="37">
        <v>716998</v>
      </c>
      <c r="J10" s="37">
        <v>9503571</v>
      </c>
      <c r="K10" s="37">
        <v>19</v>
      </c>
      <c r="L10" s="37">
        <v>-67.044311984696549</v>
      </c>
      <c r="M10" s="37">
        <v>-4.4886337953131115</v>
      </c>
      <c r="N10" s="37">
        <v>380</v>
      </c>
      <c r="O10" s="37" t="s">
        <v>1788</v>
      </c>
    </row>
    <row r="11" spans="1:16">
      <c r="A11" s="61" t="s">
        <v>1805</v>
      </c>
      <c r="B11" s="61" t="s">
        <v>1787</v>
      </c>
      <c r="C11" s="38" t="s">
        <v>2218</v>
      </c>
      <c r="D11" s="38" t="s">
        <v>1268</v>
      </c>
      <c r="E11" s="38" t="s">
        <v>1268</v>
      </c>
      <c r="F11" s="39">
        <v>42066</v>
      </c>
      <c r="G11" s="39">
        <v>42135</v>
      </c>
      <c r="H11" s="40">
        <v>42135</v>
      </c>
      <c r="I11" s="37">
        <v>717863</v>
      </c>
      <c r="J11" s="37">
        <v>9503398</v>
      </c>
      <c r="K11" s="37">
        <v>18</v>
      </c>
      <c r="L11" s="37">
        <v>-73.036515100258129</v>
      </c>
      <c r="M11" s="37">
        <v>-4.4901770174715816</v>
      </c>
      <c r="N11" s="37">
        <v>155</v>
      </c>
      <c r="O11" s="37" t="s">
        <v>1788</v>
      </c>
    </row>
    <row r="12" spans="1:16">
      <c r="A12" s="61" t="s">
        <v>1805</v>
      </c>
      <c r="B12" s="61" t="s">
        <v>1787</v>
      </c>
      <c r="C12" s="38" t="s">
        <v>2219</v>
      </c>
      <c r="D12" s="38" t="s">
        <v>1286</v>
      </c>
      <c r="E12" s="38" t="s">
        <v>1286</v>
      </c>
      <c r="F12" s="39">
        <v>42066</v>
      </c>
      <c r="G12" s="39">
        <v>42135</v>
      </c>
      <c r="H12" s="39">
        <v>42117</v>
      </c>
      <c r="I12" s="37">
        <v>716008</v>
      </c>
      <c r="J12" s="37">
        <v>9502804</v>
      </c>
      <c r="K12" s="37">
        <v>18</v>
      </c>
      <c r="L12" s="37">
        <v>-73.053212448911111</v>
      </c>
      <c r="M12" s="37">
        <v>-4.4955924917935866</v>
      </c>
      <c r="N12" s="37">
        <v>205</v>
      </c>
      <c r="O12" s="37" t="s">
        <v>1788</v>
      </c>
    </row>
    <row r="13" spans="1:16">
      <c r="A13" s="61" t="s">
        <v>1805</v>
      </c>
      <c r="B13" s="61" t="s">
        <v>1787</v>
      </c>
      <c r="C13" s="38" t="s">
        <v>2220</v>
      </c>
      <c r="D13" s="38" t="s">
        <v>1318</v>
      </c>
      <c r="E13" s="38" t="s">
        <v>1318</v>
      </c>
      <c r="F13" s="39">
        <v>42067</v>
      </c>
      <c r="G13" s="39">
        <v>42134</v>
      </c>
      <c r="H13" s="39">
        <v>42130</v>
      </c>
      <c r="I13" s="37">
        <v>718758</v>
      </c>
      <c r="J13" s="37">
        <v>9504361</v>
      </c>
      <c r="K13" s="37">
        <v>18</v>
      </c>
      <c r="L13" s="37">
        <v>-73.028475509975394</v>
      </c>
      <c r="M13" s="37">
        <v>-4.4814484178331977</v>
      </c>
      <c r="N13" s="37">
        <v>175</v>
      </c>
      <c r="O13" s="37" t="s">
        <v>1788</v>
      </c>
    </row>
    <row r="14" spans="1:16">
      <c r="A14" s="61" t="s">
        <v>1805</v>
      </c>
      <c r="B14" s="61" t="s">
        <v>1787</v>
      </c>
      <c r="C14" s="38" t="s">
        <v>2221</v>
      </c>
      <c r="D14" s="38" t="s">
        <v>1356</v>
      </c>
      <c r="E14" s="38" t="s">
        <v>1356</v>
      </c>
      <c r="F14" s="39">
        <v>42068</v>
      </c>
      <c r="G14" s="39">
        <v>42134</v>
      </c>
      <c r="H14" s="39">
        <v>42131</v>
      </c>
      <c r="I14" s="37">
        <v>719469</v>
      </c>
      <c r="J14" s="37">
        <v>9502844</v>
      </c>
      <c r="K14" s="37">
        <v>18</v>
      </c>
      <c r="L14" s="37">
        <v>-73.022033365480596</v>
      </c>
      <c r="M14" s="37">
        <v>-4.4951467986742468</v>
      </c>
      <c r="N14" s="37">
        <v>185</v>
      </c>
      <c r="O14" s="37" t="s">
        <v>1788</v>
      </c>
    </row>
    <row r="15" spans="1:16">
      <c r="A15" s="61" t="s">
        <v>1805</v>
      </c>
      <c r="B15" s="61" t="s">
        <v>1787</v>
      </c>
      <c r="C15" s="38" t="s">
        <v>2222</v>
      </c>
      <c r="D15" s="38" t="s">
        <v>1392</v>
      </c>
      <c r="E15" s="38" t="s">
        <v>1392</v>
      </c>
      <c r="F15" s="39">
        <v>42067</v>
      </c>
      <c r="G15" s="39">
        <v>42134</v>
      </c>
      <c r="H15" s="39">
        <v>42132</v>
      </c>
      <c r="I15" s="37">
        <v>719875</v>
      </c>
      <c r="J15" s="37">
        <v>9504369</v>
      </c>
      <c r="K15" s="37">
        <v>18</v>
      </c>
      <c r="L15" s="37">
        <v>-73.018412960309647</v>
      </c>
      <c r="M15" s="37">
        <v>-4.4813488540590365</v>
      </c>
      <c r="N15" s="37">
        <v>225</v>
      </c>
      <c r="O15" s="37" t="s">
        <v>1788</v>
      </c>
    </row>
    <row r="16" spans="1:16">
      <c r="A16" s="61" t="s">
        <v>1805</v>
      </c>
      <c r="B16" s="61" t="s">
        <v>1787</v>
      </c>
      <c r="C16" s="38" t="s">
        <v>2223</v>
      </c>
      <c r="D16" s="38" t="s">
        <v>1435</v>
      </c>
      <c r="E16" s="38" t="s">
        <v>1435</v>
      </c>
      <c r="F16" s="39">
        <v>42068</v>
      </c>
      <c r="G16" s="39">
        <v>42134</v>
      </c>
      <c r="H16" s="40">
        <v>42092</v>
      </c>
      <c r="I16" s="37">
        <v>729875</v>
      </c>
      <c r="J16" s="37">
        <v>9504369</v>
      </c>
      <c r="K16" s="37">
        <v>19</v>
      </c>
      <c r="L16" s="37">
        <v>-66.928328526970986</v>
      </c>
      <c r="M16" s="37">
        <v>-4.4810988844818409</v>
      </c>
      <c r="N16" s="37">
        <v>75</v>
      </c>
      <c r="O16" s="37" t="s">
        <v>1788</v>
      </c>
    </row>
    <row r="17" spans="1:15">
      <c r="A17" s="61" t="s">
        <v>1805</v>
      </c>
      <c r="B17" s="61" t="s">
        <v>1787</v>
      </c>
      <c r="C17" s="38" t="s">
        <v>2224</v>
      </c>
      <c r="D17" s="38" t="s">
        <v>1449</v>
      </c>
      <c r="E17" s="38" t="s">
        <v>1449</v>
      </c>
      <c r="F17" s="39">
        <v>42071</v>
      </c>
      <c r="G17" s="39">
        <v>42133</v>
      </c>
      <c r="H17" s="40">
        <v>42132</v>
      </c>
      <c r="I17" s="37">
        <v>714850</v>
      </c>
      <c r="J17" s="37">
        <v>9508277</v>
      </c>
      <c r="K17" s="37">
        <v>18</v>
      </c>
      <c r="L17" s="37">
        <v>-73.06377491044438</v>
      </c>
      <c r="M17" s="37">
        <v>-4.4461358455670581</v>
      </c>
      <c r="N17" s="37">
        <v>0</v>
      </c>
      <c r="O17" s="37" t="s">
        <v>1788</v>
      </c>
    </row>
    <row r="18" spans="1:15">
      <c r="A18" s="61" t="s">
        <v>1805</v>
      </c>
      <c r="B18" s="61" t="s">
        <v>1787</v>
      </c>
      <c r="C18" s="38" t="s">
        <v>2225</v>
      </c>
      <c r="D18" s="38" t="s">
        <v>1142</v>
      </c>
      <c r="E18" s="38" t="s">
        <v>1142</v>
      </c>
      <c r="F18" s="39">
        <v>42071</v>
      </c>
      <c r="G18" s="39">
        <v>42133</v>
      </c>
      <c r="H18" s="39">
        <v>42131</v>
      </c>
      <c r="I18" s="37">
        <v>715205</v>
      </c>
      <c r="J18" s="37">
        <v>9508236</v>
      </c>
      <c r="K18" s="37">
        <v>18</v>
      </c>
      <c r="L18" s="37">
        <v>-73.060575922315294</v>
      </c>
      <c r="M18" s="37">
        <v>-4.4464981302381288</v>
      </c>
      <c r="N18" s="37">
        <v>500</v>
      </c>
      <c r="O18" s="37" t="s">
        <v>1788</v>
      </c>
    </row>
    <row r="19" spans="1:15">
      <c r="A19" s="61" t="s">
        <v>1805</v>
      </c>
      <c r="B19" s="61" t="s">
        <v>1787</v>
      </c>
      <c r="C19" s="38" t="s">
        <v>2226</v>
      </c>
      <c r="D19" s="38" t="s">
        <v>1204</v>
      </c>
      <c r="E19" s="38" t="s">
        <v>1204</v>
      </c>
      <c r="F19" s="39">
        <v>42071</v>
      </c>
      <c r="G19" s="39">
        <v>42133</v>
      </c>
      <c r="H19" s="39">
        <v>42128</v>
      </c>
      <c r="I19" s="37">
        <v>714846</v>
      </c>
      <c r="J19" s="37">
        <v>9506886</v>
      </c>
      <c r="K19" s="37">
        <v>18</v>
      </c>
      <c r="L19" s="37">
        <v>-73.063778057958174</v>
      </c>
      <c r="M19" s="37">
        <v>-4.4587127595928191</v>
      </c>
      <c r="N19" s="37">
        <v>90</v>
      </c>
      <c r="O19" s="37" t="s">
        <v>1788</v>
      </c>
    </row>
    <row r="20" spans="1:15">
      <c r="A20" s="61" t="s">
        <v>1805</v>
      </c>
      <c r="B20" s="61" t="s">
        <v>1787</v>
      </c>
      <c r="C20" s="38" t="s">
        <v>2227</v>
      </c>
      <c r="D20" s="38" t="s">
        <v>1224</v>
      </c>
      <c r="E20" s="38" t="s">
        <v>1224</v>
      </c>
      <c r="F20" s="39">
        <v>42071</v>
      </c>
      <c r="G20" s="39">
        <v>42133</v>
      </c>
      <c r="H20" s="39">
        <v>42123</v>
      </c>
      <c r="I20" s="37">
        <v>715672</v>
      </c>
      <c r="J20" s="37">
        <v>9507061</v>
      </c>
      <c r="K20" s="37">
        <v>18</v>
      </c>
      <c r="L20" s="37">
        <v>-73.056341076151298</v>
      </c>
      <c r="M20" s="37">
        <v>-4.4571108271461615</v>
      </c>
      <c r="N20" s="37">
        <v>435</v>
      </c>
      <c r="O20" s="37" t="s">
        <v>1788</v>
      </c>
    </row>
    <row r="21" spans="1:15">
      <c r="A21" s="61" t="s">
        <v>1805</v>
      </c>
      <c r="B21" s="61" t="s">
        <v>1787</v>
      </c>
      <c r="C21" s="38" t="s">
        <v>2228</v>
      </c>
      <c r="D21" s="38" t="s">
        <v>925</v>
      </c>
      <c r="E21" s="38" t="s">
        <v>925</v>
      </c>
      <c r="F21" s="39">
        <v>42073</v>
      </c>
      <c r="G21" s="39">
        <v>42148</v>
      </c>
      <c r="H21" s="39">
        <v>42146</v>
      </c>
      <c r="I21" s="37">
        <v>714289</v>
      </c>
      <c r="J21" s="37">
        <v>9511374</v>
      </c>
      <c r="K21" s="37">
        <v>19</v>
      </c>
      <c r="L21" s="37">
        <v>-67.068901387854154</v>
      </c>
      <c r="M21" s="37">
        <v>-4.418147289974705</v>
      </c>
      <c r="N21" s="37">
        <v>0</v>
      </c>
      <c r="O21" s="37" t="s">
        <v>1788</v>
      </c>
    </row>
    <row r="22" spans="1:15">
      <c r="A22" s="61" t="s">
        <v>1805</v>
      </c>
      <c r="B22" s="61" t="s">
        <v>1787</v>
      </c>
      <c r="C22" s="38" t="s">
        <v>2229</v>
      </c>
      <c r="D22" s="38" t="s">
        <v>987</v>
      </c>
      <c r="E22" s="38" t="s">
        <v>987</v>
      </c>
      <c r="F22" s="39">
        <v>42073</v>
      </c>
      <c r="G22" s="39">
        <v>42148</v>
      </c>
      <c r="H22" s="39">
        <v>42138</v>
      </c>
      <c r="I22" s="37">
        <v>713685</v>
      </c>
      <c r="J22" s="37">
        <v>9512231</v>
      </c>
      <c r="K22" s="37">
        <v>18</v>
      </c>
      <c r="L22" s="37">
        <v>-73.0743623272825</v>
      </c>
      <c r="M22" s="37">
        <v>-4.4104127756094265</v>
      </c>
      <c r="N22" s="37">
        <v>110</v>
      </c>
      <c r="O22" s="37" t="s">
        <v>1788</v>
      </c>
    </row>
    <row r="23" spans="1:15">
      <c r="A23" s="61" t="s">
        <v>1805</v>
      </c>
      <c r="B23" s="61" t="s">
        <v>1787</v>
      </c>
      <c r="C23" s="38" t="s">
        <v>2230</v>
      </c>
      <c r="D23" s="38" t="s">
        <v>1003</v>
      </c>
      <c r="E23" s="38" t="s">
        <v>1003</v>
      </c>
      <c r="F23" s="39">
        <v>42073</v>
      </c>
      <c r="G23" s="39">
        <v>42148</v>
      </c>
      <c r="H23" s="40">
        <v>42148</v>
      </c>
      <c r="I23" s="37">
        <v>714957</v>
      </c>
      <c r="J23" s="37">
        <v>9511713</v>
      </c>
      <c r="K23" s="37">
        <v>18</v>
      </c>
      <c r="L23" s="37">
        <v>-73.062891874755337</v>
      </c>
      <c r="M23" s="37">
        <v>-4.4150664854788078</v>
      </c>
      <c r="N23" s="37">
        <v>210</v>
      </c>
      <c r="O23" s="37" t="s">
        <v>1788</v>
      </c>
    </row>
    <row r="24" spans="1:15">
      <c r="A24" s="61" t="s">
        <v>1805</v>
      </c>
      <c r="B24" s="61" t="s">
        <v>1787</v>
      </c>
      <c r="C24" s="38" t="s">
        <v>2231</v>
      </c>
      <c r="D24" s="38" t="s">
        <v>1037</v>
      </c>
      <c r="E24" s="38" t="s">
        <v>1037</v>
      </c>
      <c r="F24" s="39">
        <v>42073</v>
      </c>
      <c r="G24" s="39">
        <v>42146</v>
      </c>
      <c r="H24" s="39">
        <v>42146</v>
      </c>
      <c r="I24" s="37">
        <v>716087</v>
      </c>
      <c r="J24" s="37">
        <v>9510990</v>
      </c>
      <c r="K24" s="37">
        <v>18</v>
      </c>
      <c r="L24" s="37">
        <v>-73.052695658943307</v>
      </c>
      <c r="M24" s="37">
        <v>-4.4215768296741338</v>
      </c>
      <c r="N24" s="37">
        <v>350</v>
      </c>
      <c r="O24" s="37" t="s">
        <v>1788</v>
      </c>
    </row>
    <row r="25" spans="1:15">
      <c r="A25" s="61" t="s">
        <v>1805</v>
      </c>
      <c r="B25" s="61" t="s">
        <v>1787</v>
      </c>
      <c r="C25" s="38" t="s">
        <v>2232</v>
      </c>
      <c r="D25" s="38" t="s">
        <v>735</v>
      </c>
      <c r="E25" s="38" t="s">
        <v>735</v>
      </c>
      <c r="F25" s="39">
        <v>42074</v>
      </c>
      <c r="G25" s="39">
        <v>42148</v>
      </c>
      <c r="H25" s="39">
        <v>42146</v>
      </c>
      <c r="I25" s="37">
        <v>714011</v>
      </c>
      <c r="J25" s="37">
        <v>9513313</v>
      </c>
      <c r="K25" s="37">
        <v>18</v>
      </c>
      <c r="L25" s="37">
        <v>-73.071450888115237</v>
      </c>
      <c r="M25" s="37">
        <v>-4.4006221169794344</v>
      </c>
      <c r="N25" s="37">
        <v>130</v>
      </c>
      <c r="O25" s="37" t="s">
        <v>1788</v>
      </c>
    </row>
    <row r="26" spans="1:15">
      <c r="A26" s="61" t="s">
        <v>1805</v>
      </c>
      <c r="B26" s="61" t="s">
        <v>1787</v>
      </c>
      <c r="C26" s="38" t="s">
        <v>2233</v>
      </c>
      <c r="D26" s="38" t="s">
        <v>756</v>
      </c>
      <c r="E26" s="38" t="s">
        <v>756</v>
      </c>
      <c r="F26" s="39">
        <v>42074</v>
      </c>
      <c r="G26" s="39">
        <v>42148</v>
      </c>
      <c r="H26" s="39">
        <v>42148</v>
      </c>
      <c r="I26" s="37">
        <v>713314</v>
      </c>
      <c r="J26" s="37">
        <v>9514109</v>
      </c>
      <c r="K26" s="37">
        <v>18</v>
      </c>
      <c r="L26" s="37">
        <v>-73.077747928160818</v>
      </c>
      <c r="M26" s="37">
        <v>-4.3934412157242093</v>
      </c>
      <c r="N26" s="37">
        <v>285</v>
      </c>
      <c r="O26" s="37" t="s">
        <v>1788</v>
      </c>
    </row>
    <row r="27" spans="1:15">
      <c r="A27" s="61" t="s">
        <v>1805</v>
      </c>
      <c r="B27" s="61" t="s">
        <v>1787</v>
      </c>
      <c r="C27" s="38" t="s">
        <v>2234</v>
      </c>
      <c r="D27" s="38" t="s">
        <v>804</v>
      </c>
      <c r="E27" s="38" t="s">
        <v>804</v>
      </c>
      <c r="F27" s="39">
        <v>42075</v>
      </c>
      <c r="G27" s="39">
        <v>42148</v>
      </c>
      <c r="H27" s="39">
        <v>42146</v>
      </c>
      <c r="I27" s="37">
        <v>712302</v>
      </c>
      <c r="J27" s="37">
        <v>9511811</v>
      </c>
      <c r="K27" s="37">
        <v>18</v>
      </c>
      <c r="L27" s="37">
        <v>-73.086810902154895</v>
      </c>
      <c r="M27" s="37">
        <v>-4.414242515637226</v>
      </c>
      <c r="N27" s="37">
        <v>725</v>
      </c>
      <c r="O27" s="37" t="s">
        <v>1788</v>
      </c>
    </row>
    <row r="28" spans="1:15">
      <c r="A28" s="61" t="s">
        <v>1805</v>
      </c>
      <c r="B28" s="61" t="s">
        <v>1787</v>
      </c>
      <c r="C28" s="38" t="s">
        <v>2235</v>
      </c>
      <c r="D28" s="38" t="s">
        <v>525</v>
      </c>
      <c r="E28" s="38" t="s">
        <v>525</v>
      </c>
      <c r="F28" s="39">
        <v>42074</v>
      </c>
      <c r="G28" s="39">
        <v>42146</v>
      </c>
      <c r="H28" s="39">
        <v>42143</v>
      </c>
      <c r="I28" s="37">
        <v>716816</v>
      </c>
      <c r="J28" s="37">
        <v>9510775</v>
      </c>
      <c r="K28" s="37">
        <v>18</v>
      </c>
      <c r="L28" s="37">
        <v>-73.046123632298873</v>
      </c>
      <c r="M28" s="37">
        <v>-4.4235034412761891</v>
      </c>
      <c r="N28" s="37">
        <v>195</v>
      </c>
      <c r="O28" s="37" t="s">
        <v>1788</v>
      </c>
    </row>
    <row r="29" spans="1:15">
      <c r="A29" s="61" t="s">
        <v>1805</v>
      </c>
      <c r="B29" s="61" t="s">
        <v>1787</v>
      </c>
      <c r="C29" s="38" t="s">
        <v>2236</v>
      </c>
      <c r="D29" s="38" t="s">
        <v>551</v>
      </c>
      <c r="E29" s="38" t="s">
        <v>551</v>
      </c>
      <c r="F29" s="39">
        <v>42075</v>
      </c>
      <c r="G29" s="39">
        <v>42148</v>
      </c>
      <c r="H29" s="39">
        <v>42144</v>
      </c>
      <c r="I29" s="37">
        <v>713031</v>
      </c>
      <c r="J29" s="37">
        <v>9512871</v>
      </c>
      <c r="K29" s="37">
        <v>18</v>
      </c>
      <c r="L29" s="37">
        <v>-73.080268509094253</v>
      </c>
      <c r="M29" s="37">
        <v>-4.4046413749412769</v>
      </c>
      <c r="N29" s="37">
        <v>95</v>
      </c>
      <c r="O29" s="37" t="s">
        <v>1788</v>
      </c>
    </row>
    <row r="30" spans="1:15">
      <c r="A30" s="61" t="s">
        <v>1805</v>
      </c>
      <c r="B30" s="61" t="s">
        <v>1787</v>
      </c>
      <c r="C30" s="38" t="s">
        <v>2237</v>
      </c>
      <c r="D30" s="38" t="s">
        <v>568</v>
      </c>
      <c r="E30" s="38" t="s">
        <v>568</v>
      </c>
      <c r="F30" s="39">
        <v>42075</v>
      </c>
      <c r="G30" s="39">
        <v>42149</v>
      </c>
      <c r="H30" s="39">
        <v>42148</v>
      </c>
      <c r="I30" s="37">
        <v>714773</v>
      </c>
      <c r="J30" s="37">
        <v>9513901</v>
      </c>
      <c r="K30" s="37">
        <v>18</v>
      </c>
      <c r="L30" s="37">
        <v>-73.064600529452079</v>
      </c>
      <c r="M30" s="37">
        <v>-4.3952878329552263</v>
      </c>
      <c r="N30" s="37">
        <v>185</v>
      </c>
      <c r="O30" s="37" t="s">
        <v>1788</v>
      </c>
    </row>
    <row r="31" spans="1:15">
      <c r="A31" s="61" t="s">
        <v>1805</v>
      </c>
      <c r="B31" s="61" t="s">
        <v>1787</v>
      </c>
      <c r="C31" s="38" t="s">
        <v>2238</v>
      </c>
      <c r="D31" s="38" t="s">
        <v>591</v>
      </c>
      <c r="E31" s="38" t="s">
        <v>591</v>
      </c>
      <c r="F31" s="39">
        <v>42075</v>
      </c>
      <c r="G31" s="39">
        <v>42148</v>
      </c>
      <c r="H31" s="39">
        <v>42139</v>
      </c>
      <c r="I31" s="37">
        <v>714540</v>
      </c>
      <c r="J31" s="37">
        <v>9512572</v>
      </c>
      <c r="K31" s="37">
        <v>18</v>
      </c>
      <c r="L31" s="37">
        <v>-73.066668359738713</v>
      </c>
      <c r="M31" s="37">
        <v>-4.4073095650417384</v>
      </c>
      <c r="N31" s="37">
        <v>60</v>
      </c>
      <c r="O31" s="37" t="s">
        <v>1788</v>
      </c>
    </row>
    <row r="32" spans="1:15">
      <c r="A32" s="61" t="s">
        <v>1805</v>
      </c>
      <c r="B32" s="61" t="s">
        <v>1787</v>
      </c>
      <c r="C32" s="41" t="s">
        <v>2239</v>
      </c>
      <c r="D32" s="41" t="s">
        <v>601</v>
      </c>
      <c r="E32" s="41" t="s">
        <v>601</v>
      </c>
      <c r="F32" s="39">
        <v>42075</v>
      </c>
      <c r="G32" s="39">
        <v>42149</v>
      </c>
      <c r="H32" s="40">
        <v>42080</v>
      </c>
      <c r="I32" s="37">
        <v>712830</v>
      </c>
      <c r="J32" s="37">
        <v>9514162</v>
      </c>
      <c r="K32" s="37">
        <v>18</v>
      </c>
      <c r="L32" s="37">
        <v>-73.082109006156756</v>
      </c>
      <c r="M32" s="37">
        <v>-4.3929732453261847</v>
      </c>
      <c r="N32" s="37">
        <v>75</v>
      </c>
      <c r="O32" s="37" t="s">
        <v>1788</v>
      </c>
    </row>
    <row r="33" spans="1:15">
      <c r="A33" s="61" t="s">
        <v>1805</v>
      </c>
      <c r="B33" s="61" t="s">
        <v>1787</v>
      </c>
      <c r="C33" s="38" t="s">
        <v>2240</v>
      </c>
      <c r="D33" s="38" t="s">
        <v>613</v>
      </c>
      <c r="E33" s="38" t="s">
        <v>613</v>
      </c>
      <c r="F33" s="39">
        <v>42078</v>
      </c>
      <c r="G33" s="39">
        <v>42150</v>
      </c>
      <c r="H33" s="40">
        <v>42150</v>
      </c>
      <c r="I33" s="37">
        <v>706671</v>
      </c>
      <c r="J33" s="37">
        <v>9511929</v>
      </c>
      <c r="K33" s="37">
        <v>18</v>
      </c>
      <c r="L33" s="37">
        <v>-73.137539760174192</v>
      </c>
      <c r="M33" s="37">
        <v>-4.4133047309037607</v>
      </c>
      <c r="N33" s="37">
        <v>230</v>
      </c>
      <c r="O33" s="37" t="s">
        <v>1788</v>
      </c>
    </row>
    <row r="34" spans="1:15">
      <c r="A34" s="61" t="s">
        <v>1805</v>
      </c>
      <c r="B34" s="61" t="s">
        <v>1787</v>
      </c>
      <c r="C34" s="38" t="s">
        <v>2241</v>
      </c>
      <c r="D34" s="38" t="s">
        <v>634</v>
      </c>
      <c r="E34" s="38" t="s">
        <v>634</v>
      </c>
      <c r="F34" s="39">
        <v>42076</v>
      </c>
      <c r="G34" s="39">
        <v>42148</v>
      </c>
      <c r="H34" s="39">
        <v>42130</v>
      </c>
      <c r="I34" s="37">
        <v>711825</v>
      </c>
      <c r="J34" s="37">
        <v>9511845</v>
      </c>
      <c r="K34" s="37">
        <v>18</v>
      </c>
      <c r="L34" s="37">
        <v>-73.091108627595432</v>
      </c>
      <c r="M34" s="37">
        <v>-4.4139461731514702</v>
      </c>
      <c r="N34" s="37">
        <v>70</v>
      </c>
      <c r="O34" s="37" t="s">
        <v>1788</v>
      </c>
    </row>
    <row r="35" spans="1:15">
      <c r="A35" s="61" t="s">
        <v>1805</v>
      </c>
      <c r="B35" s="61" t="s">
        <v>1787</v>
      </c>
      <c r="C35" s="38" t="s">
        <v>2242</v>
      </c>
      <c r="D35" s="38" t="s">
        <v>651</v>
      </c>
      <c r="E35" s="38" t="s">
        <v>651</v>
      </c>
      <c r="F35" s="39">
        <v>42076</v>
      </c>
      <c r="G35" s="39">
        <v>42148</v>
      </c>
      <c r="H35" s="39">
        <v>42145</v>
      </c>
      <c r="I35" s="37">
        <v>711624</v>
      </c>
      <c r="J35" s="37">
        <v>9512916</v>
      </c>
      <c r="K35" s="37">
        <v>18</v>
      </c>
      <c r="L35" s="37">
        <v>-73.092943986754719</v>
      </c>
      <c r="M35" s="37">
        <v>-4.4042671370955251</v>
      </c>
      <c r="N35" s="37">
        <v>110</v>
      </c>
      <c r="O35" s="37" t="s">
        <v>1788</v>
      </c>
    </row>
    <row r="36" spans="1:15">
      <c r="A36" s="61" t="s">
        <v>1805</v>
      </c>
      <c r="B36" s="61" t="s">
        <v>1787</v>
      </c>
      <c r="C36" s="38" t="s">
        <v>2243</v>
      </c>
      <c r="D36" s="38" t="s">
        <v>674</v>
      </c>
      <c r="E36" s="38" t="s">
        <v>674</v>
      </c>
      <c r="F36" s="39">
        <v>42077</v>
      </c>
      <c r="G36" s="39">
        <v>42149</v>
      </c>
      <c r="H36" s="39">
        <v>42149</v>
      </c>
      <c r="I36" s="37">
        <v>710724</v>
      </c>
      <c r="J36" s="37">
        <v>9514400</v>
      </c>
      <c r="K36" s="37">
        <v>18</v>
      </c>
      <c r="L36" s="37">
        <v>-73.101085334925315</v>
      </c>
      <c r="M36" s="37">
        <v>-4.3908699015567043</v>
      </c>
      <c r="N36" s="37">
        <v>270</v>
      </c>
      <c r="O36" s="37" t="s">
        <v>1788</v>
      </c>
    </row>
    <row r="37" spans="1:15">
      <c r="A37" s="61" t="s">
        <v>1805</v>
      </c>
      <c r="B37" s="61" t="s">
        <v>1787</v>
      </c>
      <c r="C37" s="38" t="s">
        <v>2244</v>
      </c>
      <c r="D37" s="38" t="s">
        <v>358</v>
      </c>
      <c r="E37" s="38" t="s">
        <v>358</v>
      </c>
      <c r="F37" s="39">
        <v>42078</v>
      </c>
      <c r="G37" s="39">
        <v>42149</v>
      </c>
      <c r="H37" s="40">
        <v>42148</v>
      </c>
      <c r="I37" s="37">
        <v>707303</v>
      </c>
      <c r="J37" s="37">
        <v>9512368</v>
      </c>
      <c r="K37" s="37">
        <v>18</v>
      </c>
      <c r="L37" s="37">
        <v>-73.131856318058908</v>
      </c>
      <c r="M37" s="37">
        <v>-4.4093210000625866</v>
      </c>
      <c r="N37" s="37">
        <v>780</v>
      </c>
      <c r="O37" s="37" t="s">
        <v>1788</v>
      </c>
    </row>
    <row r="38" spans="1:15">
      <c r="A38" s="61" t="s">
        <v>1805</v>
      </c>
      <c r="B38" s="61" t="s">
        <v>1787</v>
      </c>
      <c r="C38" s="38" t="s">
        <v>2245</v>
      </c>
      <c r="D38" s="38" t="s">
        <v>473</v>
      </c>
      <c r="E38" s="38" t="s">
        <v>473</v>
      </c>
      <c r="F38" s="39">
        <v>42078</v>
      </c>
      <c r="G38" s="39">
        <v>42149</v>
      </c>
      <c r="H38" s="39">
        <v>42142</v>
      </c>
      <c r="I38" s="37">
        <v>708188</v>
      </c>
      <c r="J38" s="37">
        <v>9510925</v>
      </c>
      <c r="K38" s="37">
        <v>18</v>
      </c>
      <c r="L38" s="37">
        <v>-73.123851096034954</v>
      </c>
      <c r="M38" s="37">
        <v>-4.4223483428081858</v>
      </c>
      <c r="N38" s="37">
        <v>90</v>
      </c>
      <c r="O38" s="37" t="s">
        <v>1788</v>
      </c>
    </row>
    <row r="39" spans="1:15">
      <c r="A39" s="61" t="s">
        <v>1805</v>
      </c>
      <c r="B39" s="61" t="s">
        <v>1787</v>
      </c>
      <c r="C39" s="38" t="s">
        <v>2246</v>
      </c>
      <c r="D39" s="38" t="s">
        <v>489</v>
      </c>
      <c r="E39" s="38" t="s">
        <v>489</v>
      </c>
      <c r="F39" s="39">
        <v>42079</v>
      </c>
      <c r="G39" s="39">
        <v>42149</v>
      </c>
      <c r="H39" s="39">
        <v>42135</v>
      </c>
      <c r="I39" s="37">
        <v>709007</v>
      </c>
      <c r="J39" s="37">
        <v>9509562</v>
      </c>
      <c r="K39" s="37">
        <v>18</v>
      </c>
      <c r="L39" s="37">
        <v>-73.116441938473557</v>
      </c>
      <c r="M39" s="37">
        <v>-4.4346536452110303</v>
      </c>
      <c r="N39" s="37">
        <v>425</v>
      </c>
      <c r="O39" s="37" t="s">
        <v>1788</v>
      </c>
    </row>
    <row r="40" spans="1:15">
      <c r="A40" s="61" t="s">
        <v>1805</v>
      </c>
      <c r="B40" s="61" t="s">
        <v>1787</v>
      </c>
      <c r="C40" s="38" t="s">
        <v>2247</v>
      </c>
      <c r="D40" s="38" t="s">
        <v>175</v>
      </c>
      <c r="E40" s="38" t="s">
        <v>175</v>
      </c>
      <c r="F40" s="39">
        <v>42079</v>
      </c>
      <c r="G40" s="39">
        <v>42149</v>
      </c>
      <c r="H40" s="39">
        <v>42142</v>
      </c>
      <c r="I40" s="37">
        <v>706768</v>
      </c>
      <c r="J40" s="37">
        <v>9512759</v>
      </c>
      <c r="K40" s="37">
        <v>18</v>
      </c>
      <c r="L40" s="37">
        <v>-73.136684637978007</v>
      </c>
      <c r="M40" s="37">
        <v>-4.4057977079659265</v>
      </c>
      <c r="N40" s="37">
        <v>160</v>
      </c>
      <c r="O40" s="37" t="s">
        <v>1788</v>
      </c>
    </row>
    <row r="41" spans="1:15">
      <c r="A41" s="61" t="s">
        <v>1805</v>
      </c>
      <c r="B41" s="61" t="s">
        <v>1787</v>
      </c>
      <c r="C41" s="38" t="s">
        <v>2248</v>
      </c>
      <c r="D41" s="38" t="s">
        <v>196</v>
      </c>
      <c r="E41" s="38" t="s">
        <v>196</v>
      </c>
      <c r="F41" s="39">
        <v>42077</v>
      </c>
      <c r="G41" s="39">
        <v>42149</v>
      </c>
      <c r="H41" s="39">
        <v>42146</v>
      </c>
      <c r="I41" s="37">
        <v>711385</v>
      </c>
      <c r="J41" s="37">
        <v>9513778</v>
      </c>
      <c r="K41" s="37">
        <v>18</v>
      </c>
      <c r="L41" s="37">
        <v>-73.095116753388936</v>
      </c>
      <c r="M41" s="37">
        <v>-4.3964786743667243</v>
      </c>
      <c r="N41" s="37">
        <v>140</v>
      </c>
      <c r="O41" s="37" t="s">
        <v>1788</v>
      </c>
    </row>
    <row r="42" spans="1:15">
      <c r="A42" s="61" t="s">
        <v>1805</v>
      </c>
      <c r="B42" s="61" t="s">
        <v>1787</v>
      </c>
      <c r="C42" s="38" t="s">
        <v>2249</v>
      </c>
      <c r="D42" s="38" t="s">
        <v>215</v>
      </c>
      <c r="E42" s="38" t="s">
        <v>215</v>
      </c>
      <c r="F42" s="39">
        <v>42079</v>
      </c>
      <c r="G42" s="39">
        <v>42150</v>
      </c>
      <c r="H42" s="39">
        <v>42142</v>
      </c>
      <c r="I42" s="37">
        <v>709443</v>
      </c>
      <c r="J42" s="37">
        <v>9510176</v>
      </c>
      <c r="K42" s="37">
        <v>18</v>
      </c>
      <c r="L42" s="37">
        <v>-73.112528257103378</v>
      </c>
      <c r="M42" s="37">
        <v>-4.429091926589332</v>
      </c>
      <c r="N42" s="37">
        <v>165</v>
      </c>
      <c r="O42" s="37" t="s">
        <v>1788</v>
      </c>
    </row>
    <row r="43" spans="1:15">
      <c r="A43" s="61" t="s">
        <v>1805</v>
      </c>
      <c r="B43" s="61" t="s">
        <v>1787</v>
      </c>
      <c r="C43" s="38" t="s">
        <v>2250</v>
      </c>
      <c r="D43" s="38" t="s">
        <v>249</v>
      </c>
      <c r="E43" s="38" t="s">
        <v>249</v>
      </c>
      <c r="F43" s="39">
        <v>42080</v>
      </c>
      <c r="G43" s="39">
        <v>42149</v>
      </c>
      <c r="H43" s="40">
        <v>42149</v>
      </c>
      <c r="I43" s="37">
        <v>713964</v>
      </c>
      <c r="J43" s="37">
        <v>9515257</v>
      </c>
      <c r="K43" s="37">
        <v>18</v>
      </c>
      <c r="L43" s="37">
        <v>-73.071919407527474</v>
      </c>
      <c r="M43" s="37">
        <v>-4.3830462961116128</v>
      </c>
      <c r="N43" s="37">
        <v>254</v>
      </c>
      <c r="O43" s="37" t="s">
        <v>1788</v>
      </c>
    </row>
    <row r="44" spans="1:15">
      <c r="A44" s="61" t="s">
        <v>1805</v>
      </c>
      <c r="B44" s="61" t="s">
        <v>1787</v>
      </c>
      <c r="C44" s="38" t="s">
        <v>2251</v>
      </c>
      <c r="D44" s="38" t="s">
        <v>288</v>
      </c>
      <c r="E44" s="38" t="s">
        <v>288</v>
      </c>
      <c r="F44" s="39">
        <v>42080</v>
      </c>
      <c r="G44" s="39">
        <v>42149</v>
      </c>
      <c r="H44" s="40">
        <v>42149</v>
      </c>
      <c r="I44" s="37">
        <v>713383</v>
      </c>
      <c r="J44" s="37">
        <v>9516246</v>
      </c>
      <c r="K44" s="37">
        <v>18</v>
      </c>
      <c r="L44" s="37">
        <v>-73.077175778468103</v>
      </c>
      <c r="M44" s="37">
        <v>-4.3741175950325584</v>
      </c>
      <c r="N44" s="37">
        <v>215</v>
      </c>
      <c r="O44" s="37" t="s">
        <v>1788</v>
      </c>
    </row>
    <row r="45" spans="1:15">
      <c r="A45" s="61" t="s">
        <v>1805</v>
      </c>
      <c r="B45" s="61" t="s">
        <v>1787</v>
      </c>
      <c r="C45" s="38" t="s">
        <v>2252</v>
      </c>
      <c r="D45" s="38" t="s">
        <v>319</v>
      </c>
      <c r="E45" s="38" t="s">
        <v>319</v>
      </c>
      <c r="F45" s="39">
        <v>42080</v>
      </c>
      <c r="G45" s="39">
        <v>42149</v>
      </c>
      <c r="H45" s="39">
        <v>42149</v>
      </c>
      <c r="I45" s="37">
        <v>713066</v>
      </c>
      <c r="J45" s="37">
        <v>9509780</v>
      </c>
      <c r="K45" s="37">
        <v>18</v>
      </c>
      <c r="L45" s="37">
        <v>-73.079881307927096</v>
      </c>
      <c r="M45" s="37">
        <v>-4.4325883348693438</v>
      </c>
      <c r="N45" s="37">
        <v>40</v>
      </c>
      <c r="O45" s="37" t="s">
        <v>1788</v>
      </c>
    </row>
    <row r="46" spans="1:15">
      <c r="A46" s="61" t="s">
        <v>1805</v>
      </c>
      <c r="B46" s="61" t="s">
        <v>1787</v>
      </c>
      <c r="C46" s="41" t="s">
        <v>2253</v>
      </c>
      <c r="D46" s="41" t="s">
        <v>329</v>
      </c>
      <c r="E46" s="41" t="s">
        <v>329</v>
      </c>
      <c r="F46" s="39">
        <v>42080</v>
      </c>
      <c r="G46" s="39">
        <v>42149</v>
      </c>
      <c r="H46" s="39">
        <v>42117</v>
      </c>
      <c r="I46" s="37">
        <v>707831</v>
      </c>
      <c r="J46" s="37">
        <v>9509780</v>
      </c>
      <c r="K46" s="37">
        <v>18</v>
      </c>
      <c r="L46" s="37">
        <v>-73.127041108348365</v>
      </c>
      <c r="M46" s="37">
        <v>-4.4327094724997327</v>
      </c>
      <c r="N46" s="37">
        <v>135</v>
      </c>
      <c r="O46" s="37" t="s">
        <v>1788</v>
      </c>
    </row>
    <row r="47" spans="1:15">
      <c r="A47" s="61" t="s">
        <v>1805</v>
      </c>
      <c r="B47" s="61" t="s">
        <v>1787</v>
      </c>
      <c r="C47" s="38" t="s">
        <v>2254</v>
      </c>
      <c r="D47" s="38" t="s">
        <v>348</v>
      </c>
      <c r="E47" s="38" t="s">
        <v>348</v>
      </c>
      <c r="F47" s="39">
        <v>42082</v>
      </c>
      <c r="G47" s="39">
        <v>42149</v>
      </c>
      <c r="H47" s="39">
        <v>42143</v>
      </c>
      <c r="I47" s="37">
        <v>707724</v>
      </c>
      <c r="J47" s="37">
        <v>9511288</v>
      </c>
      <c r="K47" s="37">
        <v>18</v>
      </c>
      <c r="L47" s="37">
        <v>-73.128039301787851</v>
      </c>
      <c r="M47" s="37">
        <v>-4.4190767132624789</v>
      </c>
      <c r="N47" s="37">
        <v>380</v>
      </c>
      <c r="O47" s="37" t="s">
        <v>1788</v>
      </c>
    </row>
    <row r="48" spans="1:15">
      <c r="A48" s="61" t="s">
        <v>1805</v>
      </c>
      <c r="B48" s="61" t="s">
        <v>1787</v>
      </c>
      <c r="C48" s="38" t="s">
        <v>2255</v>
      </c>
      <c r="D48" s="38" t="s">
        <v>35</v>
      </c>
      <c r="E48" s="38" t="s">
        <v>35</v>
      </c>
      <c r="F48" s="39">
        <v>42082</v>
      </c>
      <c r="G48" s="39">
        <v>42149</v>
      </c>
      <c r="H48" s="40">
        <v>42149</v>
      </c>
      <c r="I48" s="37">
        <v>712515</v>
      </c>
      <c r="J48" s="37">
        <v>9515110</v>
      </c>
      <c r="K48" s="37">
        <v>18</v>
      </c>
      <c r="L48" s="37">
        <v>-73.08496836780138</v>
      </c>
      <c r="M48" s="37">
        <v>-4.3844090181440256</v>
      </c>
      <c r="N48" s="37">
        <v>165</v>
      </c>
      <c r="O48" s="37" t="s">
        <v>1788</v>
      </c>
    </row>
    <row r="49" spans="1:15">
      <c r="A49" s="61" t="s">
        <v>1805</v>
      </c>
      <c r="B49" s="61" t="s">
        <v>1787</v>
      </c>
      <c r="C49" s="38" t="s">
        <v>2256</v>
      </c>
      <c r="D49" s="38" t="s">
        <v>417</v>
      </c>
      <c r="E49" s="38" t="s">
        <v>417</v>
      </c>
      <c r="F49" s="39">
        <v>42081</v>
      </c>
      <c r="G49" s="39">
        <v>42149</v>
      </c>
      <c r="H49" s="40">
        <v>42149</v>
      </c>
      <c r="I49" s="37">
        <v>711397</v>
      </c>
      <c r="J49" s="37">
        <v>9516135</v>
      </c>
      <c r="K49" s="37">
        <v>18</v>
      </c>
      <c r="L49" s="37">
        <v>-73.095062659379721</v>
      </c>
      <c r="M49" s="37">
        <v>-4.3751669946289198</v>
      </c>
      <c r="N49" s="37">
        <v>314</v>
      </c>
      <c r="O49" s="37" t="s">
        <v>1788</v>
      </c>
    </row>
    <row r="50" spans="1:15">
      <c r="A50" s="61" t="s">
        <v>1805</v>
      </c>
      <c r="B50" s="61" t="s">
        <v>1787</v>
      </c>
      <c r="C50" s="38" t="s">
        <v>2257</v>
      </c>
      <c r="D50" s="38" t="s">
        <v>90</v>
      </c>
      <c r="E50" s="38" t="s">
        <v>90</v>
      </c>
      <c r="F50" s="39">
        <v>42081</v>
      </c>
      <c r="G50" s="39">
        <v>42149</v>
      </c>
      <c r="H50" s="39">
        <v>42147</v>
      </c>
      <c r="I50" s="37">
        <v>712799</v>
      </c>
      <c r="J50" s="37">
        <v>9516636</v>
      </c>
      <c r="K50" s="37">
        <v>18</v>
      </c>
      <c r="L50" s="37">
        <v>-73.082445259437634</v>
      </c>
      <c r="M50" s="37">
        <v>-4.3706048395290962</v>
      </c>
      <c r="N50" s="37">
        <v>275</v>
      </c>
      <c r="O50" s="37" t="s">
        <v>1788</v>
      </c>
    </row>
    <row r="51" spans="1:15">
      <c r="A51" s="61" t="s">
        <v>1805</v>
      </c>
      <c r="B51" s="61" t="s">
        <v>1787</v>
      </c>
      <c r="C51" s="38" t="s">
        <v>2258</v>
      </c>
      <c r="D51" s="38" t="s">
        <v>135</v>
      </c>
      <c r="E51" s="38" t="s">
        <v>135</v>
      </c>
      <c r="F51" s="39">
        <v>42082</v>
      </c>
      <c r="G51" s="39">
        <v>42149</v>
      </c>
      <c r="H51" s="40">
        <v>42149</v>
      </c>
      <c r="I51" s="37">
        <v>711763</v>
      </c>
      <c r="J51" s="37">
        <v>9514789</v>
      </c>
      <c r="K51" s="37">
        <v>18</v>
      </c>
      <c r="L51" s="37">
        <v>-73.091734939535982</v>
      </c>
      <c r="M51" s="37">
        <v>-4.3873287634079317</v>
      </c>
      <c r="N51" s="37">
        <v>0</v>
      </c>
      <c r="O51" s="37" t="s">
        <v>1788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G1:BZ1604"/>
  <sheetViews>
    <sheetView tabSelected="1" topLeftCell="AG1" workbookViewId="0">
      <pane xSplit="1" ySplit="2" topLeftCell="BW3" activePane="bottomRight" state="frozen"/>
      <selection activeCell="AG1" sqref="AG1"/>
      <selection pane="topRight" activeCell="AH1" sqref="AH1"/>
      <selection pane="bottomLeft" activeCell="AG3" sqref="AG3"/>
      <selection pane="bottomRight" activeCell="BZ8" sqref="BZ8"/>
    </sheetView>
  </sheetViews>
  <sheetFormatPr baseColWidth="10" defaultRowHeight="12.75"/>
  <cols>
    <col min="1" max="32" width="11.42578125" style="27"/>
    <col min="33" max="33" width="16.28515625" style="27" bestFit="1" customWidth="1"/>
    <col min="34" max="34" width="6.7109375" style="27" bestFit="1" customWidth="1"/>
    <col min="35" max="35" width="15.140625" style="27" bestFit="1" customWidth="1"/>
    <col min="36" max="36" width="9" style="27" bestFit="1" customWidth="1"/>
    <col min="37" max="37" width="9.140625" style="27" bestFit="1" customWidth="1"/>
    <col min="38" max="39" width="12.5703125" style="27" bestFit="1" customWidth="1"/>
    <col min="40" max="40" width="11.140625" style="27" customWidth="1"/>
    <col min="41" max="41" width="6.85546875" style="27" bestFit="1" customWidth="1"/>
    <col min="42" max="42" width="9.85546875" style="27" bestFit="1" customWidth="1"/>
    <col min="43" max="44" width="10.140625" style="27" bestFit="1" customWidth="1"/>
    <col min="45" max="45" width="10.85546875" style="27" bestFit="1" customWidth="1"/>
    <col min="46" max="46" width="10.5703125" style="27" bestFit="1" customWidth="1"/>
    <col min="47" max="47" width="15.42578125" style="27" bestFit="1" customWidth="1"/>
    <col min="48" max="48" width="29.42578125" style="27" bestFit="1" customWidth="1"/>
    <col min="49" max="49" width="7.140625" style="27" bestFit="1" customWidth="1"/>
    <col min="50" max="50" width="9.28515625" style="27" bestFit="1" customWidth="1"/>
    <col min="51" max="51" width="6.5703125" style="27" bestFit="1" customWidth="1"/>
    <col min="52" max="52" width="10.28515625" style="27" bestFit="1" customWidth="1"/>
    <col min="53" max="53" width="4" style="27" bestFit="1" customWidth="1"/>
    <col min="54" max="54" width="8.42578125" style="27" bestFit="1" customWidth="1"/>
    <col min="55" max="55" width="10.140625" style="27" bestFit="1" customWidth="1"/>
    <col min="56" max="56" width="11" style="27" bestFit="1" customWidth="1"/>
    <col min="57" max="57" width="19.7109375" style="27" bestFit="1" customWidth="1"/>
    <col min="58" max="58" width="8.5703125" style="27" bestFit="1" customWidth="1"/>
    <col min="59" max="59" width="6.5703125" style="27" bestFit="1" customWidth="1"/>
    <col min="60" max="60" width="10.42578125" style="27" bestFit="1" customWidth="1"/>
    <col min="61" max="61" width="7.85546875" style="27" bestFit="1" customWidth="1"/>
    <col min="62" max="62" width="8.7109375" style="27" bestFit="1" customWidth="1"/>
    <col min="63" max="63" width="15.5703125" style="27" bestFit="1" customWidth="1"/>
    <col min="64" max="64" width="11.28515625" style="27" bestFit="1" customWidth="1"/>
    <col min="65" max="65" width="10.5703125" style="27" bestFit="1" customWidth="1"/>
    <col min="66" max="66" width="13.7109375" style="27" bestFit="1" customWidth="1"/>
    <col min="67" max="68" width="13.140625" style="27" bestFit="1" customWidth="1"/>
    <col min="69" max="69" width="18.5703125" style="27" bestFit="1" customWidth="1"/>
    <col min="70" max="70" width="14.42578125" style="27" bestFit="1" customWidth="1"/>
    <col min="71" max="71" width="22.140625" style="27" bestFit="1" customWidth="1"/>
    <col min="72" max="72" width="18.5703125" style="27" bestFit="1" customWidth="1"/>
    <col min="73" max="73" width="8.140625" style="27" bestFit="1" customWidth="1"/>
    <col min="74" max="74" width="7.140625" style="27" bestFit="1" customWidth="1"/>
    <col min="75" max="75" width="44" style="27" bestFit="1" customWidth="1"/>
    <col min="76" max="76" width="18.140625" style="27" bestFit="1" customWidth="1"/>
    <col min="77" max="77" width="15" style="27" bestFit="1" customWidth="1"/>
    <col min="78" max="78" width="78.7109375" style="27" bestFit="1" customWidth="1"/>
    <col min="79" max="16384" width="11.42578125" style="27"/>
  </cols>
  <sheetData>
    <row r="1" spans="33:78">
      <c r="AG1" s="54"/>
      <c r="AH1" s="92" t="s">
        <v>2262</v>
      </c>
      <c r="AI1" s="92"/>
      <c r="AJ1" s="92"/>
      <c r="AK1" s="92"/>
      <c r="AL1" s="92"/>
      <c r="AM1" s="92"/>
      <c r="AN1" s="92"/>
      <c r="AO1" s="92"/>
      <c r="AP1" s="93" t="s">
        <v>2265</v>
      </c>
      <c r="AQ1" s="93"/>
      <c r="AR1" s="93"/>
      <c r="AS1" s="93"/>
      <c r="AT1" s="93"/>
      <c r="AU1" s="94" t="s">
        <v>4018</v>
      </c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63" t="s">
        <v>2266</v>
      </c>
      <c r="BO1" s="63"/>
      <c r="BP1" s="63"/>
      <c r="BQ1" s="63"/>
      <c r="BR1" s="63"/>
      <c r="BS1" s="63"/>
      <c r="BT1" s="63"/>
      <c r="BU1" s="63"/>
      <c r="BV1" s="63"/>
      <c r="BW1" s="63"/>
      <c r="BX1" s="64" t="s">
        <v>4008</v>
      </c>
      <c r="BY1" s="64"/>
      <c r="BZ1" s="64"/>
    </row>
    <row r="2" spans="33:78" ht="38.25">
      <c r="AG2" s="55" t="s">
        <v>2403</v>
      </c>
      <c r="AH2" s="58" t="s">
        <v>4015</v>
      </c>
      <c r="AI2" s="58" t="s">
        <v>1755</v>
      </c>
      <c r="AJ2" s="58" t="s">
        <v>2204</v>
      </c>
      <c r="AK2" s="58" t="s">
        <v>1757</v>
      </c>
      <c r="AL2" s="58" t="s">
        <v>2361</v>
      </c>
      <c r="AM2" s="58" t="s">
        <v>2360</v>
      </c>
      <c r="AN2" s="58" t="s">
        <v>4045</v>
      </c>
      <c r="AO2" s="58" t="s">
        <v>1756</v>
      </c>
      <c r="AP2" s="55" t="s">
        <v>2362</v>
      </c>
      <c r="AQ2" s="55" t="s">
        <v>2263</v>
      </c>
      <c r="AR2" s="55" t="s">
        <v>2264</v>
      </c>
      <c r="AS2" s="55" t="s">
        <v>2259</v>
      </c>
      <c r="AT2" s="56" t="s">
        <v>4013</v>
      </c>
      <c r="AU2" s="58" t="s">
        <v>1758</v>
      </c>
      <c r="AV2" s="58" t="s">
        <v>1759</v>
      </c>
      <c r="AW2" s="58" t="s">
        <v>1760</v>
      </c>
      <c r="AX2" s="58" t="s">
        <v>1761</v>
      </c>
      <c r="AY2" s="58" t="s">
        <v>1762</v>
      </c>
      <c r="AZ2" s="58" t="s">
        <v>1763</v>
      </c>
      <c r="BA2" s="58" t="s">
        <v>1764</v>
      </c>
      <c r="BB2" s="58" t="s">
        <v>1765</v>
      </c>
      <c r="BC2" s="58" t="s">
        <v>1766</v>
      </c>
      <c r="BD2" s="58" t="s">
        <v>1767</v>
      </c>
      <c r="BE2" s="58" t="s">
        <v>1768</v>
      </c>
      <c r="BF2" s="58" t="s">
        <v>1769</v>
      </c>
      <c r="BG2" s="58" t="s">
        <v>1770</v>
      </c>
      <c r="BH2" s="58" t="s">
        <v>1771</v>
      </c>
      <c r="BI2" s="58" t="s">
        <v>1772</v>
      </c>
      <c r="BJ2" s="58" t="s">
        <v>1773</v>
      </c>
      <c r="BK2" s="58" t="s">
        <v>1774</v>
      </c>
      <c r="BL2" s="58" t="s">
        <v>1775</v>
      </c>
      <c r="BM2" s="59" t="s">
        <v>4013</v>
      </c>
      <c r="BN2" s="57" t="s">
        <v>4020</v>
      </c>
      <c r="BO2" s="55" t="s">
        <v>1776</v>
      </c>
      <c r="BP2" s="55" t="s">
        <v>1777</v>
      </c>
      <c r="BQ2" s="55" t="s">
        <v>1778</v>
      </c>
      <c r="BR2" s="55" t="s">
        <v>1779</v>
      </c>
      <c r="BS2" s="57" t="s">
        <v>4034</v>
      </c>
      <c r="BT2" s="57" t="s">
        <v>4036</v>
      </c>
      <c r="BU2" s="55" t="s">
        <v>1780</v>
      </c>
      <c r="BV2" s="55" t="s">
        <v>1781</v>
      </c>
      <c r="BW2" s="55" t="s">
        <v>4013</v>
      </c>
      <c r="BX2" s="60" t="s">
        <v>4009</v>
      </c>
      <c r="BY2" s="60" t="s">
        <v>4011</v>
      </c>
      <c r="BZ2" s="60" t="s">
        <v>4013</v>
      </c>
    </row>
    <row r="3" spans="33:78">
      <c r="AG3" s="27" t="s">
        <v>2406</v>
      </c>
      <c r="AH3" s="27" t="s">
        <v>1805</v>
      </c>
      <c r="AI3" s="27" t="s">
        <v>1787</v>
      </c>
      <c r="AJ3" s="27" t="str">
        <f>INDEX(Estaciones!$B$2:$D$51,MATCH(AK3,Estaciones!$D$2:$D$51,0),1)</f>
        <v>Quebrada_Blanco</v>
      </c>
      <c r="AK3" s="27" t="s">
        <v>1789</v>
      </c>
      <c r="AL3" s="27">
        <v>-73.058813827317707</v>
      </c>
      <c r="AM3" s="27">
        <v>-4.4828316748276862</v>
      </c>
      <c r="AN3" s="27" t="s">
        <v>4040</v>
      </c>
      <c r="AO3" s="27" t="s">
        <v>1788</v>
      </c>
      <c r="AP3" s="27" t="s">
        <v>2261</v>
      </c>
      <c r="AQ3" s="28">
        <f>INDEX(Estaciones!$E$2:$H$51,MATCH(AK3,Estaciones!$E$2:$E$51,0),2)</f>
        <v>42062</v>
      </c>
      <c r="AR3" s="28">
        <f>INDEX(Estaciones!$E$2:$H$51,MATCH(AK3,Estaciones!$E$2:$E$51,0),3)</f>
        <v>42134</v>
      </c>
      <c r="AS3" s="28">
        <f>INDEX(Estaciones!$E$2:$H$51,MATCH(AK3,Estaciones!$E$2:$E$51,0),4)</f>
        <v>42134</v>
      </c>
      <c r="AT3" s="24"/>
      <c r="AU3" s="27" t="s">
        <v>1791</v>
      </c>
      <c r="AV3" s="27" t="s">
        <v>1792</v>
      </c>
      <c r="AW3" s="27" t="s">
        <v>1793</v>
      </c>
      <c r="AX3" s="27">
        <v>72</v>
      </c>
      <c r="AY3" s="27">
        <v>1920</v>
      </c>
      <c r="AZ3" s="27">
        <v>1080</v>
      </c>
      <c r="BA3" s="27">
        <v>800</v>
      </c>
      <c r="BB3" s="27" t="s">
        <v>1794</v>
      </c>
      <c r="BC3" s="27">
        <v>75</v>
      </c>
      <c r="BD3" s="27" t="s">
        <v>1795</v>
      </c>
      <c r="BE3" s="27" t="s">
        <v>1796</v>
      </c>
      <c r="BF3" s="27" t="s">
        <v>1797</v>
      </c>
      <c r="BG3" s="27">
        <v>1</v>
      </c>
      <c r="BH3" s="29" t="s">
        <v>2267</v>
      </c>
      <c r="BI3" s="30">
        <v>42067.522499999999</v>
      </c>
      <c r="BJ3" s="27" t="s">
        <v>1798</v>
      </c>
      <c r="BK3" s="27" t="s">
        <v>1799</v>
      </c>
      <c r="BL3" s="27" t="s">
        <v>1800</v>
      </c>
      <c r="BN3" s="27" t="s">
        <v>2353</v>
      </c>
      <c r="BO3" s="27" t="s">
        <v>1801</v>
      </c>
      <c r="BP3" s="27" t="s">
        <v>1802</v>
      </c>
      <c r="BQ3" s="27" t="s">
        <v>1803</v>
      </c>
      <c r="BR3" s="27" t="s">
        <v>1804</v>
      </c>
      <c r="BS3" s="27" t="s">
        <v>4040</v>
      </c>
      <c r="BT3" s="27" t="s">
        <v>4040</v>
      </c>
      <c r="BU3" s="27" t="s">
        <v>4040</v>
      </c>
      <c r="BV3" s="27" t="s">
        <v>4040</v>
      </c>
      <c r="BW3" s="27" t="s">
        <v>2379</v>
      </c>
      <c r="BX3" s="61" t="s">
        <v>4038</v>
      </c>
      <c r="BY3" s="62">
        <v>42275</v>
      </c>
      <c r="BZ3" s="61" t="s">
        <v>4039</v>
      </c>
    </row>
    <row r="4" spans="33:78">
      <c r="AG4" s="27" t="s">
        <v>2407</v>
      </c>
      <c r="AH4" s="27" t="s">
        <v>1805</v>
      </c>
      <c r="AI4" s="27" t="s">
        <v>1787</v>
      </c>
      <c r="AJ4" s="27" t="str">
        <f>INDEX(Estaciones!$B$2:$D$51,MATCH(AK4,Estaciones!$D$2:$D$51,0),1)</f>
        <v>Quebrada_Blanco</v>
      </c>
      <c r="AK4" s="27" t="s">
        <v>1789</v>
      </c>
      <c r="AL4" s="27">
        <v>-73.058813827317707</v>
      </c>
      <c r="AM4" s="27">
        <v>-4.4828316748276862</v>
      </c>
      <c r="AN4" s="27" t="s">
        <v>4040</v>
      </c>
      <c r="AO4" s="27" t="s">
        <v>1788</v>
      </c>
      <c r="AP4" s="27" t="s">
        <v>2261</v>
      </c>
      <c r="AQ4" s="28">
        <f>INDEX(Estaciones!$E$2:$H$51,MATCH(AK4,Estaciones!$E$2:$E$51,0),2)</f>
        <v>42062</v>
      </c>
      <c r="AR4" s="28">
        <f>INDEX(Estaciones!$E$2:$H$51,MATCH(AK4,Estaciones!$E$2:$E$51,0),3)</f>
        <v>42134</v>
      </c>
      <c r="AS4" s="28">
        <f>INDEX(Estaciones!$E$2:$H$51,MATCH(AK4,Estaciones!$E$2:$E$51,0),4)</f>
        <v>42134</v>
      </c>
      <c r="AT4" s="24"/>
      <c r="AU4" s="27" t="s">
        <v>1791</v>
      </c>
      <c r="AV4" s="27" t="s">
        <v>1812</v>
      </c>
      <c r="AW4" s="27" t="s">
        <v>1813</v>
      </c>
      <c r="AX4" s="27">
        <v>72</v>
      </c>
      <c r="AY4" s="27">
        <v>1920</v>
      </c>
      <c r="AZ4" s="27">
        <v>1080</v>
      </c>
      <c r="BA4" s="27">
        <v>800</v>
      </c>
      <c r="BB4" s="27" t="s">
        <v>1814</v>
      </c>
      <c r="BC4" s="27">
        <v>75</v>
      </c>
      <c r="BD4" s="27" t="s">
        <v>1795</v>
      </c>
      <c r="BE4" s="27" t="s">
        <v>1796</v>
      </c>
      <c r="BF4" s="27" t="s">
        <v>1797</v>
      </c>
      <c r="BG4" s="27">
        <v>2</v>
      </c>
      <c r="BH4" s="29" t="s">
        <v>2268</v>
      </c>
      <c r="BI4" s="30">
        <v>42073.256192129629</v>
      </c>
      <c r="BJ4" s="27" t="s">
        <v>1798</v>
      </c>
      <c r="BK4" s="27" t="s">
        <v>1815</v>
      </c>
      <c r="BL4" s="27" t="s">
        <v>1816</v>
      </c>
      <c r="BN4" s="27" t="s">
        <v>2354</v>
      </c>
      <c r="BO4" s="27" t="s">
        <v>1817</v>
      </c>
      <c r="BP4" s="27" t="s">
        <v>1817</v>
      </c>
      <c r="BQ4" s="27" t="s">
        <v>1818</v>
      </c>
      <c r="BR4" s="27" t="s">
        <v>1818</v>
      </c>
      <c r="BS4" s="27" t="s">
        <v>4040</v>
      </c>
      <c r="BT4" s="27" t="s">
        <v>4040</v>
      </c>
      <c r="BU4" s="27" t="s">
        <v>4040</v>
      </c>
      <c r="BV4" s="27" t="s">
        <v>4040</v>
      </c>
      <c r="BW4" s="27" t="s">
        <v>2379</v>
      </c>
      <c r="BX4" s="61" t="s">
        <v>4038</v>
      </c>
      <c r="BY4" s="62">
        <v>42275</v>
      </c>
      <c r="BZ4" s="61" t="s">
        <v>4039</v>
      </c>
    </row>
    <row r="5" spans="33:78">
      <c r="AG5" s="27" t="s">
        <v>2408</v>
      </c>
      <c r="AH5" s="27" t="s">
        <v>1805</v>
      </c>
      <c r="AI5" s="27" t="s">
        <v>1787</v>
      </c>
      <c r="AJ5" s="27" t="str">
        <f>INDEX(Estaciones!$B$2:$D$51,MATCH(AK5,Estaciones!$D$2:$D$51,0),1)</f>
        <v>Quebrada_Blanco</v>
      </c>
      <c r="AK5" s="27" t="s">
        <v>1789</v>
      </c>
      <c r="AL5" s="27">
        <v>-73.058813827317707</v>
      </c>
      <c r="AM5" s="27">
        <v>-4.4828316748276862</v>
      </c>
      <c r="AN5" s="27" t="s">
        <v>4040</v>
      </c>
      <c r="AO5" s="27" t="s">
        <v>1788</v>
      </c>
      <c r="AP5" s="27" t="s">
        <v>2261</v>
      </c>
      <c r="AQ5" s="28">
        <f>INDEX(Estaciones!$E$2:$H$51,MATCH(AK5,Estaciones!$E$2:$E$51,0),2)</f>
        <v>42062</v>
      </c>
      <c r="AR5" s="28">
        <f>INDEX(Estaciones!$E$2:$H$51,MATCH(AK5,Estaciones!$E$2:$E$51,0),3)</f>
        <v>42134</v>
      </c>
      <c r="AS5" s="28">
        <f>INDEX(Estaciones!$E$2:$H$51,MATCH(AK5,Estaciones!$E$2:$E$51,0),4)</f>
        <v>42134</v>
      </c>
      <c r="AT5" s="24"/>
      <c r="AU5" s="27" t="s">
        <v>1791</v>
      </c>
      <c r="AV5" s="27" t="s">
        <v>1821</v>
      </c>
      <c r="AW5" s="27" t="s">
        <v>1822</v>
      </c>
      <c r="AX5" s="27">
        <v>72</v>
      </c>
      <c r="AY5" s="27">
        <v>1920</v>
      </c>
      <c r="AZ5" s="27">
        <v>1080</v>
      </c>
      <c r="BA5" s="27">
        <v>125</v>
      </c>
      <c r="BB5" s="27" t="s">
        <v>1814</v>
      </c>
      <c r="BC5" s="27">
        <v>75</v>
      </c>
      <c r="BD5" s="27" t="s">
        <v>1823</v>
      </c>
      <c r="BE5" s="27" t="s">
        <v>1796</v>
      </c>
      <c r="BF5" s="27" t="s">
        <v>1797</v>
      </c>
      <c r="BG5" s="27">
        <v>3</v>
      </c>
      <c r="BH5" s="29" t="s">
        <v>2268</v>
      </c>
      <c r="BI5" s="30">
        <v>42073.351898148147</v>
      </c>
      <c r="BJ5" s="27" t="s">
        <v>1798</v>
      </c>
      <c r="BK5" s="27" t="s">
        <v>1815</v>
      </c>
      <c r="BL5" s="27" t="s">
        <v>1824</v>
      </c>
      <c r="BN5" s="27" t="s">
        <v>2353</v>
      </c>
      <c r="BO5" s="27" t="s">
        <v>1801</v>
      </c>
      <c r="BP5" s="27" t="s">
        <v>1802</v>
      </c>
      <c r="BQ5" s="27" t="s">
        <v>1825</v>
      </c>
      <c r="BR5" s="27" t="s">
        <v>1826</v>
      </c>
      <c r="BS5" s="27" t="s">
        <v>4040</v>
      </c>
      <c r="BT5" s="27" t="s">
        <v>4040</v>
      </c>
      <c r="BU5" s="27" t="s">
        <v>1790</v>
      </c>
      <c r="BV5" s="27" t="s">
        <v>4040</v>
      </c>
      <c r="BW5" s="27" t="s">
        <v>2379</v>
      </c>
      <c r="BX5" s="61" t="s">
        <v>4038</v>
      </c>
      <c r="BY5" s="62">
        <v>42275</v>
      </c>
      <c r="BZ5" s="61" t="s">
        <v>4039</v>
      </c>
    </row>
    <row r="6" spans="33:78">
      <c r="AG6" s="27" t="s">
        <v>2409</v>
      </c>
      <c r="AH6" s="27" t="s">
        <v>1805</v>
      </c>
      <c r="AI6" s="27" t="s">
        <v>1787</v>
      </c>
      <c r="AJ6" s="27" t="str">
        <f>INDEX(Estaciones!$B$2:$D$51,MATCH(AK6,Estaciones!$D$2:$D$51,0),1)</f>
        <v>Quebrada_Blanco</v>
      </c>
      <c r="AK6" s="27" t="s">
        <v>1789</v>
      </c>
      <c r="AL6" s="27">
        <v>-73.058813827317707</v>
      </c>
      <c r="AM6" s="27">
        <v>-4.4828316748276862</v>
      </c>
      <c r="AN6" s="27" t="s">
        <v>4040</v>
      </c>
      <c r="AO6" s="27" t="s">
        <v>1788</v>
      </c>
      <c r="AP6" s="27" t="s">
        <v>2261</v>
      </c>
      <c r="AQ6" s="28">
        <f>INDEX(Estaciones!$E$2:$H$51,MATCH(AK6,Estaciones!$E$2:$E$51,0),2)</f>
        <v>42062</v>
      </c>
      <c r="AR6" s="28">
        <f>INDEX(Estaciones!$E$2:$H$51,MATCH(AK6,Estaciones!$E$2:$E$51,0),3)</f>
        <v>42134</v>
      </c>
      <c r="AS6" s="28">
        <f>INDEX(Estaciones!$E$2:$H$51,MATCH(AK6,Estaciones!$E$2:$E$51,0),4)</f>
        <v>42134</v>
      </c>
      <c r="AT6" s="24"/>
      <c r="AU6" s="27" t="s">
        <v>1791</v>
      </c>
      <c r="AV6" s="27" t="s">
        <v>1832</v>
      </c>
      <c r="AW6" s="27" t="s">
        <v>1833</v>
      </c>
      <c r="AX6" s="27">
        <v>72</v>
      </c>
      <c r="AY6" s="27">
        <v>1920</v>
      </c>
      <c r="AZ6" s="27">
        <v>1080</v>
      </c>
      <c r="BA6" s="27">
        <v>400</v>
      </c>
      <c r="BB6" s="27" t="s">
        <v>1814</v>
      </c>
      <c r="BC6" s="27">
        <v>75</v>
      </c>
      <c r="BD6" s="27" t="s">
        <v>1795</v>
      </c>
      <c r="BE6" s="27" t="s">
        <v>1796</v>
      </c>
      <c r="BF6" s="27" t="s">
        <v>1797</v>
      </c>
      <c r="BG6" s="27">
        <v>5</v>
      </c>
      <c r="BH6" s="29" t="s">
        <v>2269</v>
      </c>
      <c r="BI6" s="30">
        <v>42077.058854166666</v>
      </c>
      <c r="BJ6" s="27" t="s">
        <v>1834</v>
      </c>
      <c r="BK6" s="27" t="s">
        <v>1835</v>
      </c>
      <c r="BL6" s="27" t="s">
        <v>1816</v>
      </c>
      <c r="BN6" s="27" t="s">
        <v>2353</v>
      </c>
      <c r="BO6" s="27" t="s">
        <v>1801</v>
      </c>
      <c r="BP6" s="27" t="s">
        <v>1836</v>
      </c>
      <c r="BQ6" s="27" t="s">
        <v>1837</v>
      </c>
      <c r="BR6" s="27" t="s">
        <v>1838</v>
      </c>
      <c r="BS6" s="27" t="s">
        <v>4040</v>
      </c>
      <c r="BT6" s="27" t="s">
        <v>4040</v>
      </c>
      <c r="BU6" s="27" t="s">
        <v>1790</v>
      </c>
      <c r="BV6" s="27" t="s">
        <v>4040</v>
      </c>
      <c r="BW6" s="27" t="s">
        <v>2379</v>
      </c>
      <c r="BX6" s="61" t="s">
        <v>4038</v>
      </c>
      <c r="BY6" s="62">
        <v>42275</v>
      </c>
      <c r="BZ6" s="61" t="s">
        <v>4039</v>
      </c>
    </row>
    <row r="7" spans="33:78">
      <c r="AG7" s="27" t="s">
        <v>2410</v>
      </c>
      <c r="AH7" s="27" t="s">
        <v>1805</v>
      </c>
      <c r="AI7" s="27" t="s">
        <v>1787</v>
      </c>
      <c r="AJ7" s="27" t="str">
        <f>INDEX(Estaciones!$B$2:$D$51,MATCH(AK7,Estaciones!$D$2:$D$51,0),1)</f>
        <v>Quebrada_Blanco</v>
      </c>
      <c r="AK7" s="27" t="s">
        <v>1789</v>
      </c>
      <c r="AL7" s="27">
        <v>-73.058813827317707</v>
      </c>
      <c r="AM7" s="27">
        <v>-4.4828316748276862</v>
      </c>
      <c r="AN7" s="27" t="s">
        <v>4040</v>
      </c>
      <c r="AO7" s="27" t="s">
        <v>1788</v>
      </c>
      <c r="AP7" s="27" t="s">
        <v>2261</v>
      </c>
      <c r="AQ7" s="28">
        <f>INDEX(Estaciones!$E$2:$H$51,MATCH(AK7,Estaciones!$E$2:$E$51,0),2)</f>
        <v>42062</v>
      </c>
      <c r="AR7" s="28">
        <f>INDEX(Estaciones!$E$2:$H$51,MATCH(AK7,Estaciones!$E$2:$E$51,0),3)</f>
        <v>42134</v>
      </c>
      <c r="AS7" s="28">
        <f>INDEX(Estaciones!$E$2:$H$51,MATCH(AK7,Estaciones!$E$2:$E$51,0),4)</f>
        <v>42134</v>
      </c>
      <c r="AT7" s="24"/>
      <c r="AU7" s="27" t="s">
        <v>1791</v>
      </c>
      <c r="AV7" s="27" t="s">
        <v>1841</v>
      </c>
      <c r="AW7" s="27" t="s">
        <v>1842</v>
      </c>
      <c r="AX7" s="27">
        <v>72</v>
      </c>
      <c r="AY7" s="27">
        <v>1920</v>
      </c>
      <c r="AZ7" s="27">
        <v>1080</v>
      </c>
      <c r="BA7" s="27">
        <v>200</v>
      </c>
      <c r="BB7" s="27" t="s">
        <v>1814</v>
      </c>
      <c r="BC7" s="27">
        <v>75</v>
      </c>
      <c r="BD7" s="27" t="s">
        <v>1795</v>
      </c>
      <c r="BE7" s="27" t="s">
        <v>1796</v>
      </c>
      <c r="BF7" s="27" t="s">
        <v>1797</v>
      </c>
      <c r="BG7" s="27">
        <v>7</v>
      </c>
      <c r="BH7" s="29" t="s">
        <v>2270</v>
      </c>
      <c r="BI7" s="30">
        <v>42080.298252314817</v>
      </c>
      <c r="BJ7" s="27" t="s">
        <v>1798</v>
      </c>
      <c r="BK7" s="27" t="s">
        <v>1843</v>
      </c>
      <c r="BL7" s="27" t="s">
        <v>1844</v>
      </c>
      <c r="BN7" s="27" t="s">
        <v>2353</v>
      </c>
      <c r="BO7" s="27" t="s">
        <v>1801</v>
      </c>
      <c r="BP7" s="27" t="s">
        <v>1845</v>
      </c>
      <c r="BQ7" s="27" t="s">
        <v>1846</v>
      </c>
      <c r="BR7" s="27" t="s">
        <v>1847</v>
      </c>
      <c r="BS7" s="27" t="s">
        <v>4040</v>
      </c>
      <c r="BT7" s="27" t="s">
        <v>4040</v>
      </c>
      <c r="BU7" s="27" t="s">
        <v>4040</v>
      </c>
      <c r="BV7" s="27" t="s">
        <v>4040</v>
      </c>
      <c r="BW7" s="27" t="s">
        <v>2379</v>
      </c>
      <c r="BX7" s="61" t="s">
        <v>4038</v>
      </c>
      <c r="BY7" s="62">
        <v>42275</v>
      </c>
      <c r="BZ7" s="61" t="s">
        <v>4039</v>
      </c>
    </row>
    <row r="8" spans="33:78">
      <c r="AG8" s="27" t="s">
        <v>2411</v>
      </c>
      <c r="AH8" s="27" t="s">
        <v>1805</v>
      </c>
      <c r="AI8" s="27" t="s">
        <v>1787</v>
      </c>
      <c r="AJ8" s="27" t="str">
        <f>INDEX(Estaciones!$B$2:$D$51,MATCH(AK8,Estaciones!$D$2:$D$51,0),1)</f>
        <v>Quebrada_Blanco</v>
      </c>
      <c r="AK8" s="27" t="s">
        <v>1789</v>
      </c>
      <c r="AL8" s="27">
        <v>-73.058813827317707</v>
      </c>
      <c r="AM8" s="27">
        <v>-4.4828316748276862</v>
      </c>
      <c r="AN8" s="27" t="s">
        <v>4040</v>
      </c>
      <c r="AO8" s="27" t="s">
        <v>1788</v>
      </c>
      <c r="AP8" s="27" t="s">
        <v>2261</v>
      </c>
      <c r="AQ8" s="28">
        <f>INDEX(Estaciones!$E$2:$H$51,MATCH(AK8,Estaciones!$E$2:$E$51,0),2)</f>
        <v>42062</v>
      </c>
      <c r="AR8" s="28">
        <f>INDEX(Estaciones!$E$2:$H$51,MATCH(AK8,Estaciones!$E$2:$E$51,0),3)</f>
        <v>42134</v>
      </c>
      <c r="AS8" s="28">
        <f>INDEX(Estaciones!$E$2:$H$51,MATCH(AK8,Estaciones!$E$2:$E$51,0),4)</f>
        <v>42134</v>
      </c>
      <c r="AT8" s="24"/>
      <c r="AU8" s="27" t="s">
        <v>1791</v>
      </c>
      <c r="AV8" s="27" t="s">
        <v>1851</v>
      </c>
      <c r="AW8" s="27" t="s">
        <v>1852</v>
      </c>
      <c r="AX8" s="27">
        <v>72</v>
      </c>
      <c r="AY8" s="27">
        <v>1920</v>
      </c>
      <c r="AZ8" s="27">
        <v>1080</v>
      </c>
      <c r="BA8" s="27">
        <v>200</v>
      </c>
      <c r="BB8" s="27" t="s">
        <v>1814</v>
      </c>
      <c r="BC8" s="27">
        <v>75</v>
      </c>
      <c r="BD8" s="27" t="s">
        <v>1853</v>
      </c>
      <c r="BE8" s="27" t="s">
        <v>1796</v>
      </c>
      <c r="BF8" s="27" t="s">
        <v>1797</v>
      </c>
      <c r="BG8" s="27">
        <v>8</v>
      </c>
      <c r="BH8" s="29" t="s">
        <v>2271</v>
      </c>
      <c r="BI8" s="30">
        <v>42082.306828703702</v>
      </c>
      <c r="BJ8" s="27" t="s">
        <v>1798</v>
      </c>
      <c r="BK8" s="27" t="s">
        <v>1854</v>
      </c>
      <c r="BL8" s="27" t="s">
        <v>1816</v>
      </c>
      <c r="BN8" s="27" t="s">
        <v>2353</v>
      </c>
      <c r="BO8" s="27" t="s">
        <v>1801</v>
      </c>
      <c r="BP8" s="27" t="s">
        <v>1845</v>
      </c>
      <c r="BQ8" s="27" t="s">
        <v>1846</v>
      </c>
      <c r="BR8" s="27" t="s">
        <v>1847</v>
      </c>
      <c r="BS8" s="27" t="s">
        <v>4040</v>
      </c>
      <c r="BT8" s="27" t="s">
        <v>4040</v>
      </c>
      <c r="BU8" s="27" t="s">
        <v>4040</v>
      </c>
      <c r="BV8" s="27" t="s">
        <v>1855</v>
      </c>
      <c r="BW8" s="27" t="s">
        <v>2379</v>
      </c>
      <c r="BX8" s="61" t="s">
        <v>4038</v>
      </c>
      <c r="BY8" s="62">
        <v>42275</v>
      </c>
      <c r="BZ8" s="61" t="s">
        <v>4039</v>
      </c>
    </row>
    <row r="9" spans="33:78">
      <c r="AG9" s="27" t="s">
        <v>2412</v>
      </c>
      <c r="AH9" s="27" t="s">
        <v>1805</v>
      </c>
      <c r="AI9" s="27" t="s">
        <v>1787</v>
      </c>
      <c r="AJ9" s="27" t="str">
        <f>INDEX(Estaciones!$B$2:$D$51,MATCH(AK9,Estaciones!$D$2:$D$51,0),1)</f>
        <v>Quebrada_Blanco</v>
      </c>
      <c r="AK9" s="27" t="s">
        <v>1789</v>
      </c>
      <c r="AL9" s="27">
        <v>-73.058813827317707</v>
      </c>
      <c r="AM9" s="27">
        <v>-4.4828316748276862</v>
      </c>
      <c r="AN9" s="27" t="s">
        <v>4040</v>
      </c>
      <c r="AO9" s="27" t="s">
        <v>1788</v>
      </c>
      <c r="AP9" s="27" t="s">
        <v>2261</v>
      </c>
      <c r="AQ9" s="28">
        <f>INDEX(Estaciones!$E$2:$H$51,MATCH(AK9,Estaciones!$E$2:$E$51,0),2)</f>
        <v>42062</v>
      </c>
      <c r="AR9" s="28">
        <f>INDEX(Estaciones!$E$2:$H$51,MATCH(AK9,Estaciones!$E$2:$E$51,0),3)</f>
        <v>42134</v>
      </c>
      <c r="AS9" s="28">
        <f>INDEX(Estaciones!$E$2:$H$51,MATCH(AK9,Estaciones!$E$2:$E$51,0),4)</f>
        <v>42134</v>
      </c>
      <c r="AT9" s="24"/>
      <c r="AU9" s="27" t="s">
        <v>1791</v>
      </c>
      <c r="AV9" s="27" t="s">
        <v>1857</v>
      </c>
      <c r="AW9" s="27" t="s">
        <v>1852</v>
      </c>
      <c r="AX9" s="27">
        <v>72</v>
      </c>
      <c r="AY9" s="27">
        <v>1920</v>
      </c>
      <c r="AZ9" s="27">
        <v>1080</v>
      </c>
      <c r="BA9" s="27">
        <v>800</v>
      </c>
      <c r="BB9" s="27" t="s">
        <v>1814</v>
      </c>
      <c r="BC9" s="27">
        <v>75</v>
      </c>
      <c r="BD9" s="27" t="s">
        <v>1795</v>
      </c>
      <c r="BE9" s="27" t="s">
        <v>1796</v>
      </c>
      <c r="BF9" s="27" t="s">
        <v>1797</v>
      </c>
      <c r="BG9" s="27">
        <v>9</v>
      </c>
      <c r="BH9" s="29" t="s">
        <v>2272</v>
      </c>
      <c r="BI9" s="30">
        <v>42086.253113425926</v>
      </c>
      <c r="BJ9" s="27" t="s">
        <v>1798</v>
      </c>
      <c r="BK9" s="27" t="s">
        <v>1858</v>
      </c>
      <c r="BL9" s="27" t="s">
        <v>1844</v>
      </c>
      <c r="BN9" s="27" t="s">
        <v>2353</v>
      </c>
      <c r="BO9" s="27" t="s">
        <v>1859</v>
      </c>
      <c r="BP9" s="27" t="s">
        <v>1860</v>
      </c>
      <c r="BQ9" s="27" t="s">
        <v>1861</v>
      </c>
      <c r="BR9" s="27" t="s">
        <v>1862</v>
      </c>
      <c r="BS9" s="27" t="s">
        <v>4040</v>
      </c>
      <c r="BT9" s="27" t="s">
        <v>4040</v>
      </c>
      <c r="BU9" s="27" t="s">
        <v>1790</v>
      </c>
      <c r="BV9" s="27" t="s">
        <v>4040</v>
      </c>
      <c r="BW9" s="27" t="s">
        <v>2379</v>
      </c>
      <c r="BX9" s="61" t="s">
        <v>4038</v>
      </c>
      <c r="BY9" s="62">
        <v>42275</v>
      </c>
      <c r="BZ9" s="61" t="s">
        <v>4039</v>
      </c>
    </row>
    <row r="10" spans="33:78">
      <c r="AG10" s="27" t="s">
        <v>2413</v>
      </c>
      <c r="AH10" s="27" t="s">
        <v>1805</v>
      </c>
      <c r="AI10" s="27" t="s">
        <v>1787</v>
      </c>
      <c r="AJ10" s="27" t="str">
        <f>INDEX(Estaciones!$B$2:$D$51,MATCH(AK10,Estaciones!$D$2:$D$51,0),1)</f>
        <v>Quebrada_Blanco</v>
      </c>
      <c r="AK10" s="27" t="s">
        <v>1789</v>
      </c>
      <c r="AL10" s="27">
        <v>-73.058813827317707</v>
      </c>
      <c r="AM10" s="27">
        <v>-4.4828316748276862</v>
      </c>
      <c r="AN10" s="27" t="s">
        <v>4040</v>
      </c>
      <c r="AO10" s="27" t="s">
        <v>1788</v>
      </c>
      <c r="AP10" s="27" t="s">
        <v>2261</v>
      </c>
      <c r="AQ10" s="28">
        <f>INDEX(Estaciones!$E$2:$H$51,MATCH(AK10,Estaciones!$E$2:$E$51,0),2)</f>
        <v>42062</v>
      </c>
      <c r="AR10" s="28">
        <f>INDEX(Estaciones!$E$2:$H$51,MATCH(AK10,Estaciones!$E$2:$E$51,0),3)</f>
        <v>42134</v>
      </c>
      <c r="AS10" s="28">
        <f>INDEX(Estaciones!$E$2:$H$51,MATCH(AK10,Estaciones!$E$2:$E$51,0),4)</f>
        <v>42134</v>
      </c>
      <c r="AT10" s="24"/>
      <c r="AU10" s="27" t="s">
        <v>1791</v>
      </c>
      <c r="AV10" s="27" t="s">
        <v>1865</v>
      </c>
      <c r="AW10" s="27" t="s">
        <v>1866</v>
      </c>
      <c r="AX10" s="27">
        <v>72</v>
      </c>
      <c r="AY10" s="27">
        <v>1920</v>
      </c>
      <c r="AZ10" s="27">
        <v>1080</v>
      </c>
      <c r="BA10" s="27">
        <v>100</v>
      </c>
      <c r="BB10" s="27" t="s">
        <v>1814</v>
      </c>
      <c r="BC10" s="27">
        <v>75</v>
      </c>
      <c r="BD10" s="27" t="s">
        <v>1823</v>
      </c>
      <c r="BE10" s="27" t="s">
        <v>1796</v>
      </c>
      <c r="BF10" s="27" t="s">
        <v>1797</v>
      </c>
      <c r="BG10" s="27">
        <v>10</v>
      </c>
      <c r="BH10" s="29" t="s">
        <v>2272</v>
      </c>
      <c r="BI10" s="30">
        <v>42086.357592592591</v>
      </c>
      <c r="BJ10" s="27" t="s">
        <v>1798</v>
      </c>
      <c r="BK10" s="27" t="s">
        <v>1858</v>
      </c>
      <c r="BL10" s="27" t="s">
        <v>1844</v>
      </c>
      <c r="BN10" s="27" t="s">
        <v>2353</v>
      </c>
      <c r="BO10" s="27" t="s">
        <v>1801</v>
      </c>
      <c r="BP10" s="27" t="s">
        <v>1845</v>
      </c>
      <c r="BQ10" s="27" t="s">
        <v>1846</v>
      </c>
      <c r="BR10" s="27" t="s">
        <v>1847</v>
      </c>
      <c r="BS10" s="27" t="s">
        <v>4040</v>
      </c>
      <c r="BT10" s="27" t="s">
        <v>4040</v>
      </c>
      <c r="BU10" s="27" t="s">
        <v>4040</v>
      </c>
      <c r="BV10" s="27" t="s">
        <v>4040</v>
      </c>
      <c r="BW10" s="27" t="s">
        <v>2379</v>
      </c>
      <c r="BX10" s="61" t="s">
        <v>4038</v>
      </c>
      <c r="BY10" s="62">
        <v>42275</v>
      </c>
      <c r="BZ10" s="61" t="s">
        <v>4039</v>
      </c>
    </row>
    <row r="11" spans="33:78">
      <c r="AG11" s="27" t="s">
        <v>2414</v>
      </c>
      <c r="AH11" s="27" t="s">
        <v>1805</v>
      </c>
      <c r="AI11" s="27" t="s">
        <v>1787</v>
      </c>
      <c r="AJ11" s="27" t="str">
        <f>INDEX(Estaciones!$B$2:$D$51,MATCH(AK11,Estaciones!$D$2:$D$51,0),1)</f>
        <v>Quebrada_Blanco</v>
      </c>
      <c r="AK11" s="27" t="s">
        <v>1789</v>
      </c>
      <c r="AL11" s="27">
        <v>-73.058813827317707</v>
      </c>
      <c r="AM11" s="27">
        <v>-4.4828316748276862</v>
      </c>
      <c r="AN11" s="27" t="s">
        <v>4040</v>
      </c>
      <c r="AO11" s="27" t="s">
        <v>1788</v>
      </c>
      <c r="AP11" s="27" t="s">
        <v>2261</v>
      </c>
      <c r="AQ11" s="28">
        <f>INDEX(Estaciones!$E$2:$H$51,MATCH(AK11,Estaciones!$E$2:$E$51,0),2)</f>
        <v>42062</v>
      </c>
      <c r="AR11" s="28">
        <f>INDEX(Estaciones!$E$2:$H$51,MATCH(AK11,Estaciones!$E$2:$E$51,0),3)</f>
        <v>42134</v>
      </c>
      <c r="AS11" s="28">
        <f>INDEX(Estaciones!$E$2:$H$51,MATCH(AK11,Estaciones!$E$2:$E$51,0),4)</f>
        <v>42134</v>
      </c>
      <c r="AT11" s="24"/>
      <c r="AU11" s="27" t="s">
        <v>1791</v>
      </c>
      <c r="AV11" s="27" t="s">
        <v>1869</v>
      </c>
      <c r="AW11" s="27" t="s">
        <v>1870</v>
      </c>
      <c r="AX11" s="27">
        <v>72</v>
      </c>
      <c r="AY11" s="27">
        <v>1920</v>
      </c>
      <c r="AZ11" s="27">
        <v>1080</v>
      </c>
      <c r="BA11" s="27">
        <v>100</v>
      </c>
      <c r="BB11" s="27" t="s">
        <v>1814</v>
      </c>
      <c r="BC11" s="27">
        <v>75</v>
      </c>
      <c r="BD11" s="27" t="s">
        <v>1823</v>
      </c>
      <c r="BE11" s="27" t="s">
        <v>1796</v>
      </c>
      <c r="BF11" s="27" t="s">
        <v>1811</v>
      </c>
      <c r="BG11" s="27">
        <v>10</v>
      </c>
      <c r="BH11" s="29" t="s">
        <v>2272</v>
      </c>
      <c r="BI11" s="30">
        <v>42086.357627314814</v>
      </c>
      <c r="BJ11" s="27" t="s">
        <v>1798</v>
      </c>
      <c r="BK11" s="27" t="s">
        <v>1858</v>
      </c>
      <c r="BL11" s="27" t="s">
        <v>1844</v>
      </c>
      <c r="BN11" s="27" t="s">
        <v>2353</v>
      </c>
      <c r="BO11" s="27" t="s">
        <v>1801</v>
      </c>
      <c r="BP11" s="27" t="s">
        <v>1802</v>
      </c>
      <c r="BQ11" s="27" t="s">
        <v>1803</v>
      </c>
      <c r="BR11" s="27" t="s">
        <v>1804</v>
      </c>
      <c r="BS11" s="27" t="s">
        <v>4040</v>
      </c>
      <c r="BT11" s="27" t="s">
        <v>4040</v>
      </c>
      <c r="BU11" s="27" t="s">
        <v>1790</v>
      </c>
      <c r="BV11" s="27" t="s">
        <v>4040</v>
      </c>
      <c r="BW11" s="27" t="s">
        <v>2379</v>
      </c>
      <c r="BX11" s="61" t="s">
        <v>4038</v>
      </c>
      <c r="BY11" s="62">
        <v>42275</v>
      </c>
      <c r="BZ11" s="61" t="s">
        <v>4039</v>
      </c>
    </row>
    <row r="12" spans="33:78">
      <c r="AG12" s="27" t="s">
        <v>2415</v>
      </c>
      <c r="AH12" s="27" t="s">
        <v>1805</v>
      </c>
      <c r="AI12" s="27" t="s">
        <v>1787</v>
      </c>
      <c r="AJ12" s="27" t="str">
        <f>INDEX(Estaciones!$B$2:$D$51,MATCH(AK12,Estaciones!$D$2:$D$51,0),1)</f>
        <v>Quebrada_Blanco</v>
      </c>
      <c r="AK12" s="27" t="s">
        <v>1789</v>
      </c>
      <c r="AL12" s="27">
        <v>-73.058813827317707</v>
      </c>
      <c r="AM12" s="27">
        <v>-4.4828316748276862</v>
      </c>
      <c r="AN12" s="27" t="s">
        <v>4040</v>
      </c>
      <c r="AO12" s="27" t="s">
        <v>1788</v>
      </c>
      <c r="AP12" s="27" t="s">
        <v>2261</v>
      </c>
      <c r="AQ12" s="28">
        <f>INDEX(Estaciones!$E$2:$H$51,MATCH(AK12,Estaciones!$E$2:$E$51,0),2)</f>
        <v>42062</v>
      </c>
      <c r="AR12" s="28">
        <f>INDEX(Estaciones!$E$2:$H$51,MATCH(AK12,Estaciones!$E$2:$E$51,0),3)</f>
        <v>42134</v>
      </c>
      <c r="AS12" s="28">
        <f>INDEX(Estaciones!$E$2:$H$51,MATCH(AK12,Estaciones!$E$2:$E$51,0),4)</f>
        <v>42134</v>
      </c>
      <c r="AT12" s="24"/>
      <c r="AU12" s="27" t="s">
        <v>1791</v>
      </c>
      <c r="AV12" s="27" t="s">
        <v>1871</v>
      </c>
      <c r="AW12" s="27" t="s">
        <v>1872</v>
      </c>
      <c r="AX12" s="27">
        <v>72</v>
      </c>
      <c r="AY12" s="27">
        <v>1920</v>
      </c>
      <c r="AZ12" s="27">
        <v>1080</v>
      </c>
      <c r="BA12" s="27">
        <v>200</v>
      </c>
      <c r="BB12" s="27" t="s">
        <v>1814</v>
      </c>
      <c r="BC12" s="27">
        <v>75</v>
      </c>
      <c r="BD12" s="27" t="s">
        <v>1873</v>
      </c>
      <c r="BE12" s="27" t="s">
        <v>1796</v>
      </c>
      <c r="BF12" s="27" t="s">
        <v>1797</v>
      </c>
      <c r="BG12" s="27">
        <v>11</v>
      </c>
      <c r="BH12" s="29" t="s">
        <v>2273</v>
      </c>
      <c r="BI12" s="30">
        <v>42087.608993055554</v>
      </c>
      <c r="BJ12" s="27" t="s">
        <v>1798</v>
      </c>
      <c r="BK12" s="27" t="s">
        <v>1858</v>
      </c>
      <c r="BL12" s="27" t="s">
        <v>1874</v>
      </c>
      <c r="BN12" s="27" t="s">
        <v>2353</v>
      </c>
      <c r="BO12" s="27" t="s">
        <v>1859</v>
      </c>
      <c r="BP12" s="27" t="s">
        <v>1860</v>
      </c>
      <c r="BQ12" s="27" t="s">
        <v>1861</v>
      </c>
      <c r="BR12" s="27" t="s">
        <v>1862</v>
      </c>
      <c r="BS12" s="27" t="s">
        <v>4040</v>
      </c>
      <c r="BT12" s="27" t="s">
        <v>4040</v>
      </c>
      <c r="BU12" s="27" t="s">
        <v>1875</v>
      </c>
      <c r="BV12" s="27" t="s">
        <v>4040</v>
      </c>
      <c r="BW12" s="27" t="s">
        <v>2379</v>
      </c>
      <c r="BX12" s="61" t="s">
        <v>4038</v>
      </c>
      <c r="BY12" s="62">
        <v>42275</v>
      </c>
      <c r="BZ12" s="61" t="s">
        <v>4039</v>
      </c>
    </row>
    <row r="13" spans="33:78">
      <c r="AG13" s="27" t="s">
        <v>2416</v>
      </c>
      <c r="AH13" s="27" t="s">
        <v>1805</v>
      </c>
      <c r="AI13" s="27" t="s">
        <v>1787</v>
      </c>
      <c r="AJ13" s="27" t="str">
        <f>INDEX(Estaciones!$B$2:$D$51,MATCH(AK13,Estaciones!$D$2:$D$51,0),1)</f>
        <v>Quebrada_Blanco</v>
      </c>
      <c r="AK13" s="27" t="s">
        <v>1789</v>
      </c>
      <c r="AL13" s="27">
        <v>-73.058813827317707</v>
      </c>
      <c r="AM13" s="27">
        <v>-4.4828316748276862</v>
      </c>
      <c r="AN13" s="27" t="s">
        <v>4040</v>
      </c>
      <c r="AO13" s="27" t="s">
        <v>1788</v>
      </c>
      <c r="AP13" s="27" t="s">
        <v>2261</v>
      </c>
      <c r="AQ13" s="28">
        <f>INDEX(Estaciones!$E$2:$H$51,MATCH(AK13,Estaciones!$E$2:$E$51,0),2)</f>
        <v>42062</v>
      </c>
      <c r="AR13" s="28">
        <f>INDEX(Estaciones!$E$2:$H$51,MATCH(AK13,Estaciones!$E$2:$E$51,0),3)</f>
        <v>42134</v>
      </c>
      <c r="AS13" s="28">
        <f>INDEX(Estaciones!$E$2:$H$51,MATCH(AK13,Estaciones!$E$2:$E$51,0),4)</f>
        <v>42134</v>
      </c>
      <c r="AT13" s="24"/>
      <c r="AU13" s="27" t="s">
        <v>1791</v>
      </c>
      <c r="AV13" s="27" t="s">
        <v>1877</v>
      </c>
      <c r="AW13" s="27" t="s">
        <v>1878</v>
      </c>
      <c r="AX13" s="27">
        <v>72</v>
      </c>
      <c r="AY13" s="27">
        <v>1920</v>
      </c>
      <c r="AZ13" s="27">
        <v>1080</v>
      </c>
      <c r="BA13" s="27">
        <v>800</v>
      </c>
      <c r="BB13" s="27" t="s">
        <v>1814</v>
      </c>
      <c r="BC13" s="27">
        <v>75</v>
      </c>
      <c r="BD13" s="27" t="s">
        <v>1795</v>
      </c>
      <c r="BE13" s="27" t="s">
        <v>1796</v>
      </c>
      <c r="BF13" s="27" t="s">
        <v>1797</v>
      </c>
      <c r="BG13" s="27">
        <v>12</v>
      </c>
      <c r="BH13" s="29" t="s">
        <v>2274</v>
      </c>
      <c r="BI13" s="30">
        <v>42088.126134259262</v>
      </c>
      <c r="BJ13" s="27" t="s">
        <v>1834</v>
      </c>
      <c r="BK13" s="27" t="s">
        <v>1879</v>
      </c>
      <c r="BL13" s="27" t="s">
        <v>1816</v>
      </c>
      <c r="BN13" s="27" t="s">
        <v>2353</v>
      </c>
      <c r="BO13" s="27" t="s">
        <v>1801</v>
      </c>
      <c r="BP13" s="27" t="s">
        <v>1880</v>
      </c>
      <c r="BQ13" s="27" t="s">
        <v>1881</v>
      </c>
      <c r="BR13" s="27" t="s">
        <v>1882</v>
      </c>
      <c r="BS13" s="27" t="s">
        <v>4040</v>
      </c>
      <c r="BT13" s="27" t="s">
        <v>4040</v>
      </c>
      <c r="BU13" s="27" t="s">
        <v>1790</v>
      </c>
      <c r="BV13" s="27" t="s">
        <v>4040</v>
      </c>
      <c r="BW13" s="27" t="s">
        <v>2379</v>
      </c>
      <c r="BX13" s="61" t="s">
        <v>4038</v>
      </c>
      <c r="BY13" s="62">
        <v>42275</v>
      </c>
      <c r="BZ13" s="61" t="s">
        <v>4039</v>
      </c>
    </row>
    <row r="14" spans="33:78">
      <c r="AG14" s="27" t="s">
        <v>2417</v>
      </c>
      <c r="AH14" s="27" t="s">
        <v>1805</v>
      </c>
      <c r="AI14" s="27" t="s">
        <v>1787</v>
      </c>
      <c r="AJ14" s="27" t="str">
        <f>INDEX(Estaciones!$B$2:$D$51,MATCH(AK14,Estaciones!$D$2:$D$51,0),1)</f>
        <v>Quebrada_Blanco</v>
      </c>
      <c r="AK14" s="27" t="s">
        <v>1789</v>
      </c>
      <c r="AL14" s="27">
        <v>-73.058813827317707</v>
      </c>
      <c r="AM14" s="27">
        <v>-4.4828316748276862</v>
      </c>
      <c r="AN14" s="27" t="s">
        <v>4040</v>
      </c>
      <c r="AO14" s="27" t="s">
        <v>1788</v>
      </c>
      <c r="AP14" s="27" t="s">
        <v>2261</v>
      </c>
      <c r="AQ14" s="28">
        <f>INDEX(Estaciones!$E$2:$H$51,MATCH(AK14,Estaciones!$E$2:$E$51,0),2)</f>
        <v>42062</v>
      </c>
      <c r="AR14" s="28">
        <f>INDEX(Estaciones!$E$2:$H$51,MATCH(AK14,Estaciones!$E$2:$E$51,0),3)</f>
        <v>42134</v>
      </c>
      <c r="AS14" s="28">
        <f>INDEX(Estaciones!$E$2:$H$51,MATCH(AK14,Estaciones!$E$2:$E$51,0),4)</f>
        <v>42134</v>
      </c>
      <c r="AT14" s="24"/>
      <c r="AU14" s="27" t="s">
        <v>1791</v>
      </c>
      <c r="AV14" s="27" t="s">
        <v>1885</v>
      </c>
      <c r="AW14" s="27" t="s">
        <v>1830</v>
      </c>
      <c r="AX14" s="27">
        <v>72</v>
      </c>
      <c r="AY14" s="27">
        <v>1920</v>
      </c>
      <c r="AZ14" s="27">
        <v>1080</v>
      </c>
      <c r="BA14" s="27">
        <v>200</v>
      </c>
      <c r="BB14" s="27" t="s">
        <v>1814</v>
      </c>
      <c r="BC14" s="27">
        <v>75</v>
      </c>
      <c r="BD14" s="27" t="s">
        <v>1886</v>
      </c>
      <c r="BE14" s="27" t="s">
        <v>1796</v>
      </c>
      <c r="BF14" s="27" t="s">
        <v>1797</v>
      </c>
      <c r="BG14" s="27">
        <v>13</v>
      </c>
      <c r="BH14" s="29" t="s">
        <v>2275</v>
      </c>
      <c r="BI14" s="30">
        <v>42089.295162037037</v>
      </c>
      <c r="BJ14" s="27" t="s">
        <v>1798</v>
      </c>
      <c r="BK14" s="27" t="s">
        <v>1879</v>
      </c>
      <c r="BL14" s="27" t="s">
        <v>1844</v>
      </c>
      <c r="BN14" s="27" t="s">
        <v>2353</v>
      </c>
      <c r="BO14" s="27" t="s">
        <v>1801</v>
      </c>
      <c r="BP14" s="27" t="s">
        <v>1845</v>
      </c>
      <c r="BQ14" s="27" t="s">
        <v>1846</v>
      </c>
      <c r="BR14" s="27" t="s">
        <v>1847</v>
      </c>
      <c r="BS14" s="27" t="s">
        <v>4040</v>
      </c>
      <c r="BT14" s="27" t="s">
        <v>4040</v>
      </c>
      <c r="BU14" s="27" t="s">
        <v>4040</v>
      </c>
      <c r="BV14" s="27" t="s">
        <v>4040</v>
      </c>
      <c r="BW14" s="27" t="s">
        <v>2379</v>
      </c>
      <c r="BX14" s="61" t="s">
        <v>4038</v>
      </c>
      <c r="BY14" s="62">
        <v>42275</v>
      </c>
      <c r="BZ14" s="61" t="s">
        <v>4039</v>
      </c>
    </row>
    <row r="15" spans="33:78">
      <c r="AG15" s="27" t="s">
        <v>2418</v>
      </c>
      <c r="AH15" s="27" t="s">
        <v>1805</v>
      </c>
      <c r="AI15" s="27" t="s">
        <v>1787</v>
      </c>
      <c r="AJ15" s="27" t="str">
        <f>INDEX(Estaciones!$B$2:$D$51,MATCH(AK15,Estaciones!$D$2:$D$51,0),1)</f>
        <v>Quebrada_Blanco</v>
      </c>
      <c r="AK15" s="27" t="s">
        <v>1789</v>
      </c>
      <c r="AL15" s="27">
        <v>-73.058813827317707</v>
      </c>
      <c r="AM15" s="27">
        <v>-4.4828316748276862</v>
      </c>
      <c r="AN15" s="27" t="s">
        <v>4040</v>
      </c>
      <c r="AO15" s="27" t="s">
        <v>1788</v>
      </c>
      <c r="AP15" s="27" t="s">
        <v>2261</v>
      </c>
      <c r="AQ15" s="28">
        <f>INDEX(Estaciones!$E$2:$H$51,MATCH(AK15,Estaciones!$E$2:$E$51,0),2)</f>
        <v>42062</v>
      </c>
      <c r="AR15" s="28">
        <f>INDEX(Estaciones!$E$2:$H$51,MATCH(AK15,Estaciones!$E$2:$E$51,0),3)</f>
        <v>42134</v>
      </c>
      <c r="AS15" s="28">
        <f>INDEX(Estaciones!$E$2:$H$51,MATCH(AK15,Estaciones!$E$2:$E$51,0),4)</f>
        <v>42134</v>
      </c>
      <c r="AT15" s="24"/>
      <c r="AU15" s="27" t="s">
        <v>1791</v>
      </c>
      <c r="AV15" s="27" t="s">
        <v>1887</v>
      </c>
      <c r="AW15" s="27" t="s">
        <v>1888</v>
      </c>
      <c r="AX15" s="27">
        <v>72</v>
      </c>
      <c r="AY15" s="27">
        <v>1920</v>
      </c>
      <c r="AZ15" s="27">
        <v>1080</v>
      </c>
      <c r="BA15" s="27">
        <v>200</v>
      </c>
      <c r="BB15" s="27" t="s">
        <v>1814</v>
      </c>
      <c r="BC15" s="27">
        <v>75</v>
      </c>
      <c r="BD15" s="27" t="s">
        <v>1886</v>
      </c>
      <c r="BE15" s="27" t="s">
        <v>1796</v>
      </c>
      <c r="BF15" s="27" t="s">
        <v>1797</v>
      </c>
      <c r="BG15" s="27">
        <v>14</v>
      </c>
      <c r="BH15" s="29" t="s">
        <v>2276</v>
      </c>
      <c r="BI15" s="30">
        <v>42090.752199074072</v>
      </c>
      <c r="BJ15" s="27" t="s">
        <v>1798</v>
      </c>
      <c r="BK15" s="27" t="s">
        <v>1879</v>
      </c>
      <c r="BL15" s="27" t="s">
        <v>1800</v>
      </c>
      <c r="BN15" s="27" t="s">
        <v>2353</v>
      </c>
      <c r="BO15" s="27" t="s">
        <v>1801</v>
      </c>
      <c r="BP15" s="27" t="s">
        <v>1802</v>
      </c>
      <c r="BQ15" s="27" t="s">
        <v>1825</v>
      </c>
      <c r="BR15" s="27" t="s">
        <v>1826</v>
      </c>
      <c r="BS15" s="27" t="s">
        <v>4040</v>
      </c>
      <c r="BT15" s="27" t="s">
        <v>4040</v>
      </c>
      <c r="BU15" s="27" t="s">
        <v>1790</v>
      </c>
      <c r="BV15" s="27" t="s">
        <v>4040</v>
      </c>
      <c r="BW15" s="27" t="s">
        <v>2379</v>
      </c>
      <c r="BX15" s="61" t="s">
        <v>4038</v>
      </c>
      <c r="BY15" s="62">
        <v>42275</v>
      </c>
      <c r="BZ15" s="61" t="s">
        <v>4039</v>
      </c>
    </row>
    <row r="16" spans="33:78">
      <c r="AG16" s="27" t="s">
        <v>2419</v>
      </c>
      <c r="AH16" s="27" t="s">
        <v>1805</v>
      </c>
      <c r="AI16" s="27" t="s">
        <v>1787</v>
      </c>
      <c r="AJ16" s="27" t="str">
        <f>INDEX(Estaciones!$B$2:$D$51,MATCH(AK16,Estaciones!$D$2:$D$51,0),1)</f>
        <v>Quebrada_Blanco</v>
      </c>
      <c r="AK16" s="27" t="s">
        <v>1789</v>
      </c>
      <c r="AL16" s="27">
        <v>-73.058813827317707</v>
      </c>
      <c r="AM16" s="27">
        <v>-4.4828316748276862</v>
      </c>
      <c r="AN16" s="27" t="s">
        <v>4040</v>
      </c>
      <c r="AO16" s="27" t="s">
        <v>1788</v>
      </c>
      <c r="AP16" s="27" t="s">
        <v>2261</v>
      </c>
      <c r="AQ16" s="28">
        <f>INDEX(Estaciones!$E$2:$H$51,MATCH(AK16,Estaciones!$E$2:$E$51,0),2)</f>
        <v>42062</v>
      </c>
      <c r="AR16" s="28">
        <f>INDEX(Estaciones!$E$2:$H$51,MATCH(AK16,Estaciones!$E$2:$E$51,0),3)</f>
        <v>42134</v>
      </c>
      <c r="AS16" s="28">
        <f>INDEX(Estaciones!$E$2:$H$51,MATCH(AK16,Estaciones!$E$2:$E$51,0),4)</f>
        <v>42134</v>
      </c>
      <c r="AT16" s="24"/>
      <c r="AU16" s="27" t="s">
        <v>1791</v>
      </c>
      <c r="AV16" s="27" t="s">
        <v>1893</v>
      </c>
      <c r="AW16" s="27" t="s">
        <v>1894</v>
      </c>
      <c r="AX16" s="27">
        <v>72</v>
      </c>
      <c r="AY16" s="27">
        <v>1920</v>
      </c>
      <c r="AZ16" s="27">
        <v>1080</v>
      </c>
      <c r="BA16" s="27">
        <v>100</v>
      </c>
      <c r="BB16" s="27" t="s">
        <v>1814</v>
      </c>
      <c r="BC16" s="27">
        <v>75</v>
      </c>
      <c r="BD16" s="27" t="s">
        <v>1895</v>
      </c>
      <c r="BE16" s="27" t="s">
        <v>1796</v>
      </c>
      <c r="BF16" s="27" t="s">
        <v>1797</v>
      </c>
      <c r="BG16" s="27">
        <v>15</v>
      </c>
      <c r="BH16" s="29" t="s">
        <v>2277</v>
      </c>
      <c r="BI16" s="30">
        <v>42093.5078587963</v>
      </c>
      <c r="BJ16" s="27" t="s">
        <v>1798</v>
      </c>
      <c r="BK16" s="27" t="s">
        <v>1896</v>
      </c>
      <c r="BL16" s="27" t="s">
        <v>1897</v>
      </c>
      <c r="BN16" s="27" t="s">
        <v>2353</v>
      </c>
      <c r="BO16" s="27" t="s">
        <v>1801</v>
      </c>
      <c r="BP16" s="27" t="s">
        <v>1845</v>
      </c>
      <c r="BQ16" s="27" t="s">
        <v>1846</v>
      </c>
      <c r="BR16" s="27" t="s">
        <v>1847</v>
      </c>
      <c r="BS16" s="27" t="s">
        <v>4040</v>
      </c>
      <c r="BT16" s="27" t="s">
        <v>4040</v>
      </c>
      <c r="BU16" s="27" t="s">
        <v>4040</v>
      </c>
      <c r="BV16" s="27" t="s">
        <v>4040</v>
      </c>
      <c r="BW16" s="27" t="s">
        <v>2379</v>
      </c>
      <c r="BX16" s="61" t="s">
        <v>4038</v>
      </c>
      <c r="BY16" s="62">
        <v>42275</v>
      </c>
      <c r="BZ16" s="61" t="s">
        <v>4039</v>
      </c>
    </row>
    <row r="17" spans="33:78">
      <c r="AG17" s="27" t="s">
        <v>2420</v>
      </c>
      <c r="AH17" s="27" t="s">
        <v>1805</v>
      </c>
      <c r="AI17" s="27" t="s">
        <v>1787</v>
      </c>
      <c r="AJ17" s="27" t="str">
        <f>INDEX(Estaciones!$B$2:$D$51,MATCH(AK17,Estaciones!$D$2:$D$51,0),1)</f>
        <v>Quebrada_Blanco</v>
      </c>
      <c r="AK17" s="27" t="s">
        <v>1789</v>
      </c>
      <c r="AL17" s="27">
        <v>-73.058813827317707</v>
      </c>
      <c r="AM17" s="27">
        <v>-4.4828316748276862</v>
      </c>
      <c r="AN17" s="27" t="s">
        <v>4040</v>
      </c>
      <c r="AO17" s="27" t="s">
        <v>1788</v>
      </c>
      <c r="AP17" s="27" t="s">
        <v>2261</v>
      </c>
      <c r="AQ17" s="28">
        <f>INDEX(Estaciones!$E$2:$H$51,MATCH(AK17,Estaciones!$E$2:$E$51,0),2)</f>
        <v>42062</v>
      </c>
      <c r="AR17" s="28">
        <f>INDEX(Estaciones!$E$2:$H$51,MATCH(AK17,Estaciones!$E$2:$E$51,0),3)</f>
        <v>42134</v>
      </c>
      <c r="AS17" s="28">
        <f>INDEX(Estaciones!$E$2:$H$51,MATCH(AK17,Estaciones!$E$2:$E$51,0),4)</f>
        <v>42134</v>
      </c>
      <c r="AT17" s="24"/>
      <c r="AU17" s="27" t="s">
        <v>1791</v>
      </c>
      <c r="AV17" s="27" t="s">
        <v>1899</v>
      </c>
      <c r="AW17" s="27" t="s">
        <v>1900</v>
      </c>
      <c r="AX17" s="27">
        <v>72</v>
      </c>
      <c r="AY17" s="27">
        <v>1920</v>
      </c>
      <c r="AZ17" s="27">
        <v>1080</v>
      </c>
      <c r="BA17" s="27">
        <v>100</v>
      </c>
      <c r="BB17" s="27" t="s">
        <v>1814</v>
      </c>
      <c r="BC17" s="27">
        <v>75</v>
      </c>
      <c r="BD17" s="27" t="s">
        <v>1901</v>
      </c>
      <c r="BE17" s="27" t="s">
        <v>1796</v>
      </c>
      <c r="BF17" s="27" t="s">
        <v>1797</v>
      </c>
      <c r="BG17" s="27">
        <v>16</v>
      </c>
      <c r="BH17" s="29" t="s">
        <v>2277</v>
      </c>
      <c r="BI17" s="30">
        <v>42093.542650462965</v>
      </c>
      <c r="BJ17" s="27" t="s">
        <v>1798</v>
      </c>
      <c r="BK17" s="27" t="s">
        <v>1896</v>
      </c>
      <c r="BL17" s="27" t="s">
        <v>1800</v>
      </c>
      <c r="BN17" s="27" t="s">
        <v>2353</v>
      </c>
      <c r="BO17" s="27" t="s">
        <v>1859</v>
      </c>
      <c r="BP17" s="27" t="s">
        <v>1860</v>
      </c>
      <c r="BQ17" s="27" t="s">
        <v>1861</v>
      </c>
      <c r="BR17" s="27" t="s">
        <v>1862</v>
      </c>
      <c r="BS17" s="27" t="s">
        <v>4040</v>
      </c>
      <c r="BT17" s="27" t="s">
        <v>4040</v>
      </c>
      <c r="BU17" s="27" t="s">
        <v>1902</v>
      </c>
      <c r="BV17" s="27" t="s">
        <v>4040</v>
      </c>
      <c r="BW17" s="27" t="s">
        <v>2379</v>
      </c>
      <c r="BX17" s="61" t="s">
        <v>4038</v>
      </c>
      <c r="BY17" s="62">
        <v>42275</v>
      </c>
      <c r="BZ17" s="61" t="s">
        <v>4039</v>
      </c>
    </row>
    <row r="18" spans="33:78">
      <c r="AG18" s="27" t="s">
        <v>2421</v>
      </c>
      <c r="AH18" s="27" t="s">
        <v>1805</v>
      </c>
      <c r="AI18" s="27" t="s">
        <v>1787</v>
      </c>
      <c r="AJ18" s="27" t="str">
        <f>INDEX(Estaciones!$B$2:$D$51,MATCH(AK18,Estaciones!$D$2:$D$51,0),1)</f>
        <v>Quebrada_Blanco</v>
      </c>
      <c r="AK18" s="27" t="s">
        <v>1789</v>
      </c>
      <c r="AL18" s="27">
        <v>-73.058813827317707</v>
      </c>
      <c r="AM18" s="27">
        <v>-4.4828316748276862</v>
      </c>
      <c r="AN18" s="27" t="s">
        <v>4040</v>
      </c>
      <c r="AO18" s="27" t="s">
        <v>1788</v>
      </c>
      <c r="AP18" s="27" t="s">
        <v>2261</v>
      </c>
      <c r="AQ18" s="28">
        <f>INDEX(Estaciones!$E$2:$H$51,MATCH(AK18,Estaciones!$E$2:$E$51,0),2)</f>
        <v>42062</v>
      </c>
      <c r="AR18" s="28">
        <f>INDEX(Estaciones!$E$2:$H$51,MATCH(AK18,Estaciones!$E$2:$E$51,0),3)</f>
        <v>42134</v>
      </c>
      <c r="AS18" s="28">
        <f>INDEX(Estaciones!$E$2:$H$51,MATCH(AK18,Estaciones!$E$2:$E$51,0),4)</f>
        <v>42134</v>
      </c>
      <c r="AT18" s="24"/>
      <c r="AU18" s="27" t="s">
        <v>1791</v>
      </c>
      <c r="AV18" s="27" t="s">
        <v>1904</v>
      </c>
      <c r="AW18" s="27" t="s">
        <v>1905</v>
      </c>
      <c r="AX18" s="27">
        <v>72</v>
      </c>
      <c r="AY18" s="27">
        <v>1920</v>
      </c>
      <c r="AZ18" s="27">
        <v>1080</v>
      </c>
      <c r="BA18" s="27">
        <v>200</v>
      </c>
      <c r="BB18" s="27" t="s">
        <v>1814</v>
      </c>
      <c r="BC18" s="27">
        <v>75</v>
      </c>
      <c r="BD18" s="27" t="s">
        <v>1906</v>
      </c>
      <c r="BE18" s="27" t="s">
        <v>1796</v>
      </c>
      <c r="BF18" s="27" t="s">
        <v>1797</v>
      </c>
      <c r="BG18" s="27">
        <v>17</v>
      </c>
      <c r="BH18" s="29" t="s">
        <v>2278</v>
      </c>
      <c r="BI18" s="30">
        <v>42094.615034722221</v>
      </c>
      <c r="BJ18" s="27" t="s">
        <v>1798</v>
      </c>
      <c r="BK18" s="27" t="s">
        <v>1896</v>
      </c>
      <c r="BL18" s="27" t="s">
        <v>1897</v>
      </c>
      <c r="BN18" s="27" t="s">
        <v>2353</v>
      </c>
      <c r="BO18" s="27" t="s">
        <v>1801</v>
      </c>
      <c r="BP18" s="27" t="s">
        <v>1907</v>
      </c>
      <c r="BQ18" s="27" t="s">
        <v>1908</v>
      </c>
      <c r="BR18" s="27" t="s">
        <v>1909</v>
      </c>
      <c r="BS18" s="27" t="s">
        <v>4040</v>
      </c>
      <c r="BT18" s="27" t="s">
        <v>4040</v>
      </c>
      <c r="BU18" s="27" t="s">
        <v>1790</v>
      </c>
      <c r="BV18" s="27" t="s">
        <v>4040</v>
      </c>
      <c r="BW18" s="27" t="s">
        <v>2379</v>
      </c>
      <c r="BX18" s="61" t="s">
        <v>4038</v>
      </c>
      <c r="BY18" s="62">
        <v>42275</v>
      </c>
      <c r="BZ18" s="61" t="s">
        <v>4039</v>
      </c>
    </row>
    <row r="19" spans="33:78">
      <c r="AG19" s="27" t="s">
        <v>2422</v>
      </c>
      <c r="AH19" s="27" t="s">
        <v>1805</v>
      </c>
      <c r="AI19" s="27" t="s">
        <v>1787</v>
      </c>
      <c r="AJ19" s="27" t="str">
        <f>INDEX(Estaciones!$B$2:$D$51,MATCH(AK19,Estaciones!$D$2:$D$51,0),1)</f>
        <v>Quebrada_Blanco</v>
      </c>
      <c r="AK19" s="27" t="s">
        <v>1789</v>
      </c>
      <c r="AL19" s="27">
        <v>-73.058813827317707</v>
      </c>
      <c r="AM19" s="27">
        <v>-4.4828316748276862</v>
      </c>
      <c r="AN19" s="27" t="s">
        <v>4040</v>
      </c>
      <c r="AO19" s="27" t="s">
        <v>1788</v>
      </c>
      <c r="AP19" s="27" t="s">
        <v>2261</v>
      </c>
      <c r="AQ19" s="28">
        <f>INDEX(Estaciones!$E$2:$H$51,MATCH(AK19,Estaciones!$E$2:$E$51,0),2)</f>
        <v>42062</v>
      </c>
      <c r="AR19" s="28">
        <f>INDEX(Estaciones!$E$2:$H$51,MATCH(AK19,Estaciones!$E$2:$E$51,0),3)</f>
        <v>42134</v>
      </c>
      <c r="AS19" s="28">
        <f>INDEX(Estaciones!$E$2:$H$51,MATCH(AK19,Estaciones!$E$2:$E$51,0),4)</f>
        <v>42134</v>
      </c>
      <c r="AT19" s="24"/>
      <c r="AU19" s="27" t="s">
        <v>1791</v>
      </c>
      <c r="AV19" s="27" t="s">
        <v>1918</v>
      </c>
      <c r="AW19" s="27" t="s">
        <v>1840</v>
      </c>
      <c r="AX19" s="27">
        <v>72</v>
      </c>
      <c r="AY19" s="27">
        <v>1920</v>
      </c>
      <c r="AZ19" s="27">
        <v>1080</v>
      </c>
      <c r="BA19" s="27">
        <v>800</v>
      </c>
      <c r="BB19" s="27" t="s">
        <v>1814</v>
      </c>
      <c r="BC19" s="27">
        <v>75</v>
      </c>
      <c r="BD19" s="27" t="s">
        <v>1795</v>
      </c>
      <c r="BE19" s="27" t="s">
        <v>1796</v>
      </c>
      <c r="BF19" s="27" t="s">
        <v>1797</v>
      </c>
      <c r="BG19" s="27">
        <v>20</v>
      </c>
      <c r="BH19" s="29" t="s">
        <v>2279</v>
      </c>
      <c r="BI19" s="30">
        <v>42095.842488425929</v>
      </c>
      <c r="BJ19" s="27" t="s">
        <v>1834</v>
      </c>
      <c r="BK19" s="27" t="s">
        <v>1896</v>
      </c>
      <c r="BL19" s="27" t="s">
        <v>1897</v>
      </c>
      <c r="BN19" s="27" t="s">
        <v>2354</v>
      </c>
      <c r="BO19" s="27" t="s">
        <v>1817</v>
      </c>
      <c r="BP19" s="27" t="s">
        <v>1817</v>
      </c>
      <c r="BQ19" s="27" t="s">
        <v>1818</v>
      </c>
      <c r="BR19" s="27" t="s">
        <v>1818</v>
      </c>
      <c r="BS19" s="27" t="s">
        <v>4040</v>
      </c>
      <c r="BT19" s="27" t="s">
        <v>4040</v>
      </c>
      <c r="BU19" s="27" t="s">
        <v>4040</v>
      </c>
      <c r="BV19" s="27" t="s">
        <v>4040</v>
      </c>
      <c r="BW19" s="27" t="s">
        <v>2379</v>
      </c>
      <c r="BX19" s="61" t="s">
        <v>4038</v>
      </c>
      <c r="BY19" s="62">
        <v>42275</v>
      </c>
      <c r="BZ19" s="61" t="s">
        <v>4039</v>
      </c>
    </row>
    <row r="20" spans="33:78">
      <c r="AG20" s="27" t="s">
        <v>2423</v>
      </c>
      <c r="AH20" s="27" t="s">
        <v>1805</v>
      </c>
      <c r="AI20" s="27" t="s">
        <v>1787</v>
      </c>
      <c r="AJ20" s="27" t="str">
        <f>INDEX(Estaciones!$B$2:$D$51,MATCH(AK20,Estaciones!$D$2:$D$51,0),1)</f>
        <v>Quebrada_Blanco</v>
      </c>
      <c r="AK20" s="27" t="s">
        <v>1789</v>
      </c>
      <c r="AL20" s="27">
        <v>-73.058813827317707</v>
      </c>
      <c r="AM20" s="27">
        <v>-4.4828316748276862</v>
      </c>
      <c r="AN20" s="27" t="s">
        <v>4040</v>
      </c>
      <c r="AO20" s="27" t="s">
        <v>1788</v>
      </c>
      <c r="AP20" s="27" t="s">
        <v>2261</v>
      </c>
      <c r="AQ20" s="28">
        <f>INDEX(Estaciones!$E$2:$H$51,MATCH(AK20,Estaciones!$E$2:$E$51,0),2)</f>
        <v>42062</v>
      </c>
      <c r="AR20" s="28">
        <f>INDEX(Estaciones!$E$2:$H$51,MATCH(AK20,Estaciones!$E$2:$E$51,0),3)</f>
        <v>42134</v>
      </c>
      <c r="AS20" s="28">
        <f>INDEX(Estaciones!$E$2:$H$51,MATCH(AK20,Estaciones!$E$2:$E$51,0),4)</f>
        <v>42134</v>
      </c>
      <c r="AT20" s="24"/>
      <c r="AU20" s="27" t="s">
        <v>1791</v>
      </c>
      <c r="AV20" s="27" t="s">
        <v>1919</v>
      </c>
      <c r="AW20" s="27" t="s">
        <v>1872</v>
      </c>
      <c r="AX20" s="27">
        <v>72</v>
      </c>
      <c r="AY20" s="27">
        <v>1920</v>
      </c>
      <c r="AZ20" s="27">
        <v>1080</v>
      </c>
      <c r="BA20" s="27">
        <v>320</v>
      </c>
      <c r="BB20" s="27" t="s">
        <v>1814</v>
      </c>
      <c r="BC20" s="27">
        <v>75</v>
      </c>
      <c r="BD20" s="27" t="s">
        <v>1795</v>
      </c>
      <c r="BE20" s="27" t="s">
        <v>1796</v>
      </c>
      <c r="BF20" s="27" t="s">
        <v>1797</v>
      </c>
      <c r="BG20" s="27">
        <v>21</v>
      </c>
      <c r="BH20" s="29" t="s">
        <v>2280</v>
      </c>
      <c r="BI20" s="30">
        <v>42097.707592592589</v>
      </c>
      <c r="BJ20" s="27" t="s">
        <v>1798</v>
      </c>
      <c r="BK20" s="27" t="s">
        <v>1799</v>
      </c>
      <c r="BL20" s="27" t="s">
        <v>1800</v>
      </c>
      <c r="BN20" s="27" t="s">
        <v>2353</v>
      </c>
      <c r="BO20" s="27" t="s">
        <v>1801</v>
      </c>
      <c r="BP20" s="27" t="s">
        <v>1802</v>
      </c>
      <c r="BQ20" s="27" t="s">
        <v>1920</v>
      </c>
      <c r="BR20" s="27" t="s">
        <v>2260</v>
      </c>
      <c r="BS20" s="27" t="s">
        <v>4040</v>
      </c>
      <c r="BT20" s="27" t="s">
        <v>4040</v>
      </c>
      <c r="BU20" s="27" t="s">
        <v>4040</v>
      </c>
      <c r="BV20" s="27" t="s">
        <v>4040</v>
      </c>
      <c r="BW20" s="27" t="s">
        <v>2379</v>
      </c>
      <c r="BX20" s="61" t="s">
        <v>4038</v>
      </c>
      <c r="BY20" s="62">
        <v>42275</v>
      </c>
      <c r="BZ20" s="61" t="s">
        <v>4039</v>
      </c>
    </row>
    <row r="21" spans="33:78">
      <c r="AG21" s="27" t="s">
        <v>2424</v>
      </c>
      <c r="AH21" s="27" t="s">
        <v>1805</v>
      </c>
      <c r="AI21" s="27" t="s">
        <v>1787</v>
      </c>
      <c r="AJ21" s="27" t="str">
        <f>INDEX(Estaciones!$B$2:$D$51,MATCH(AK21,Estaciones!$D$2:$D$51,0),1)</f>
        <v>Quebrada_Blanco</v>
      </c>
      <c r="AK21" s="27" t="s">
        <v>1789</v>
      </c>
      <c r="AL21" s="27">
        <v>-73.058813827317707</v>
      </c>
      <c r="AM21" s="27">
        <v>-4.4828316748276862</v>
      </c>
      <c r="AN21" s="27" t="s">
        <v>4040</v>
      </c>
      <c r="AO21" s="27" t="s">
        <v>1788</v>
      </c>
      <c r="AP21" s="27" t="s">
        <v>2261</v>
      </c>
      <c r="AQ21" s="28">
        <f>INDEX(Estaciones!$E$2:$H$51,MATCH(AK21,Estaciones!$E$2:$E$51,0),2)</f>
        <v>42062</v>
      </c>
      <c r="AR21" s="28">
        <f>INDEX(Estaciones!$E$2:$H$51,MATCH(AK21,Estaciones!$E$2:$E$51,0),3)</f>
        <v>42134</v>
      </c>
      <c r="AS21" s="28">
        <f>INDEX(Estaciones!$E$2:$H$51,MATCH(AK21,Estaciones!$E$2:$E$51,0),4)</f>
        <v>42134</v>
      </c>
      <c r="AT21" s="24"/>
      <c r="AU21" s="27" t="s">
        <v>1791</v>
      </c>
      <c r="AV21" s="27" t="s">
        <v>1923</v>
      </c>
      <c r="AW21" s="27" t="s">
        <v>1924</v>
      </c>
      <c r="AX21" s="27">
        <v>72</v>
      </c>
      <c r="AY21" s="27">
        <v>1920</v>
      </c>
      <c r="AZ21" s="27">
        <v>1080</v>
      </c>
      <c r="BA21" s="27">
        <v>800</v>
      </c>
      <c r="BB21" s="27" t="s">
        <v>1794</v>
      </c>
      <c r="BC21" s="27">
        <v>75</v>
      </c>
      <c r="BD21" s="27" t="s">
        <v>1795</v>
      </c>
      <c r="BE21" s="27" t="s">
        <v>1796</v>
      </c>
      <c r="BF21" s="27" t="s">
        <v>1797</v>
      </c>
      <c r="BG21" s="27">
        <v>22</v>
      </c>
      <c r="BH21" s="29" t="s">
        <v>2281</v>
      </c>
      <c r="BI21" s="30">
        <v>42104.362673611111</v>
      </c>
      <c r="BJ21" s="27" t="s">
        <v>1798</v>
      </c>
      <c r="BK21" s="27" t="s">
        <v>1835</v>
      </c>
      <c r="BL21" s="27" t="s">
        <v>1816</v>
      </c>
      <c r="BN21" s="27" t="s">
        <v>2354</v>
      </c>
      <c r="BO21" s="27" t="s">
        <v>1817</v>
      </c>
      <c r="BP21" s="27" t="s">
        <v>1817</v>
      </c>
      <c r="BQ21" s="27" t="s">
        <v>1818</v>
      </c>
      <c r="BR21" s="27" t="s">
        <v>1818</v>
      </c>
      <c r="BS21" s="27" t="s">
        <v>4040</v>
      </c>
      <c r="BT21" s="27" t="s">
        <v>4040</v>
      </c>
      <c r="BU21" s="27" t="s">
        <v>4040</v>
      </c>
      <c r="BV21" s="27" t="s">
        <v>4040</v>
      </c>
      <c r="BW21" s="27" t="s">
        <v>2379</v>
      </c>
      <c r="BX21" s="61" t="s">
        <v>4038</v>
      </c>
      <c r="BY21" s="62">
        <v>42275</v>
      </c>
      <c r="BZ21" s="61" t="s">
        <v>4039</v>
      </c>
    </row>
    <row r="22" spans="33:78">
      <c r="AG22" s="27" t="s">
        <v>2425</v>
      </c>
      <c r="AH22" s="27" t="s">
        <v>1805</v>
      </c>
      <c r="AI22" s="27" t="s">
        <v>1787</v>
      </c>
      <c r="AJ22" s="27" t="str">
        <f>INDEX(Estaciones!$B$2:$D$51,MATCH(AK22,Estaciones!$D$2:$D$51,0),1)</f>
        <v>Quebrada_Blanco</v>
      </c>
      <c r="AK22" s="27" t="s">
        <v>1789</v>
      </c>
      <c r="AL22" s="27">
        <v>-73.058813827317707</v>
      </c>
      <c r="AM22" s="27">
        <v>-4.4828316748276862</v>
      </c>
      <c r="AN22" s="27" t="s">
        <v>4040</v>
      </c>
      <c r="AO22" s="27" t="s">
        <v>1788</v>
      </c>
      <c r="AP22" s="27" t="s">
        <v>2261</v>
      </c>
      <c r="AQ22" s="28">
        <f>INDEX(Estaciones!$E$2:$H$51,MATCH(AK22,Estaciones!$E$2:$E$51,0),2)</f>
        <v>42062</v>
      </c>
      <c r="AR22" s="28">
        <f>INDEX(Estaciones!$E$2:$H$51,MATCH(AK22,Estaciones!$E$2:$E$51,0),3)</f>
        <v>42134</v>
      </c>
      <c r="AS22" s="28">
        <f>INDEX(Estaciones!$E$2:$H$51,MATCH(AK22,Estaciones!$E$2:$E$51,0),4)</f>
        <v>42134</v>
      </c>
      <c r="AT22" s="24"/>
      <c r="AU22" s="27" t="s">
        <v>1791</v>
      </c>
      <c r="AV22" s="27" t="s">
        <v>1927</v>
      </c>
      <c r="AW22" s="27" t="s">
        <v>1819</v>
      </c>
      <c r="AX22" s="27">
        <v>72</v>
      </c>
      <c r="AY22" s="27">
        <v>1920</v>
      </c>
      <c r="AZ22" s="27">
        <v>1080</v>
      </c>
      <c r="BA22" s="27">
        <v>800</v>
      </c>
      <c r="BB22" s="27" t="s">
        <v>1814</v>
      </c>
      <c r="BC22" s="27">
        <v>75</v>
      </c>
      <c r="BD22" s="27" t="s">
        <v>1795</v>
      </c>
      <c r="BE22" s="27" t="s">
        <v>1796</v>
      </c>
      <c r="BF22" s="27" t="s">
        <v>1797</v>
      </c>
      <c r="BG22" s="27">
        <v>23</v>
      </c>
      <c r="BH22" s="29" t="s">
        <v>2282</v>
      </c>
      <c r="BI22" s="30">
        <v>42105.937326388892</v>
      </c>
      <c r="BJ22" s="27" t="s">
        <v>1834</v>
      </c>
      <c r="BK22" s="27" t="s">
        <v>1835</v>
      </c>
      <c r="BL22" s="27" t="s">
        <v>1844</v>
      </c>
      <c r="BN22" s="27" t="s">
        <v>2354</v>
      </c>
      <c r="BO22" s="27" t="s">
        <v>1817</v>
      </c>
      <c r="BP22" s="27" t="s">
        <v>1817</v>
      </c>
      <c r="BQ22" s="27" t="s">
        <v>1818</v>
      </c>
      <c r="BR22" s="27" t="s">
        <v>1818</v>
      </c>
      <c r="BS22" s="27" t="s">
        <v>4040</v>
      </c>
      <c r="BT22" s="27" t="s">
        <v>4040</v>
      </c>
      <c r="BU22" s="27" t="s">
        <v>4040</v>
      </c>
      <c r="BV22" s="27" t="s">
        <v>4040</v>
      </c>
      <c r="BW22" s="27" t="s">
        <v>2379</v>
      </c>
      <c r="BX22" s="61" t="s">
        <v>4038</v>
      </c>
      <c r="BY22" s="62">
        <v>42275</v>
      </c>
      <c r="BZ22" s="61" t="s">
        <v>4039</v>
      </c>
    </row>
    <row r="23" spans="33:78">
      <c r="AG23" s="27" t="s">
        <v>2426</v>
      </c>
      <c r="AH23" s="27" t="s">
        <v>1805</v>
      </c>
      <c r="AI23" s="27" t="s">
        <v>1787</v>
      </c>
      <c r="AJ23" s="27" t="str">
        <f>INDEX(Estaciones!$B$2:$D$51,MATCH(AK23,Estaciones!$D$2:$D$51,0),1)</f>
        <v>Quebrada_Blanco</v>
      </c>
      <c r="AK23" s="27" t="s">
        <v>1789</v>
      </c>
      <c r="AL23" s="27">
        <v>-73.058813827317707</v>
      </c>
      <c r="AM23" s="27">
        <v>-4.4828316748276862</v>
      </c>
      <c r="AN23" s="27" t="s">
        <v>4040</v>
      </c>
      <c r="AO23" s="27" t="s">
        <v>1788</v>
      </c>
      <c r="AP23" s="27" t="s">
        <v>2261</v>
      </c>
      <c r="AQ23" s="28">
        <f>INDEX(Estaciones!$E$2:$H$51,MATCH(AK23,Estaciones!$E$2:$E$51,0),2)</f>
        <v>42062</v>
      </c>
      <c r="AR23" s="28">
        <f>INDEX(Estaciones!$E$2:$H$51,MATCH(AK23,Estaciones!$E$2:$E$51,0),3)</f>
        <v>42134</v>
      </c>
      <c r="AS23" s="28">
        <f>INDEX(Estaciones!$E$2:$H$51,MATCH(AK23,Estaciones!$E$2:$E$51,0),4)</f>
        <v>42134</v>
      </c>
      <c r="AT23" s="24"/>
      <c r="AU23" s="27" t="s">
        <v>1791</v>
      </c>
      <c r="AV23" s="27" t="s">
        <v>1928</v>
      </c>
      <c r="AW23" s="27" t="s">
        <v>1929</v>
      </c>
      <c r="AX23" s="27">
        <v>72</v>
      </c>
      <c r="AY23" s="27">
        <v>1920</v>
      </c>
      <c r="AZ23" s="27">
        <v>1080</v>
      </c>
      <c r="BA23" s="27">
        <v>800</v>
      </c>
      <c r="BB23" s="27" t="s">
        <v>1814</v>
      </c>
      <c r="BC23" s="27">
        <v>75</v>
      </c>
      <c r="BD23" s="27" t="s">
        <v>1795</v>
      </c>
      <c r="BE23" s="27" t="s">
        <v>1796</v>
      </c>
      <c r="BF23" s="27" t="s">
        <v>1797</v>
      </c>
      <c r="BG23" s="27">
        <v>24</v>
      </c>
      <c r="BH23" s="29" t="s">
        <v>2283</v>
      </c>
      <c r="BI23" s="30">
        <v>42107.208807870367</v>
      </c>
      <c r="BJ23" s="27" t="s">
        <v>1834</v>
      </c>
      <c r="BK23" s="27" t="s">
        <v>1843</v>
      </c>
      <c r="BL23" s="27" t="s">
        <v>1816</v>
      </c>
      <c r="BN23" s="27" t="s">
        <v>2353</v>
      </c>
      <c r="BO23" s="27" t="s">
        <v>1801</v>
      </c>
      <c r="BP23" s="27" t="s">
        <v>1930</v>
      </c>
      <c r="BQ23" s="27" t="s">
        <v>1931</v>
      </c>
      <c r="BR23" s="27" t="s">
        <v>1932</v>
      </c>
      <c r="BS23" s="27" t="s">
        <v>4040</v>
      </c>
      <c r="BT23" s="27" t="s">
        <v>4040</v>
      </c>
      <c r="BU23" s="27" t="s">
        <v>1790</v>
      </c>
      <c r="BV23" s="27" t="s">
        <v>4040</v>
      </c>
      <c r="BW23" s="27" t="s">
        <v>2379</v>
      </c>
      <c r="BX23" s="61" t="s">
        <v>4038</v>
      </c>
      <c r="BY23" s="62">
        <v>42275</v>
      </c>
      <c r="BZ23" s="61" t="s">
        <v>4039</v>
      </c>
    </row>
    <row r="24" spans="33:78">
      <c r="AG24" s="27" t="s">
        <v>2427</v>
      </c>
      <c r="AH24" s="27" t="s">
        <v>1805</v>
      </c>
      <c r="AI24" s="27" t="s">
        <v>1787</v>
      </c>
      <c r="AJ24" s="27" t="str">
        <f>INDEX(Estaciones!$B$2:$D$51,MATCH(AK24,Estaciones!$D$2:$D$51,0),1)</f>
        <v>Quebrada_Blanco</v>
      </c>
      <c r="AK24" s="27" t="s">
        <v>1789</v>
      </c>
      <c r="AL24" s="27">
        <v>-73.058813827317707</v>
      </c>
      <c r="AM24" s="27">
        <v>-4.4828316748276862</v>
      </c>
      <c r="AN24" s="27" t="s">
        <v>4040</v>
      </c>
      <c r="AO24" s="27" t="s">
        <v>1788</v>
      </c>
      <c r="AP24" s="27" t="s">
        <v>2261</v>
      </c>
      <c r="AQ24" s="28">
        <f>INDEX(Estaciones!$E$2:$H$51,MATCH(AK24,Estaciones!$E$2:$E$51,0),2)</f>
        <v>42062</v>
      </c>
      <c r="AR24" s="28">
        <f>INDEX(Estaciones!$E$2:$H$51,MATCH(AK24,Estaciones!$E$2:$E$51,0),3)</f>
        <v>42134</v>
      </c>
      <c r="AS24" s="28">
        <f>INDEX(Estaciones!$E$2:$H$51,MATCH(AK24,Estaciones!$E$2:$E$51,0),4)</f>
        <v>42134</v>
      </c>
      <c r="AT24" s="24"/>
      <c r="AU24" s="27" t="s">
        <v>1791</v>
      </c>
      <c r="AV24" s="27" t="s">
        <v>1933</v>
      </c>
      <c r="AW24" s="27" t="s">
        <v>1934</v>
      </c>
      <c r="AX24" s="27">
        <v>72</v>
      </c>
      <c r="AY24" s="27">
        <v>1920</v>
      </c>
      <c r="AZ24" s="27">
        <v>1080</v>
      </c>
      <c r="BA24" s="27">
        <v>500</v>
      </c>
      <c r="BB24" s="27" t="s">
        <v>1814</v>
      </c>
      <c r="BC24" s="27">
        <v>75</v>
      </c>
      <c r="BD24" s="27" t="s">
        <v>1795</v>
      </c>
      <c r="BE24" s="27" t="s">
        <v>1796</v>
      </c>
      <c r="BF24" s="27" t="s">
        <v>1797</v>
      </c>
      <c r="BG24" s="27">
        <v>25</v>
      </c>
      <c r="BH24" s="29" t="s">
        <v>2284</v>
      </c>
      <c r="BI24" s="30">
        <v>42108.241597222222</v>
      </c>
      <c r="BJ24" s="27" t="s">
        <v>1935</v>
      </c>
      <c r="BK24" s="27" t="s">
        <v>1843</v>
      </c>
      <c r="BL24" s="27" t="s">
        <v>1844</v>
      </c>
      <c r="BN24" s="27" t="s">
        <v>2353</v>
      </c>
      <c r="BO24" s="27" t="s">
        <v>1801</v>
      </c>
      <c r="BP24" s="27" t="s">
        <v>1845</v>
      </c>
      <c r="BQ24" s="27" t="s">
        <v>1846</v>
      </c>
      <c r="BR24" s="27" t="s">
        <v>1847</v>
      </c>
      <c r="BS24" s="27" t="s">
        <v>4040</v>
      </c>
      <c r="BT24" s="27" t="s">
        <v>4040</v>
      </c>
      <c r="BU24" s="27" t="s">
        <v>4040</v>
      </c>
      <c r="BV24" s="27" t="s">
        <v>4040</v>
      </c>
      <c r="BW24" s="27" t="s">
        <v>2379</v>
      </c>
      <c r="BX24" s="61" t="s">
        <v>4038</v>
      </c>
      <c r="BY24" s="62">
        <v>42275</v>
      </c>
      <c r="BZ24" s="61" t="s">
        <v>4039</v>
      </c>
    </row>
    <row r="25" spans="33:78">
      <c r="AG25" s="27" t="s">
        <v>2428</v>
      </c>
      <c r="AH25" s="27" t="s">
        <v>1805</v>
      </c>
      <c r="AI25" s="27" t="s">
        <v>1787</v>
      </c>
      <c r="AJ25" s="27" t="str">
        <f>INDEX(Estaciones!$B$2:$D$51,MATCH(AK25,Estaciones!$D$2:$D$51,0),1)</f>
        <v>Quebrada_Blanco</v>
      </c>
      <c r="AK25" s="27" t="s">
        <v>1789</v>
      </c>
      <c r="AL25" s="27">
        <v>-73.058813827317707</v>
      </c>
      <c r="AM25" s="27">
        <v>-4.4828316748276862</v>
      </c>
      <c r="AN25" s="27" t="s">
        <v>4040</v>
      </c>
      <c r="AO25" s="27" t="s">
        <v>1788</v>
      </c>
      <c r="AP25" s="27" t="s">
        <v>2261</v>
      </c>
      <c r="AQ25" s="28">
        <f>INDEX(Estaciones!$E$2:$H$51,MATCH(AK25,Estaciones!$E$2:$E$51,0),2)</f>
        <v>42062</v>
      </c>
      <c r="AR25" s="28">
        <f>INDEX(Estaciones!$E$2:$H$51,MATCH(AK25,Estaciones!$E$2:$E$51,0),3)</f>
        <v>42134</v>
      </c>
      <c r="AS25" s="28">
        <f>INDEX(Estaciones!$E$2:$H$51,MATCH(AK25,Estaciones!$E$2:$E$51,0),4)</f>
        <v>42134</v>
      </c>
      <c r="AT25" s="24"/>
      <c r="AU25" s="27" t="s">
        <v>1791</v>
      </c>
      <c r="AV25" s="27" t="s">
        <v>1937</v>
      </c>
      <c r="AW25" s="27" t="s">
        <v>1900</v>
      </c>
      <c r="AX25" s="27">
        <v>72</v>
      </c>
      <c r="AY25" s="27">
        <v>1920</v>
      </c>
      <c r="AZ25" s="27">
        <v>1080</v>
      </c>
      <c r="BA25" s="27">
        <v>400</v>
      </c>
      <c r="BB25" s="27" t="s">
        <v>1814</v>
      </c>
      <c r="BC25" s="27">
        <v>75</v>
      </c>
      <c r="BD25" s="27" t="s">
        <v>1795</v>
      </c>
      <c r="BE25" s="27" t="s">
        <v>1796</v>
      </c>
      <c r="BF25" s="27" t="s">
        <v>1797</v>
      </c>
      <c r="BG25" s="27">
        <v>27</v>
      </c>
      <c r="BH25" s="29" t="s">
        <v>2285</v>
      </c>
      <c r="BI25" s="30">
        <v>42109.726342592592</v>
      </c>
      <c r="BJ25" s="27" t="s">
        <v>1798</v>
      </c>
      <c r="BK25" s="27" t="s">
        <v>1843</v>
      </c>
      <c r="BL25" s="27" t="s">
        <v>1800</v>
      </c>
      <c r="BN25" s="27" t="s">
        <v>2353</v>
      </c>
      <c r="BO25" s="27" t="s">
        <v>1859</v>
      </c>
      <c r="BP25" s="27" t="s">
        <v>1860</v>
      </c>
      <c r="BQ25" s="27" t="s">
        <v>1861</v>
      </c>
      <c r="BR25" s="27" t="s">
        <v>1862</v>
      </c>
      <c r="BS25" s="27" t="s">
        <v>4040</v>
      </c>
      <c r="BT25" s="27" t="s">
        <v>4040</v>
      </c>
      <c r="BU25" s="27" t="s">
        <v>1902</v>
      </c>
      <c r="BV25" s="27" t="s">
        <v>4040</v>
      </c>
      <c r="BW25" s="27" t="s">
        <v>2379</v>
      </c>
      <c r="BX25" s="61" t="s">
        <v>4038</v>
      </c>
      <c r="BY25" s="62">
        <v>42275</v>
      </c>
      <c r="BZ25" s="61" t="s">
        <v>4039</v>
      </c>
    </row>
    <row r="26" spans="33:78">
      <c r="AG26" s="27" t="s">
        <v>2429</v>
      </c>
      <c r="AH26" s="27" t="s">
        <v>1805</v>
      </c>
      <c r="AI26" s="27" t="s">
        <v>1787</v>
      </c>
      <c r="AJ26" s="27" t="str">
        <f>INDEX(Estaciones!$B$2:$D$51,MATCH(AK26,Estaciones!$D$2:$D$51,0),1)</f>
        <v>Quebrada_Blanco</v>
      </c>
      <c r="AK26" s="27" t="s">
        <v>1789</v>
      </c>
      <c r="AL26" s="27">
        <v>-73.058813827317707</v>
      </c>
      <c r="AM26" s="27">
        <v>-4.4828316748276862</v>
      </c>
      <c r="AN26" s="27" t="s">
        <v>4040</v>
      </c>
      <c r="AO26" s="27" t="s">
        <v>1788</v>
      </c>
      <c r="AP26" s="27" t="s">
        <v>2261</v>
      </c>
      <c r="AQ26" s="28">
        <f>INDEX(Estaciones!$E$2:$H$51,MATCH(AK26,Estaciones!$E$2:$E$51,0),2)</f>
        <v>42062</v>
      </c>
      <c r="AR26" s="28">
        <f>INDEX(Estaciones!$E$2:$H$51,MATCH(AK26,Estaciones!$E$2:$E$51,0),3)</f>
        <v>42134</v>
      </c>
      <c r="AS26" s="28">
        <f>INDEX(Estaciones!$E$2:$H$51,MATCH(AK26,Estaciones!$E$2:$E$51,0),4)</f>
        <v>42134</v>
      </c>
      <c r="AT26" s="24"/>
      <c r="AU26" s="27" t="s">
        <v>1791</v>
      </c>
      <c r="AV26" s="27" t="s">
        <v>1939</v>
      </c>
      <c r="AW26" s="27" t="s">
        <v>1940</v>
      </c>
      <c r="AX26" s="27">
        <v>72</v>
      </c>
      <c r="AY26" s="27">
        <v>1920</v>
      </c>
      <c r="AZ26" s="27">
        <v>1080</v>
      </c>
      <c r="BA26" s="27">
        <v>200</v>
      </c>
      <c r="BB26" s="27" t="s">
        <v>1814</v>
      </c>
      <c r="BC26" s="27">
        <v>75</v>
      </c>
      <c r="BD26" s="27" t="s">
        <v>1795</v>
      </c>
      <c r="BE26" s="27" t="s">
        <v>1796</v>
      </c>
      <c r="BF26" s="27" t="s">
        <v>1797</v>
      </c>
      <c r="BG26" s="27">
        <v>28</v>
      </c>
      <c r="BH26" s="29" t="s">
        <v>2285</v>
      </c>
      <c r="BI26" s="30">
        <v>42109.749340277776</v>
      </c>
      <c r="BJ26" s="27" t="s">
        <v>1798</v>
      </c>
      <c r="BK26" s="27" t="s">
        <v>1843</v>
      </c>
      <c r="BL26" s="27" t="s">
        <v>1897</v>
      </c>
      <c r="BN26" s="27" t="s">
        <v>2353</v>
      </c>
      <c r="BO26" s="27" t="s">
        <v>1801</v>
      </c>
      <c r="BP26" s="27" t="s">
        <v>1802</v>
      </c>
      <c r="BQ26" s="27" t="s">
        <v>1825</v>
      </c>
      <c r="BR26" s="27" t="s">
        <v>1826</v>
      </c>
      <c r="BS26" s="27" t="s">
        <v>4040</v>
      </c>
      <c r="BT26" s="27" t="s">
        <v>4040</v>
      </c>
      <c r="BU26" s="27" t="s">
        <v>4040</v>
      </c>
      <c r="BV26" s="27" t="s">
        <v>1855</v>
      </c>
      <c r="BW26" s="27" t="s">
        <v>2379</v>
      </c>
      <c r="BX26" s="61" t="s">
        <v>4038</v>
      </c>
      <c r="BY26" s="62">
        <v>42275</v>
      </c>
      <c r="BZ26" s="61" t="s">
        <v>4039</v>
      </c>
    </row>
    <row r="27" spans="33:78">
      <c r="AG27" s="27" t="s">
        <v>2430</v>
      </c>
      <c r="AH27" s="27" t="s">
        <v>1805</v>
      </c>
      <c r="AI27" s="27" t="s">
        <v>1787</v>
      </c>
      <c r="AJ27" s="27" t="str">
        <f>INDEX(Estaciones!$B$2:$D$51,MATCH(AK27,Estaciones!$D$2:$D$51,0),1)</f>
        <v>Quebrada_Blanco</v>
      </c>
      <c r="AK27" s="27" t="s">
        <v>1789</v>
      </c>
      <c r="AL27" s="27">
        <v>-73.058813827317707</v>
      </c>
      <c r="AM27" s="27">
        <v>-4.4828316748276862</v>
      </c>
      <c r="AN27" s="27" t="s">
        <v>4040</v>
      </c>
      <c r="AO27" s="27" t="s">
        <v>1788</v>
      </c>
      <c r="AP27" s="27" t="s">
        <v>2261</v>
      </c>
      <c r="AQ27" s="28">
        <f>INDEX(Estaciones!$E$2:$H$51,MATCH(AK27,Estaciones!$E$2:$E$51,0),2)</f>
        <v>42062</v>
      </c>
      <c r="AR27" s="28">
        <f>INDEX(Estaciones!$E$2:$H$51,MATCH(AK27,Estaciones!$E$2:$E$51,0),3)</f>
        <v>42134</v>
      </c>
      <c r="AS27" s="28">
        <f>INDEX(Estaciones!$E$2:$H$51,MATCH(AK27,Estaciones!$E$2:$E$51,0),4)</f>
        <v>42134</v>
      </c>
      <c r="AT27" s="24"/>
      <c r="AU27" s="27" t="s">
        <v>1791</v>
      </c>
      <c r="AV27" s="27" t="s">
        <v>1942</v>
      </c>
      <c r="AW27" s="27" t="s">
        <v>1943</v>
      </c>
      <c r="AX27" s="27">
        <v>72</v>
      </c>
      <c r="AY27" s="27">
        <v>1920</v>
      </c>
      <c r="AZ27" s="27">
        <v>1080</v>
      </c>
      <c r="BA27" s="27">
        <v>500</v>
      </c>
      <c r="BB27" s="27" t="s">
        <v>1814</v>
      </c>
      <c r="BC27" s="27">
        <v>75</v>
      </c>
      <c r="BD27" s="27" t="s">
        <v>1795</v>
      </c>
      <c r="BE27" s="27" t="s">
        <v>1796</v>
      </c>
      <c r="BF27" s="27" t="s">
        <v>1797</v>
      </c>
      <c r="BG27" s="27">
        <v>29</v>
      </c>
      <c r="BH27" s="29" t="s">
        <v>2286</v>
      </c>
      <c r="BI27" s="30">
        <v>42114.247430555559</v>
      </c>
      <c r="BJ27" s="27" t="s">
        <v>1935</v>
      </c>
      <c r="BK27" s="27" t="s">
        <v>1858</v>
      </c>
      <c r="BL27" s="27" t="s">
        <v>1816</v>
      </c>
      <c r="BN27" s="27" t="s">
        <v>2353</v>
      </c>
      <c r="BO27" s="27" t="s">
        <v>1859</v>
      </c>
      <c r="BP27" s="27" t="s">
        <v>1944</v>
      </c>
      <c r="BQ27" s="27" t="s">
        <v>1945</v>
      </c>
      <c r="BR27" s="27" t="s">
        <v>1945</v>
      </c>
      <c r="BS27" s="27" t="s">
        <v>4040</v>
      </c>
      <c r="BT27" s="27" t="s">
        <v>4040</v>
      </c>
      <c r="BU27" s="27" t="s">
        <v>1790</v>
      </c>
      <c r="BV27" s="27" t="s">
        <v>4040</v>
      </c>
      <c r="BW27" s="27" t="s">
        <v>2379</v>
      </c>
      <c r="BX27" s="61" t="s">
        <v>4038</v>
      </c>
      <c r="BY27" s="62">
        <v>42275</v>
      </c>
      <c r="BZ27" s="61" t="s">
        <v>4039</v>
      </c>
    </row>
    <row r="28" spans="33:78">
      <c r="AG28" s="27" t="s">
        <v>2431</v>
      </c>
      <c r="AH28" s="27" t="s">
        <v>1805</v>
      </c>
      <c r="AI28" s="27" t="s">
        <v>1787</v>
      </c>
      <c r="AJ28" s="27" t="str">
        <f>INDEX(Estaciones!$B$2:$D$51,MATCH(AK28,Estaciones!$D$2:$D$51,0),1)</f>
        <v>Quebrada_Blanco</v>
      </c>
      <c r="AK28" s="27" t="s">
        <v>1789</v>
      </c>
      <c r="AL28" s="27">
        <v>-73.058813827317707</v>
      </c>
      <c r="AM28" s="27">
        <v>-4.4828316748276862</v>
      </c>
      <c r="AN28" s="27" t="s">
        <v>4040</v>
      </c>
      <c r="AO28" s="27" t="s">
        <v>1788</v>
      </c>
      <c r="AP28" s="27" t="s">
        <v>2261</v>
      </c>
      <c r="AQ28" s="28">
        <f>INDEX(Estaciones!$E$2:$H$51,MATCH(AK28,Estaciones!$E$2:$E$51,0),2)</f>
        <v>42062</v>
      </c>
      <c r="AR28" s="28">
        <f>INDEX(Estaciones!$E$2:$H$51,MATCH(AK28,Estaciones!$E$2:$E$51,0),3)</f>
        <v>42134</v>
      </c>
      <c r="AS28" s="28">
        <f>INDEX(Estaciones!$E$2:$H$51,MATCH(AK28,Estaciones!$E$2:$E$51,0),4)</f>
        <v>42134</v>
      </c>
      <c r="AT28" s="24"/>
      <c r="AU28" s="27" t="s">
        <v>1791</v>
      </c>
      <c r="AV28" s="27" t="s">
        <v>1947</v>
      </c>
      <c r="AW28" s="27" t="s">
        <v>1948</v>
      </c>
      <c r="AX28" s="27">
        <v>72</v>
      </c>
      <c r="AY28" s="27">
        <v>1920</v>
      </c>
      <c r="AZ28" s="27">
        <v>1080</v>
      </c>
      <c r="BA28" s="27">
        <v>125</v>
      </c>
      <c r="BB28" s="27" t="s">
        <v>1814</v>
      </c>
      <c r="BC28" s="27">
        <v>75</v>
      </c>
      <c r="BD28" s="27" t="s">
        <v>1823</v>
      </c>
      <c r="BE28" s="27" t="s">
        <v>1796</v>
      </c>
      <c r="BF28" s="27" t="s">
        <v>1797</v>
      </c>
      <c r="BG28" s="27">
        <v>30</v>
      </c>
      <c r="BH28" s="29" t="s">
        <v>2287</v>
      </c>
      <c r="BI28" s="30">
        <v>42115.478784722225</v>
      </c>
      <c r="BJ28" s="27" t="s">
        <v>1798</v>
      </c>
      <c r="BK28" s="27" t="s">
        <v>1858</v>
      </c>
      <c r="BL28" s="27" t="s">
        <v>1824</v>
      </c>
      <c r="BN28" s="27" t="s">
        <v>2353</v>
      </c>
      <c r="BO28" s="27" t="s">
        <v>1801</v>
      </c>
      <c r="BP28" s="27" t="s">
        <v>1845</v>
      </c>
      <c r="BQ28" s="27" t="s">
        <v>1949</v>
      </c>
      <c r="BR28" s="27" t="s">
        <v>1847</v>
      </c>
      <c r="BS28" s="27" t="s">
        <v>4040</v>
      </c>
      <c r="BT28" s="27" t="s">
        <v>4040</v>
      </c>
      <c r="BU28" s="27" t="s">
        <v>4040</v>
      </c>
      <c r="BV28" s="27" t="s">
        <v>4040</v>
      </c>
      <c r="BW28" s="27" t="s">
        <v>2379</v>
      </c>
      <c r="BX28" s="61" t="s">
        <v>4038</v>
      </c>
      <c r="BY28" s="62">
        <v>42275</v>
      </c>
      <c r="BZ28" s="61" t="s">
        <v>4039</v>
      </c>
    </row>
    <row r="29" spans="33:78">
      <c r="AG29" s="27" t="s">
        <v>2432</v>
      </c>
      <c r="AH29" s="27" t="s">
        <v>1805</v>
      </c>
      <c r="AI29" s="27" t="s">
        <v>1787</v>
      </c>
      <c r="AJ29" s="27" t="str">
        <f>INDEX(Estaciones!$B$2:$D$51,MATCH(AK29,Estaciones!$D$2:$D$51,0),1)</f>
        <v>Quebrada_Blanco</v>
      </c>
      <c r="AK29" s="27" t="s">
        <v>1789</v>
      </c>
      <c r="AL29" s="27">
        <v>-73.058813827317707</v>
      </c>
      <c r="AM29" s="27">
        <v>-4.4828316748276862</v>
      </c>
      <c r="AN29" s="27" t="s">
        <v>4040</v>
      </c>
      <c r="AO29" s="27" t="s">
        <v>1788</v>
      </c>
      <c r="AP29" s="27" t="s">
        <v>2261</v>
      </c>
      <c r="AQ29" s="28">
        <f>INDEX(Estaciones!$E$2:$H$51,MATCH(AK29,Estaciones!$E$2:$E$51,0),2)</f>
        <v>42062</v>
      </c>
      <c r="AR29" s="28">
        <f>INDEX(Estaciones!$E$2:$H$51,MATCH(AK29,Estaciones!$E$2:$E$51,0),3)</f>
        <v>42134</v>
      </c>
      <c r="AS29" s="28">
        <f>INDEX(Estaciones!$E$2:$H$51,MATCH(AK29,Estaciones!$E$2:$E$51,0),4)</f>
        <v>42134</v>
      </c>
      <c r="AT29" s="24"/>
      <c r="AU29" s="27" t="s">
        <v>1791</v>
      </c>
      <c r="AV29" s="27" t="s">
        <v>1951</v>
      </c>
      <c r="AW29" s="27" t="s">
        <v>1952</v>
      </c>
      <c r="AX29" s="27">
        <v>72</v>
      </c>
      <c r="AY29" s="27">
        <v>1920</v>
      </c>
      <c r="AZ29" s="27">
        <v>1080</v>
      </c>
      <c r="BA29" s="27">
        <v>640</v>
      </c>
      <c r="BB29" s="27" t="s">
        <v>1814</v>
      </c>
      <c r="BC29" s="27">
        <v>75</v>
      </c>
      <c r="BD29" s="27" t="s">
        <v>1795</v>
      </c>
      <c r="BE29" s="27" t="s">
        <v>1796</v>
      </c>
      <c r="BF29" s="27" t="s">
        <v>1797</v>
      </c>
      <c r="BG29" s="27">
        <v>31</v>
      </c>
      <c r="BH29" s="29" t="s">
        <v>2288</v>
      </c>
      <c r="BI29" s="30">
        <v>42116.239120370374</v>
      </c>
      <c r="BJ29" s="27" t="s">
        <v>1935</v>
      </c>
      <c r="BK29" s="27" t="s">
        <v>1858</v>
      </c>
      <c r="BL29" s="27" t="s">
        <v>1844</v>
      </c>
      <c r="BN29" s="27" t="s">
        <v>2353</v>
      </c>
      <c r="BO29" s="27" t="s">
        <v>1801</v>
      </c>
      <c r="BP29" s="27" t="s">
        <v>1907</v>
      </c>
      <c r="BQ29" s="27" t="s">
        <v>1908</v>
      </c>
      <c r="BR29" s="27" t="s">
        <v>1909</v>
      </c>
      <c r="BS29" s="27" t="s">
        <v>4040</v>
      </c>
      <c r="BT29" s="27" t="s">
        <v>4040</v>
      </c>
      <c r="BU29" s="27" t="s">
        <v>1790</v>
      </c>
      <c r="BV29" s="27" t="s">
        <v>4040</v>
      </c>
      <c r="BW29" s="27" t="s">
        <v>2379</v>
      </c>
      <c r="BX29" s="61" t="s">
        <v>4038</v>
      </c>
      <c r="BY29" s="62">
        <v>42275</v>
      </c>
      <c r="BZ29" s="61" t="s">
        <v>4039</v>
      </c>
    </row>
    <row r="30" spans="33:78">
      <c r="AG30" s="27" t="s">
        <v>2433</v>
      </c>
      <c r="AH30" s="27" t="s">
        <v>1805</v>
      </c>
      <c r="AI30" s="27" t="s">
        <v>1787</v>
      </c>
      <c r="AJ30" s="27" t="str">
        <f>INDEX(Estaciones!$B$2:$D$51,MATCH(AK30,Estaciones!$D$2:$D$51,0),1)</f>
        <v>Quebrada_Blanco</v>
      </c>
      <c r="AK30" s="27" t="s">
        <v>1789</v>
      </c>
      <c r="AL30" s="27">
        <v>-73.058813827317707</v>
      </c>
      <c r="AM30" s="27">
        <v>-4.4828316748276862</v>
      </c>
      <c r="AN30" s="27" t="s">
        <v>4040</v>
      </c>
      <c r="AO30" s="27" t="s">
        <v>1788</v>
      </c>
      <c r="AP30" s="27" t="s">
        <v>2261</v>
      </c>
      <c r="AQ30" s="28">
        <f>INDEX(Estaciones!$E$2:$H$51,MATCH(AK30,Estaciones!$E$2:$E$51,0),2)</f>
        <v>42062</v>
      </c>
      <c r="AR30" s="28">
        <f>INDEX(Estaciones!$E$2:$H$51,MATCH(AK30,Estaciones!$E$2:$E$51,0),3)</f>
        <v>42134</v>
      </c>
      <c r="AS30" s="28">
        <f>INDEX(Estaciones!$E$2:$H$51,MATCH(AK30,Estaciones!$E$2:$E$51,0),4)</f>
        <v>42134</v>
      </c>
      <c r="AT30" s="24"/>
      <c r="AU30" s="27" t="s">
        <v>1791</v>
      </c>
      <c r="AV30" s="27" t="s">
        <v>1958</v>
      </c>
      <c r="AW30" s="27" t="s">
        <v>1959</v>
      </c>
      <c r="AX30" s="27">
        <v>72</v>
      </c>
      <c r="AY30" s="27">
        <v>1920</v>
      </c>
      <c r="AZ30" s="27">
        <v>1080</v>
      </c>
      <c r="BA30" s="27">
        <v>800</v>
      </c>
      <c r="BB30" s="27" t="s">
        <v>1814</v>
      </c>
      <c r="BC30" s="27">
        <v>75</v>
      </c>
      <c r="BD30" s="27" t="s">
        <v>1795</v>
      </c>
      <c r="BE30" s="27" t="s">
        <v>1796</v>
      </c>
      <c r="BF30" s="27" t="s">
        <v>1797</v>
      </c>
      <c r="BG30" s="27">
        <v>35</v>
      </c>
      <c r="BH30" s="29" t="s">
        <v>2289</v>
      </c>
      <c r="BI30" s="30">
        <v>42119.038668981484</v>
      </c>
      <c r="BJ30" s="27" t="s">
        <v>1834</v>
      </c>
      <c r="BK30" s="27" t="s">
        <v>1879</v>
      </c>
      <c r="BL30" s="27" t="s">
        <v>1816</v>
      </c>
      <c r="BN30" s="27" t="s">
        <v>2353</v>
      </c>
      <c r="BO30" s="27" t="s">
        <v>1801</v>
      </c>
      <c r="BP30" s="27" t="s">
        <v>1836</v>
      </c>
      <c r="BQ30" s="27" t="s">
        <v>1837</v>
      </c>
      <c r="BR30" s="27" t="s">
        <v>1838</v>
      </c>
      <c r="BS30" s="27" t="s">
        <v>4040</v>
      </c>
      <c r="BT30" s="27" t="s">
        <v>4040</v>
      </c>
      <c r="BU30" s="27" t="s">
        <v>1790</v>
      </c>
      <c r="BV30" s="27" t="s">
        <v>4040</v>
      </c>
      <c r="BW30" s="27" t="s">
        <v>2379</v>
      </c>
      <c r="BX30" s="61" t="s">
        <v>4038</v>
      </c>
      <c r="BY30" s="62">
        <v>42275</v>
      </c>
      <c r="BZ30" s="61" t="s">
        <v>4039</v>
      </c>
    </row>
    <row r="31" spans="33:78">
      <c r="AG31" s="27" t="s">
        <v>2434</v>
      </c>
      <c r="AH31" s="27" t="s">
        <v>1805</v>
      </c>
      <c r="AI31" s="27" t="s">
        <v>1787</v>
      </c>
      <c r="AJ31" s="27" t="str">
        <f>INDEX(Estaciones!$B$2:$D$51,MATCH(AK31,Estaciones!$D$2:$D$51,0),1)</f>
        <v>Quebrada_Blanco</v>
      </c>
      <c r="AK31" s="27" t="s">
        <v>1789</v>
      </c>
      <c r="AL31" s="27">
        <v>-73.058813827317707</v>
      </c>
      <c r="AM31" s="27">
        <v>-4.4828316748276862</v>
      </c>
      <c r="AN31" s="27" t="s">
        <v>4040</v>
      </c>
      <c r="AO31" s="27" t="s">
        <v>1788</v>
      </c>
      <c r="AP31" s="27" t="s">
        <v>2261</v>
      </c>
      <c r="AQ31" s="28">
        <f>INDEX(Estaciones!$E$2:$H$51,MATCH(AK31,Estaciones!$E$2:$E$51,0),2)</f>
        <v>42062</v>
      </c>
      <c r="AR31" s="28">
        <f>INDEX(Estaciones!$E$2:$H$51,MATCH(AK31,Estaciones!$E$2:$E$51,0),3)</f>
        <v>42134</v>
      </c>
      <c r="AS31" s="28">
        <f>INDEX(Estaciones!$E$2:$H$51,MATCH(AK31,Estaciones!$E$2:$E$51,0),4)</f>
        <v>42134</v>
      </c>
      <c r="AT31" s="24"/>
      <c r="AU31" s="27" t="s">
        <v>1791</v>
      </c>
      <c r="AV31" s="27" t="s">
        <v>1961</v>
      </c>
      <c r="AW31" s="27" t="s">
        <v>1962</v>
      </c>
      <c r="AX31" s="27">
        <v>72</v>
      </c>
      <c r="AY31" s="27">
        <v>1920</v>
      </c>
      <c r="AZ31" s="27">
        <v>1080</v>
      </c>
      <c r="BA31" s="27">
        <v>160</v>
      </c>
      <c r="BB31" s="27" t="s">
        <v>1814</v>
      </c>
      <c r="BC31" s="27">
        <v>75</v>
      </c>
      <c r="BD31" s="27" t="s">
        <v>1823</v>
      </c>
      <c r="BE31" s="27" t="s">
        <v>1796</v>
      </c>
      <c r="BF31" s="27" t="s">
        <v>1797</v>
      </c>
      <c r="BG31" s="27">
        <v>36</v>
      </c>
      <c r="BH31" s="29" t="s">
        <v>2290</v>
      </c>
      <c r="BI31" s="30">
        <v>42120.806250000001</v>
      </c>
      <c r="BJ31" s="27" t="s">
        <v>1834</v>
      </c>
      <c r="BK31" s="27" t="s">
        <v>1879</v>
      </c>
      <c r="BL31" s="27" t="s">
        <v>1824</v>
      </c>
      <c r="BN31" s="27" t="s">
        <v>2353</v>
      </c>
      <c r="BO31" s="27" t="s">
        <v>1801</v>
      </c>
      <c r="BP31" s="27" t="s">
        <v>1802</v>
      </c>
      <c r="BQ31" s="27" t="s">
        <v>1825</v>
      </c>
      <c r="BR31" s="27" t="s">
        <v>1826</v>
      </c>
      <c r="BS31" s="27" t="s">
        <v>4040</v>
      </c>
      <c r="BT31" s="27" t="s">
        <v>4040</v>
      </c>
      <c r="BU31" s="27" t="s">
        <v>1790</v>
      </c>
      <c r="BV31" s="27" t="s">
        <v>4040</v>
      </c>
      <c r="BW31" s="27" t="s">
        <v>2379</v>
      </c>
      <c r="BX31" s="61" t="s">
        <v>4038</v>
      </c>
      <c r="BY31" s="62">
        <v>42275</v>
      </c>
      <c r="BZ31" s="61" t="s">
        <v>4039</v>
      </c>
    </row>
    <row r="32" spans="33:78">
      <c r="AG32" s="27" t="s">
        <v>2435</v>
      </c>
      <c r="AH32" s="27" t="s">
        <v>1805</v>
      </c>
      <c r="AI32" s="27" t="s">
        <v>1787</v>
      </c>
      <c r="AJ32" s="27" t="str">
        <f>INDEX(Estaciones!$B$2:$D$51,MATCH(AK32,Estaciones!$D$2:$D$51,0),1)</f>
        <v>Quebrada_Blanco</v>
      </c>
      <c r="AK32" s="27" t="s">
        <v>1789</v>
      </c>
      <c r="AL32" s="27">
        <v>-73.058813827317707</v>
      </c>
      <c r="AM32" s="27">
        <v>-4.4828316748276862</v>
      </c>
      <c r="AN32" s="27" t="s">
        <v>4040</v>
      </c>
      <c r="AO32" s="27" t="s">
        <v>1788</v>
      </c>
      <c r="AP32" s="27" t="s">
        <v>2261</v>
      </c>
      <c r="AQ32" s="28">
        <f>INDEX(Estaciones!$E$2:$H$51,MATCH(AK32,Estaciones!$E$2:$E$51,0),2)</f>
        <v>42062</v>
      </c>
      <c r="AR32" s="28">
        <f>INDEX(Estaciones!$E$2:$H$51,MATCH(AK32,Estaciones!$E$2:$E$51,0),3)</f>
        <v>42134</v>
      </c>
      <c r="AS32" s="28">
        <f>INDEX(Estaciones!$E$2:$H$51,MATCH(AK32,Estaciones!$E$2:$E$51,0),4)</f>
        <v>42134</v>
      </c>
      <c r="AT32" s="24"/>
      <c r="AU32" s="27" t="s">
        <v>1791</v>
      </c>
      <c r="AV32" s="27" t="s">
        <v>1963</v>
      </c>
      <c r="AW32" s="27" t="s">
        <v>1959</v>
      </c>
      <c r="AX32" s="27">
        <v>72</v>
      </c>
      <c r="AY32" s="27">
        <v>1920</v>
      </c>
      <c r="AZ32" s="27">
        <v>1080</v>
      </c>
      <c r="BA32" s="27">
        <v>800</v>
      </c>
      <c r="BB32" s="27" t="s">
        <v>1814</v>
      </c>
      <c r="BC32" s="27">
        <v>75</v>
      </c>
      <c r="BD32" s="27" t="s">
        <v>1795</v>
      </c>
      <c r="BE32" s="27" t="s">
        <v>1796</v>
      </c>
      <c r="BF32" s="27" t="s">
        <v>1797</v>
      </c>
      <c r="BG32" s="27">
        <v>37</v>
      </c>
      <c r="BH32" s="29" t="s">
        <v>2291</v>
      </c>
      <c r="BI32" s="30">
        <v>42123.241712962961</v>
      </c>
      <c r="BJ32" s="27" t="s">
        <v>1935</v>
      </c>
      <c r="BK32" s="27" t="s">
        <v>1896</v>
      </c>
      <c r="BL32" s="27" t="s">
        <v>1816</v>
      </c>
      <c r="BN32" s="27" t="s">
        <v>2353</v>
      </c>
      <c r="BO32" s="27" t="s">
        <v>1801</v>
      </c>
      <c r="BP32" s="27" t="s">
        <v>1845</v>
      </c>
      <c r="BQ32" s="27" t="s">
        <v>1846</v>
      </c>
      <c r="BR32" s="27" t="s">
        <v>1847</v>
      </c>
      <c r="BS32" s="27" t="s">
        <v>4040</v>
      </c>
      <c r="BT32" s="27" t="s">
        <v>4040</v>
      </c>
      <c r="BU32" s="27" t="s">
        <v>4040</v>
      </c>
      <c r="BV32" s="27" t="s">
        <v>4040</v>
      </c>
      <c r="BW32" s="27" t="s">
        <v>2379</v>
      </c>
      <c r="BX32" s="61" t="s">
        <v>4038</v>
      </c>
      <c r="BY32" s="62">
        <v>42275</v>
      </c>
      <c r="BZ32" s="61" t="s">
        <v>4039</v>
      </c>
    </row>
    <row r="33" spans="33:78">
      <c r="AG33" s="27" t="s">
        <v>2436</v>
      </c>
      <c r="AH33" s="27" t="s">
        <v>1805</v>
      </c>
      <c r="AI33" s="27" t="s">
        <v>1787</v>
      </c>
      <c r="AJ33" s="27" t="str">
        <f>INDEX(Estaciones!$B$2:$D$51,MATCH(AK33,Estaciones!$D$2:$D$51,0),1)</f>
        <v>Quebrada_Blanco</v>
      </c>
      <c r="AK33" s="27" t="s">
        <v>1789</v>
      </c>
      <c r="AL33" s="27">
        <v>-73.058813827317707</v>
      </c>
      <c r="AM33" s="27">
        <v>-4.4828316748276862</v>
      </c>
      <c r="AN33" s="27" t="s">
        <v>4040</v>
      </c>
      <c r="AO33" s="27" t="s">
        <v>1788</v>
      </c>
      <c r="AP33" s="27" t="s">
        <v>2261</v>
      </c>
      <c r="AQ33" s="28">
        <f>INDEX(Estaciones!$E$2:$H$51,MATCH(AK33,Estaciones!$E$2:$E$51,0),2)</f>
        <v>42062</v>
      </c>
      <c r="AR33" s="28">
        <f>INDEX(Estaciones!$E$2:$H$51,MATCH(AK33,Estaciones!$E$2:$E$51,0),3)</f>
        <v>42134</v>
      </c>
      <c r="AS33" s="28">
        <f>INDEX(Estaciones!$E$2:$H$51,MATCH(AK33,Estaciones!$E$2:$E$51,0),4)</f>
        <v>42134</v>
      </c>
      <c r="AT33" s="24"/>
      <c r="AU33" s="27" t="s">
        <v>1791</v>
      </c>
      <c r="AV33" s="27" t="s">
        <v>1965</v>
      </c>
      <c r="AW33" s="27" t="s">
        <v>1948</v>
      </c>
      <c r="AX33" s="27">
        <v>72</v>
      </c>
      <c r="AY33" s="27">
        <v>1920</v>
      </c>
      <c r="AZ33" s="27">
        <v>1080</v>
      </c>
      <c r="BA33" s="27">
        <v>200</v>
      </c>
      <c r="BB33" s="27" t="s">
        <v>1814</v>
      </c>
      <c r="BC33" s="27">
        <v>75</v>
      </c>
      <c r="BD33" s="27" t="s">
        <v>1966</v>
      </c>
      <c r="BE33" s="27" t="s">
        <v>1796</v>
      </c>
      <c r="BF33" s="27" t="s">
        <v>1797</v>
      </c>
      <c r="BG33" s="27">
        <v>39</v>
      </c>
      <c r="BH33" s="29" t="s">
        <v>2292</v>
      </c>
      <c r="BI33" s="30">
        <v>42128.441377314812</v>
      </c>
      <c r="BJ33" s="27" t="s">
        <v>1798</v>
      </c>
      <c r="BK33" s="27" t="s">
        <v>1799</v>
      </c>
      <c r="BL33" s="27" t="s">
        <v>1844</v>
      </c>
      <c r="BN33" s="27" t="s">
        <v>2353</v>
      </c>
      <c r="BO33" s="27" t="s">
        <v>1801</v>
      </c>
      <c r="BP33" s="27" t="s">
        <v>1845</v>
      </c>
      <c r="BQ33" s="27" t="s">
        <v>1846</v>
      </c>
      <c r="BR33" s="27" t="s">
        <v>1847</v>
      </c>
      <c r="BS33" s="27" t="s">
        <v>4040</v>
      </c>
      <c r="BT33" s="27" t="s">
        <v>4040</v>
      </c>
      <c r="BU33" s="27" t="s">
        <v>1790</v>
      </c>
      <c r="BV33" s="27" t="s">
        <v>4040</v>
      </c>
      <c r="BW33" s="27" t="s">
        <v>2379</v>
      </c>
      <c r="BX33" s="61" t="s">
        <v>4038</v>
      </c>
      <c r="BY33" s="62">
        <v>42275</v>
      </c>
      <c r="BZ33" s="61" t="s">
        <v>4039</v>
      </c>
    </row>
    <row r="34" spans="33:78">
      <c r="AG34" s="27" t="s">
        <v>2437</v>
      </c>
      <c r="AH34" s="27" t="s">
        <v>1805</v>
      </c>
      <c r="AI34" s="27" t="s">
        <v>1787</v>
      </c>
      <c r="AJ34" s="27" t="str">
        <f>INDEX(Estaciones!$B$2:$D$51,MATCH(AK34,Estaciones!$D$2:$D$51,0),1)</f>
        <v>Quebrada_Blanco</v>
      </c>
      <c r="AK34" s="27" t="s">
        <v>1789</v>
      </c>
      <c r="AL34" s="27">
        <v>-73.058813827317707</v>
      </c>
      <c r="AM34" s="27">
        <v>-4.4828316748276862</v>
      </c>
      <c r="AN34" s="27" t="s">
        <v>4040</v>
      </c>
      <c r="AO34" s="27" t="s">
        <v>1788</v>
      </c>
      <c r="AP34" s="27" t="s">
        <v>2261</v>
      </c>
      <c r="AQ34" s="28">
        <f>INDEX(Estaciones!$E$2:$H$51,MATCH(AK34,Estaciones!$E$2:$E$51,0),2)</f>
        <v>42062</v>
      </c>
      <c r="AR34" s="28">
        <f>INDEX(Estaciones!$E$2:$H$51,MATCH(AK34,Estaciones!$E$2:$E$51,0),3)</f>
        <v>42134</v>
      </c>
      <c r="AS34" s="28">
        <f>INDEX(Estaciones!$E$2:$H$51,MATCH(AK34,Estaciones!$E$2:$E$51,0),4)</f>
        <v>42134</v>
      </c>
      <c r="AT34" s="24"/>
      <c r="AU34" s="27" t="s">
        <v>1791</v>
      </c>
      <c r="AV34" s="27" t="s">
        <v>1968</v>
      </c>
      <c r="AW34" s="27" t="s">
        <v>1969</v>
      </c>
      <c r="AX34" s="27">
        <v>72</v>
      </c>
      <c r="AY34" s="27">
        <v>1920</v>
      </c>
      <c r="AZ34" s="27">
        <v>1080</v>
      </c>
      <c r="BA34" s="27">
        <v>400</v>
      </c>
      <c r="BB34" s="27" t="s">
        <v>1814</v>
      </c>
      <c r="BC34" s="27">
        <v>75</v>
      </c>
      <c r="BD34" s="27" t="s">
        <v>1795</v>
      </c>
      <c r="BE34" s="27" t="s">
        <v>1796</v>
      </c>
      <c r="BF34" s="27" t="s">
        <v>1797</v>
      </c>
      <c r="BG34" s="27">
        <v>40</v>
      </c>
      <c r="BH34" s="29" t="s">
        <v>2293</v>
      </c>
      <c r="BI34" s="30">
        <v>42129.284097222226</v>
      </c>
      <c r="BJ34" s="27" t="s">
        <v>1798</v>
      </c>
      <c r="BK34" s="27" t="s">
        <v>1815</v>
      </c>
      <c r="BL34" s="27" t="s">
        <v>1816</v>
      </c>
      <c r="BN34" s="27" t="s">
        <v>2353</v>
      </c>
      <c r="BO34" s="27" t="s">
        <v>1801</v>
      </c>
      <c r="BP34" s="27" t="s">
        <v>1845</v>
      </c>
      <c r="BQ34" s="27" t="s">
        <v>1846</v>
      </c>
      <c r="BR34" s="27" t="s">
        <v>1847</v>
      </c>
      <c r="BS34" s="27" t="s">
        <v>4040</v>
      </c>
      <c r="BT34" s="27" t="s">
        <v>4040</v>
      </c>
      <c r="BU34" s="27" t="s">
        <v>4040</v>
      </c>
      <c r="BV34" s="27" t="s">
        <v>4040</v>
      </c>
      <c r="BW34" s="27" t="s">
        <v>2379</v>
      </c>
      <c r="BX34" s="61" t="s">
        <v>4038</v>
      </c>
      <c r="BY34" s="62">
        <v>42275</v>
      </c>
      <c r="BZ34" s="61" t="s">
        <v>4039</v>
      </c>
    </row>
    <row r="35" spans="33:78">
      <c r="AG35" s="27" t="s">
        <v>2438</v>
      </c>
      <c r="AH35" s="27" t="s">
        <v>1805</v>
      </c>
      <c r="AI35" s="27" t="s">
        <v>1787</v>
      </c>
      <c r="AJ35" s="27" t="str">
        <f>INDEX(Estaciones!$B$2:$D$51,MATCH(AK35,Estaciones!$D$2:$D$51,0),1)</f>
        <v>Quebrada_Blanco</v>
      </c>
      <c r="AK35" s="27" t="s">
        <v>1789</v>
      </c>
      <c r="AL35" s="27">
        <v>-73.058813827317707</v>
      </c>
      <c r="AM35" s="27">
        <v>-4.4828316748276862</v>
      </c>
      <c r="AN35" s="27" t="s">
        <v>4040</v>
      </c>
      <c r="AO35" s="27" t="s">
        <v>1788</v>
      </c>
      <c r="AP35" s="27" t="s">
        <v>2261</v>
      </c>
      <c r="AQ35" s="28">
        <f>INDEX(Estaciones!$E$2:$H$51,MATCH(AK35,Estaciones!$E$2:$E$51,0),2)</f>
        <v>42062</v>
      </c>
      <c r="AR35" s="28">
        <f>INDEX(Estaciones!$E$2:$H$51,MATCH(AK35,Estaciones!$E$2:$E$51,0),3)</f>
        <v>42134</v>
      </c>
      <c r="AS35" s="28">
        <f>INDEX(Estaciones!$E$2:$H$51,MATCH(AK35,Estaciones!$E$2:$E$51,0),4)</f>
        <v>42134</v>
      </c>
      <c r="AT35" s="24"/>
      <c r="AU35" s="27" t="s">
        <v>1791</v>
      </c>
      <c r="AV35" s="27" t="s">
        <v>1971</v>
      </c>
      <c r="AW35" s="27" t="s">
        <v>1972</v>
      </c>
      <c r="AX35" s="27">
        <v>72</v>
      </c>
      <c r="AY35" s="27">
        <v>1920</v>
      </c>
      <c r="AZ35" s="27">
        <v>1080</v>
      </c>
      <c r="BA35" s="27">
        <v>640</v>
      </c>
      <c r="BB35" s="27" t="s">
        <v>1814</v>
      </c>
      <c r="BC35" s="27">
        <v>75</v>
      </c>
      <c r="BD35" s="27" t="s">
        <v>1795</v>
      </c>
      <c r="BE35" s="27" t="s">
        <v>1796</v>
      </c>
      <c r="BF35" s="27" t="s">
        <v>1797</v>
      </c>
      <c r="BG35" s="27">
        <v>41</v>
      </c>
      <c r="BH35" s="29" t="s">
        <v>2293</v>
      </c>
      <c r="BI35" s="30">
        <v>42129.718148148146</v>
      </c>
      <c r="BJ35" s="27" t="s">
        <v>1798</v>
      </c>
      <c r="BK35" s="27" t="s">
        <v>1815</v>
      </c>
      <c r="BL35" s="27" t="s">
        <v>1897</v>
      </c>
      <c r="BN35" s="27" t="s">
        <v>2353</v>
      </c>
      <c r="BO35" s="27" t="s">
        <v>1801</v>
      </c>
      <c r="BP35" s="27" t="s">
        <v>1845</v>
      </c>
      <c r="BQ35" s="27" t="s">
        <v>1949</v>
      </c>
      <c r="BR35" s="27" t="s">
        <v>1847</v>
      </c>
      <c r="BS35" s="27" t="s">
        <v>4040</v>
      </c>
      <c r="BT35" s="27" t="s">
        <v>4040</v>
      </c>
      <c r="BU35" s="27" t="s">
        <v>1790</v>
      </c>
      <c r="BV35" s="27" t="s">
        <v>4040</v>
      </c>
      <c r="BW35" s="27" t="s">
        <v>2379</v>
      </c>
      <c r="BX35" s="61" t="s">
        <v>4038</v>
      </c>
      <c r="BY35" s="62">
        <v>42275</v>
      </c>
      <c r="BZ35" s="61" t="s">
        <v>4039</v>
      </c>
    </row>
    <row r="36" spans="33:78">
      <c r="AG36" s="27" t="s">
        <v>2439</v>
      </c>
      <c r="AH36" s="27" t="s">
        <v>1805</v>
      </c>
      <c r="AI36" s="27" t="s">
        <v>1787</v>
      </c>
      <c r="AJ36" s="27" t="str">
        <f>INDEX(Estaciones!$B$2:$D$51,MATCH(AK36,Estaciones!$D$2:$D$51,0),1)</f>
        <v>Quebrada_Blanco</v>
      </c>
      <c r="AK36" s="27" t="s">
        <v>1789</v>
      </c>
      <c r="AL36" s="27">
        <v>-73.058813827317707</v>
      </c>
      <c r="AM36" s="27">
        <v>-4.4828316748276862</v>
      </c>
      <c r="AN36" s="27" t="s">
        <v>4040</v>
      </c>
      <c r="AO36" s="27" t="s">
        <v>1788</v>
      </c>
      <c r="AP36" s="27" t="s">
        <v>2261</v>
      </c>
      <c r="AQ36" s="28">
        <f>INDEX(Estaciones!$E$2:$H$51,MATCH(AK36,Estaciones!$E$2:$E$51,0),2)</f>
        <v>42062</v>
      </c>
      <c r="AR36" s="28">
        <f>INDEX(Estaciones!$E$2:$H$51,MATCH(AK36,Estaciones!$E$2:$E$51,0),3)</f>
        <v>42134</v>
      </c>
      <c r="AS36" s="28">
        <f>INDEX(Estaciones!$E$2:$H$51,MATCH(AK36,Estaciones!$E$2:$E$51,0),4)</f>
        <v>42134</v>
      </c>
      <c r="AT36" s="24"/>
      <c r="AU36" s="27" t="s">
        <v>1791</v>
      </c>
      <c r="AV36" s="27" t="s">
        <v>1973</v>
      </c>
      <c r="AW36" s="27" t="s">
        <v>1870</v>
      </c>
      <c r="AX36" s="27">
        <v>72</v>
      </c>
      <c r="AY36" s="27">
        <v>1920</v>
      </c>
      <c r="AZ36" s="27">
        <v>1080</v>
      </c>
      <c r="BA36" s="27">
        <v>200</v>
      </c>
      <c r="BB36" s="27" t="s">
        <v>1814</v>
      </c>
      <c r="BC36" s="27">
        <v>75</v>
      </c>
      <c r="BD36" s="27" t="s">
        <v>1974</v>
      </c>
      <c r="BE36" s="27" t="s">
        <v>1796</v>
      </c>
      <c r="BF36" s="27" t="s">
        <v>1797</v>
      </c>
      <c r="BG36" s="27">
        <v>42</v>
      </c>
      <c r="BH36" s="29" t="s">
        <v>2294</v>
      </c>
      <c r="BI36" s="30">
        <v>42134.525937500002</v>
      </c>
      <c r="BJ36" s="27" t="s">
        <v>1798</v>
      </c>
      <c r="BK36" s="27" t="s">
        <v>1835</v>
      </c>
      <c r="BL36" s="27" t="s">
        <v>1897</v>
      </c>
      <c r="BN36" s="27" t="s">
        <v>2355</v>
      </c>
      <c r="BO36" s="27" t="s">
        <v>1975</v>
      </c>
      <c r="BP36" s="27" t="s">
        <v>1975</v>
      </c>
      <c r="BQ36" s="27" t="s">
        <v>1975</v>
      </c>
      <c r="BR36" s="27" t="s">
        <v>1976</v>
      </c>
      <c r="BS36" s="27" t="s">
        <v>4040</v>
      </c>
      <c r="BT36" s="27" t="s">
        <v>4040</v>
      </c>
      <c r="BU36" s="27" t="s">
        <v>4040</v>
      </c>
      <c r="BV36" s="27" t="s">
        <v>4040</v>
      </c>
      <c r="BW36" s="27" t="s">
        <v>2379</v>
      </c>
      <c r="BX36" s="61" t="s">
        <v>4038</v>
      </c>
      <c r="BY36" s="62">
        <v>42275</v>
      </c>
      <c r="BZ36" s="61" t="s">
        <v>4039</v>
      </c>
    </row>
    <row r="37" spans="33:78">
      <c r="AG37" s="27" t="s">
        <v>2440</v>
      </c>
      <c r="AH37" s="27" t="s">
        <v>1805</v>
      </c>
      <c r="AI37" s="27" t="s">
        <v>1787</v>
      </c>
      <c r="AJ37" s="27" t="str">
        <f>INDEX(Estaciones!$B$2:$D$51,MATCH(AK37,Estaciones!$D$2:$D$51,0),1)</f>
        <v>Quebrada_Blanco</v>
      </c>
      <c r="AK37" s="27" t="s">
        <v>1977</v>
      </c>
      <c r="AL37" s="27">
        <v>-73.085473439164019</v>
      </c>
      <c r="AM37" s="27">
        <v>-4.4856055473836944</v>
      </c>
      <c r="AN37" s="27" t="s">
        <v>4040</v>
      </c>
      <c r="AO37" s="27" t="s">
        <v>1788</v>
      </c>
      <c r="AP37" s="27" t="s">
        <v>2261</v>
      </c>
      <c r="AQ37" s="28">
        <f>INDEX(Estaciones!$E$2:$H$51,MATCH(AK37,Estaciones!$E$2:$E$51,0),2)</f>
        <v>42063</v>
      </c>
      <c r="AR37" s="28">
        <f>INDEX(Estaciones!$E$2:$H$51,MATCH(AK37,Estaciones!$E$2:$E$51,0),3)</f>
        <v>42134</v>
      </c>
      <c r="AS37" s="28">
        <f>INDEX(Estaciones!$E$2:$H$51,MATCH(AK37,Estaciones!$E$2:$E$51,0),4)</f>
        <v>42118</v>
      </c>
      <c r="AT37" s="24"/>
      <c r="AU37" s="27" t="s">
        <v>1978</v>
      </c>
      <c r="AV37" s="27" t="s">
        <v>1979</v>
      </c>
      <c r="AW37" s="27" t="s">
        <v>1828</v>
      </c>
      <c r="AX37" s="27">
        <v>72</v>
      </c>
      <c r="AY37" s="27">
        <v>1920</v>
      </c>
      <c r="AZ37" s="27">
        <v>1080</v>
      </c>
      <c r="BA37" s="27">
        <v>400</v>
      </c>
      <c r="BB37" s="27" t="s">
        <v>1814</v>
      </c>
      <c r="BC37" s="27">
        <v>75</v>
      </c>
      <c r="BD37" s="27" t="s">
        <v>1795</v>
      </c>
      <c r="BE37" s="27" t="s">
        <v>1796</v>
      </c>
      <c r="BF37" s="27" t="s">
        <v>1797</v>
      </c>
      <c r="BG37" s="27">
        <v>1</v>
      </c>
      <c r="BH37" s="29" t="s">
        <v>2267</v>
      </c>
      <c r="BI37" s="30">
        <v>42067.126435185186</v>
      </c>
      <c r="BJ37" s="27" t="s">
        <v>1834</v>
      </c>
      <c r="BK37" s="27" t="s">
        <v>1799</v>
      </c>
      <c r="BL37" s="27" t="s">
        <v>1824</v>
      </c>
      <c r="BN37" s="27" t="s">
        <v>2353</v>
      </c>
      <c r="BO37" s="27" t="s">
        <v>1801</v>
      </c>
      <c r="BP37" s="27" t="s">
        <v>1980</v>
      </c>
      <c r="BQ37" s="27" t="s">
        <v>1981</v>
      </c>
      <c r="BR37" s="27" t="s">
        <v>1982</v>
      </c>
      <c r="BS37" s="27" t="s">
        <v>4040</v>
      </c>
      <c r="BT37" s="27" t="s">
        <v>4040</v>
      </c>
      <c r="BU37" s="27" t="s">
        <v>1790</v>
      </c>
      <c r="BV37" s="27" t="s">
        <v>4040</v>
      </c>
      <c r="BW37" s="27" t="s">
        <v>2379</v>
      </c>
      <c r="BX37" s="61" t="s">
        <v>4038</v>
      </c>
      <c r="BY37" s="62">
        <v>42275</v>
      </c>
      <c r="BZ37" s="61" t="s">
        <v>4039</v>
      </c>
    </row>
    <row r="38" spans="33:78">
      <c r="AG38" s="27" t="s">
        <v>2441</v>
      </c>
      <c r="AH38" s="27" t="s">
        <v>1805</v>
      </c>
      <c r="AI38" s="27" t="s">
        <v>1787</v>
      </c>
      <c r="AJ38" s="27" t="str">
        <f>INDEX(Estaciones!$B$2:$D$51,MATCH(AK38,Estaciones!$D$2:$D$51,0),1)</f>
        <v>Quebrada_Blanco</v>
      </c>
      <c r="AK38" s="27" t="s">
        <v>1977</v>
      </c>
      <c r="AL38" s="27">
        <v>-73.085473439164019</v>
      </c>
      <c r="AM38" s="27">
        <v>-4.4856055473836944</v>
      </c>
      <c r="AN38" s="27" t="s">
        <v>4040</v>
      </c>
      <c r="AO38" s="27" t="s">
        <v>1788</v>
      </c>
      <c r="AP38" s="27" t="s">
        <v>2261</v>
      </c>
      <c r="AQ38" s="28">
        <f>INDEX(Estaciones!$E$2:$H$51,MATCH(AK38,Estaciones!$E$2:$E$51,0),2)</f>
        <v>42063</v>
      </c>
      <c r="AR38" s="28">
        <f>INDEX(Estaciones!$E$2:$H$51,MATCH(AK38,Estaciones!$E$2:$E$51,0),3)</f>
        <v>42134</v>
      </c>
      <c r="AS38" s="28">
        <f>INDEX(Estaciones!$E$2:$H$51,MATCH(AK38,Estaciones!$E$2:$E$51,0),4)</f>
        <v>42118</v>
      </c>
      <c r="AT38" s="24"/>
      <c r="AU38" s="27" t="s">
        <v>1978</v>
      </c>
      <c r="AV38" s="27" t="s">
        <v>1983</v>
      </c>
      <c r="AW38" s="27" t="s">
        <v>1984</v>
      </c>
      <c r="AX38" s="27">
        <v>72</v>
      </c>
      <c r="AY38" s="27">
        <v>1920</v>
      </c>
      <c r="AZ38" s="27">
        <v>1080</v>
      </c>
      <c r="BA38" s="27">
        <v>100</v>
      </c>
      <c r="BB38" s="27" t="s">
        <v>1814</v>
      </c>
      <c r="BC38" s="27">
        <v>75</v>
      </c>
      <c r="BD38" s="27" t="s">
        <v>1985</v>
      </c>
      <c r="BE38" s="27" t="s">
        <v>1796</v>
      </c>
      <c r="BF38" s="27" t="s">
        <v>1797</v>
      </c>
      <c r="BG38" s="27">
        <v>2</v>
      </c>
      <c r="BH38" s="29" t="s">
        <v>2269</v>
      </c>
      <c r="BI38" s="30">
        <v>42077.084016203706</v>
      </c>
      <c r="BJ38" s="27" t="s">
        <v>1834</v>
      </c>
      <c r="BK38" s="27" t="s">
        <v>1835</v>
      </c>
      <c r="BL38" s="27" t="s">
        <v>1824</v>
      </c>
      <c r="BN38" s="27" t="s">
        <v>2353</v>
      </c>
      <c r="BO38" s="27" t="s">
        <v>1801</v>
      </c>
      <c r="BP38" s="27" t="s">
        <v>1980</v>
      </c>
      <c r="BQ38" s="27" t="s">
        <v>1981</v>
      </c>
      <c r="BR38" s="27" t="s">
        <v>1982</v>
      </c>
      <c r="BS38" s="27" t="s">
        <v>4040</v>
      </c>
      <c r="BT38" s="27" t="s">
        <v>4040</v>
      </c>
      <c r="BU38" s="27" t="s">
        <v>1790</v>
      </c>
      <c r="BV38" s="27" t="s">
        <v>4040</v>
      </c>
      <c r="BW38" s="27" t="s">
        <v>2379</v>
      </c>
      <c r="BX38" s="61" t="s">
        <v>4038</v>
      </c>
      <c r="BY38" s="62">
        <v>42275</v>
      </c>
      <c r="BZ38" s="61" t="s">
        <v>4039</v>
      </c>
    </row>
    <row r="39" spans="33:78">
      <c r="AG39" s="27" t="s">
        <v>2442</v>
      </c>
      <c r="AH39" s="27" t="s">
        <v>1805</v>
      </c>
      <c r="AI39" s="27" t="s">
        <v>1787</v>
      </c>
      <c r="AJ39" s="27" t="str">
        <f>INDEX(Estaciones!$B$2:$D$51,MATCH(AK39,Estaciones!$D$2:$D$51,0),1)</f>
        <v>Quebrada_Blanco</v>
      </c>
      <c r="AK39" s="27" t="s">
        <v>1977</v>
      </c>
      <c r="AL39" s="27">
        <v>-73.085473439164019</v>
      </c>
      <c r="AM39" s="27">
        <v>-4.4856055473836944</v>
      </c>
      <c r="AN39" s="27" t="s">
        <v>4040</v>
      </c>
      <c r="AO39" s="27" t="s">
        <v>1788</v>
      </c>
      <c r="AP39" s="27" t="s">
        <v>2261</v>
      </c>
      <c r="AQ39" s="28">
        <f>INDEX(Estaciones!$E$2:$H$51,MATCH(AK39,Estaciones!$E$2:$E$51,0),2)</f>
        <v>42063</v>
      </c>
      <c r="AR39" s="28">
        <f>INDEX(Estaciones!$E$2:$H$51,MATCH(AK39,Estaciones!$E$2:$E$51,0),3)</f>
        <v>42134</v>
      </c>
      <c r="AS39" s="28">
        <f>INDEX(Estaciones!$E$2:$H$51,MATCH(AK39,Estaciones!$E$2:$E$51,0),4)</f>
        <v>42118</v>
      </c>
      <c r="AT39" s="24"/>
      <c r="AU39" s="27" t="s">
        <v>1978</v>
      </c>
      <c r="AV39" s="27" t="s">
        <v>1988</v>
      </c>
      <c r="AW39" s="27" t="s">
        <v>1829</v>
      </c>
      <c r="AX39" s="27">
        <v>72</v>
      </c>
      <c r="AY39" s="27">
        <v>1920</v>
      </c>
      <c r="AZ39" s="27">
        <v>1080</v>
      </c>
      <c r="BA39" s="27">
        <v>400</v>
      </c>
      <c r="BB39" s="27" t="s">
        <v>1814</v>
      </c>
      <c r="BC39" s="27">
        <v>75</v>
      </c>
      <c r="BD39" s="27" t="s">
        <v>1795</v>
      </c>
      <c r="BE39" s="27" t="s">
        <v>1796</v>
      </c>
      <c r="BF39" s="27" t="s">
        <v>1797</v>
      </c>
      <c r="BG39" s="27">
        <v>4</v>
      </c>
      <c r="BH39" s="29" t="s">
        <v>2295</v>
      </c>
      <c r="BI39" s="30">
        <v>42079.04142361111</v>
      </c>
      <c r="BJ39" s="27" t="s">
        <v>1834</v>
      </c>
      <c r="BK39" s="27" t="s">
        <v>1843</v>
      </c>
      <c r="BL39" s="27" t="s">
        <v>1824</v>
      </c>
      <c r="BN39" s="27" t="s">
        <v>2353</v>
      </c>
      <c r="BO39" s="27" t="s">
        <v>1801</v>
      </c>
      <c r="BP39" s="27" t="s">
        <v>1930</v>
      </c>
      <c r="BQ39" s="27" t="s">
        <v>1989</v>
      </c>
      <c r="BR39" s="27" t="s">
        <v>1990</v>
      </c>
      <c r="BS39" s="27" t="s">
        <v>4040</v>
      </c>
      <c r="BT39" s="27" t="s">
        <v>4040</v>
      </c>
      <c r="BU39" s="27" t="s">
        <v>1790</v>
      </c>
      <c r="BV39" s="27" t="s">
        <v>4040</v>
      </c>
      <c r="BW39" s="27" t="s">
        <v>2379</v>
      </c>
      <c r="BX39" s="61" t="s">
        <v>4038</v>
      </c>
      <c r="BY39" s="62">
        <v>42275</v>
      </c>
      <c r="BZ39" s="61" t="s">
        <v>4039</v>
      </c>
    </row>
    <row r="40" spans="33:78">
      <c r="AG40" s="27" t="s">
        <v>2443</v>
      </c>
      <c r="AH40" s="27" t="s">
        <v>1805</v>
      </c>
      <c r="AI40" s="27" t="s">
        <v>1787</v>
      </c>
      <c r="AJ40" s="27" t="str">
        <f>INDEX(Estaciones!$B$2:$D$51,MATCH(AK40,Estaciones!$D$2:$D$51,0),1)</f>
        <v>Quebrada_Blanco</v>
      </c>
      <c r="AK40" s="27" t="s">
        <v>1977</v>
      </c>
      <c r="AL40" s="27">
        <v>-73.085473439164019</v>
      </c>
      <c r="AM40" s="27">
        <v>-4.4856055473836944</v>
      </c>
      <c r="AN40" s="27" t="s">
        <v>4040</v>
      </c>
      <c r="AO40" s="27" t="s">
        <v>1788</v>
      </c>
      <c r="AP40" s="27" t="s">
        <v>2261</v>
      </c>
      <c r="AQ40" s="28">
        <f>INDEX(Estaciones!$E$2:$H$51,MATCH(AK40,Estaciones!$E$2:$E$51,0),2)</f>
        <v>42063</v>
      </c>
      <c r="AR40" s="28">
        <f>INDEX(Estaciones!$E$2:$H$51,MATCH(AK40,Estaciones!$E$2:$E$51,0),3)</f>
        <v>42134</v>
      </c>
      <c r="AS40" s="28">
        <f>INDEX(Estaciones!$E$2:$H$51,MATCH(AK40,Estaciones!$E$2:$E$51,0),4)</f>
        <v>42118</v>
      </c>
      <c r="AT40" s="24"/>
      <c r="AU40" s="27" t="s">
        <v>1978</v>
      </c>
      <c r="AV40" s="27" t="s">
        <v>1991</v>
      </c>
      <c r="AW40" s="27" t="s">
        <v>1992</v>
      </c>
      <c r="AX40" s="27">
        <v>72</v>
      </c>
      <c r="AY40" s="27">
        <v>1920</v>
      </c>
      <c r="AZ40" s="27">
        <v>1080</v>
      </c>
      <c r="BA40" s="27">
        <v>100</v>
      </c>
      <c r="BB40" s="27" t="s">
        <v>1814</v>
      </c>
      <c r="BC40" s="27">
        <v>75</v>
      </c>
      <c r="BD40" s="27" t="s">
        <v>1993</v>
      </c>
      <c r="BE40" s="27" t="s">
        <v>1796</v>
      </c>
      <c r="BF40" s="27" t="s">
        <v>1797</v>
      </c>
      <c r="BG40" s="27">
        <v>5</v>
      </c>
      <c r="BH40" s="29" t="s">
        <v>2271</v>
      </c>
      <c r="BI40" s="30">
        <v>42082.61383101852</v>
      </c>
      <c r="BJ40" s="27" t="s">
        <v>1798</v>
      </c>
      <c r="BK40" s="27" t="s">
        <v>1854</v>
      </c>
      <c r="BL40" s="27" t="s">
        <v>1800</v>
      </c>
      <c r="BN40" s="27" t="s">
        <v>2354</v>
      </c>
      <c r="BO40" s="27" t="s">
        <v>1817</v>
      </c>
      <c r="BP40" s="27" t="s">
        <v>1817</v>
      </c>
      <c r="BQ40" s="27" t="s">
        <v>1818</v>
      </c>
      <c r="BR40" s="27" t="s">
        <v>1818</v>
      </c>
      <c r="BS40" s="27" t="s">
        <v>4040</v>
      </c>
      <c r="BT40" s="27" t="s">
        <v>4040</v>
      </c>
      <c r="BU40" s="27" t="s">
        <v>4040</v>
      </c>
      <c r="BV40" s="27" t="s">
        <v>4040</v>
      </c>
      <c r="BW40" s="27" t="s">
        <v>2379</v>
      </c>
      <c r="BX40" s="61" t="s">
        <v>4038</v>
      </c>
      <c r="BY40" s="62">
        <v>42275</v>
      </c>
      <c r="BZ40" s="61" t="s">
        <v>4039</v>
      </c>
    </row>
    <row r="41" spans="33:78">
      <c r="AG41" s="27" t="s">
        <v>2444</v>
      </c>
      <c r="AH41" s="27" t="s">
        <v>1805</v>
      </c>
      <c r="AI41" s="27" t="s">
        <v>1787</v>
      </c>
      <c r="AJ41" s="27" t="str">
        <f>INDEX(Estaciones!$B$2:$D$51,MATCH(AK41,Estaciones!$D$2:$D$51,0),1)</f>
        <v>Quebrada_Blanco</v>
      </c>
      <c r="AK41" s="27" t="s">
        <v>1977</v>
      </c>
      <c r="AL41" s="27">
        <v>-73.085473439164019</v>
      </c>
      <c r="AM41" s="27">
        <v>-4.4856055473836944</v>
      </c>
      <c r="AN41" s="27" t="s">
        <v>4040</v>
      </c>
      <c r="AO41" s="27" t="s">
        <v>1788</v>
      </c>
      <c r="AP41" s="27" t="s">
        <v>2261</v>
      </c>
      <c r="AQ41" s="28">
        <f>INDEX(Estaciones!$E$2:$H$51,MATCH(AK41,Estaciones!$E$2:$E$51,0),2)</f>
        <v>42063</v>
      </c>
      <c r="AR41" s="28">
        <f>INDEX(Estaciones!$E$2:$H$51,MATCH(AK41,Estaciones!$E$2:$E$51,0),3)</f>
        <v>42134</v>
      </c>
      <c r="AS41" s="28">
        <f>INDEX(Estaciones!$E$2:$H$51,MATCH(AK41,Estaciones!$E$2:$E$51,0),4)</f>
        <v>42118</v>
      </c>
      <c r="AT41" s="24"/>
      <c r="AU41" s="27" t="s">
        <v>1978</v>
      </c>
      <c r="AV41" s="27" t="s">
        <v>1994</v>
      </c>
      <c r="AW41" s="27" t="s">
        <v>1995</v>
      </c>
      <c r="AX41" s="27">
        <v>72</v>
      </c>
      <c r="AY41" s="27">
        <v>1920</v>
      </c>
      <c r="AZ41" s="27">
        <v>1080</v>
      </c>
      <c r="BA41" s="27">
        <v>100</v>
      </c>
      <c r="BB41" s="27" t="s">
        <v>1814</v>
      </c>
      <c r="BC41" s="27">
        <v>75</v>
      </c>
      <c r="BD41" s="27" t="s">
        <v>1996</v>
      </c>
      <c r="BE41" s="27" t="s">
        <v>1796</v>
      </c>
      <c r="BF41" s="27" t="s">
        <v>1797</v>
      </c>
      <c r="BG41" s="27">
        <v>6</v>
      </c>
      <c r="BH41" s="29" t="s">
        <v>2271</v>
      </c>
      <c r="BI41" s="30">
        <v>42082.6174537037</v>
      </c>
      <c r="BJ41" s="27" t="s">
        <v>1798</v>
      </c>
      <c r="BK41" s="27" t="s">
        <v>1854</v>
      </c>
      <c r="BL41" s="27" t="s">
        <v>1800</v>
      </c>
      <c r="BN41" s="27" t="s">
        <v>2353</v>
      </c>
      <c r="BO41" s="27" t="s">
        <v>1801</v>
      </c>
      <c r="BP41" s="27" t="s">
        <v>1907</v>
      </c>
      <c r="BQ41" s="27" t="s">
        <v>1908</v>
      </c>
      <c r="BR41" s="27" t="s">
        <v>1909</v>
      </c>
      <c r="BS41" s="27" t="s">
        <v>4040</v>
      </c>
      <c r="BT41" s="27" t="s">
        <v>4040</v>
      </c>
      <c r="BU41" s="27" t="s">
        <v>1790</v>
      </c>
      <c r="BV41" s="27" t="s">
        <v>4040</v>
      </c>
      <c r="BW41" s="27" t="s">
        <v>2379</v>
      </c>
      <c r="BX41" s="61" t="s">
        <v>4038</v>
      </c>
      <c r="BY41" s="62">
        <v>42275</v>
      </c>
      <c r="BZ41" s="61" t="s">
        <v>4039</v>
      </c>
    </row>
    <row r="42" spans="33:78">
      <c r="AG42" s="27" t="s">
        <v>2445</v>
      </c>
      <c r="AH42" s="27" t="s">
        <v>1805</v>
      </c>
      <c r="AI42" s="27" t="s">
        <v>1787</v>
      </c>
      <c r="AJ42" s="27" t="str">
        <f>INDEX(Estaciones!$B$2:$D$51,MATCH(AK42,Estaciones!$D$2:$D$51,0),1)</f>
        <v>Quebrada_Blanco</v>
      </c>
      <c r="AK42" s="27" t="s">
        <v>1977</v>
      </c>
      <c r="AL42" s="27">
        <v>-73.085473439164019</v>
      </c>
      <c r="AM42" s="27">
        <v>-4.4856055473836944</v>
      </c>
      <c r="AN42" s="27" t="s">
        <v>4040</v>
      </c>
      <c r="AO42" s="27" t="s">
        <v>1788</v>
      </c>
      <c r="AP42" s="27" t="s">
        <v>2261</v>
      </c>
      <c r="AQ42" s="28">
        <f>INDEX(Estaciones!$E$2:$H$51,MATCH(AK42,Estaciones!$E$2:$E$51,0),2)</f>
        <v>42063</v>
      </c>
      <c r="AR42" s="28">
        <f>INDEX(Estaciones!$E$2:$H$51,MATCH(AK42,Estaciones!$E$2:$E$51,0),3)</f>
        <v>42134</v>
      </c>
      <c r="AS42" s="28">
        <f>INDEX(Estaciones!$E$2:$H$51,MATCH(AK42,Estaciones!$E$2:$E$51,0),4)</f>
        <v>42118</v>
      </c>
      <c r="AT42" s="24"/>
      <c r="AU42" s="27" t="s">
        <v>1978</v>
      </c>
      <c r="AV42" s="27" t="s">
        <v>1997</v>
      </c>
      <c r="AW42" s="27" t="s">
        <v>1998</v>
      </c>
      <c r="AX42" s="27">
        <v>72</v>
      </c>
      <c r="AY42" s="27">
        <v>1920</v>
      </c>
      <c r="AZ42" s="27">
        <v>1080</v>
      </c>
      <c r="BA42" s="27">
        <v>100</v>
      </c>
      <c r="BB42" s="27" t="s">
        <v>1814</v>
      </c>
      <c r="BC42" s="27">
        <v>75</v>
      </c>
      <c r="BD42" s="27" t="s">
        <v>1996</v>
      </c>
      <c r="BE42" s="27" t="s">
        <v>1796</v>
      </c>
      <c r="BF42" s="27" t="s">
        <v>1806</v>
      </c>
      <c r="BG42" s="27">
        <v>6</v>
      </c>
      <c r="BH42" s="29" t="s">
        <v>2271</v>
      </c>
      <c r="BI42" s="30">
        <v>42082.617465277777</v>
      </c>
      <c r="BJ42" s="27" t="s">
        <v>1798</v>
      </c>
      <c r="BK42" s="27" t="s">
        <v>1854</v>
      </c>
      <c r="BL42" s="27" t="s">
        <v>1800</v>
      </c>
      <c r="BN42" s="27" t="s">
        <v>2353</v>
      </c>
      <c r="BO42" s="27" t="s">
        <v>1801</v>
      </c>
      <c r="BP42" s="27" t="s">
        <v>1907</v>
      </c>
      <c r="BQ42" s="27" t="s">
        <v>1999</v>
      </c>
      <c r="BR42" s="27" t="s">
        <v>2000</v>
      </c>
      <c r="BS42" s="27" t="s">
        <v>4040</v>
      </c>
      <c r="BT42" s="27" t="s">
        <v>4040</v>
      </c>
      <c r="BU42" s="27" t="s">
        <v>1790</v>
      </c>
      <c r="BV42" s="27" t="s">
        <v>4040</v>
      </c>
      <c r="BW42" s="27" t="s">
        <v>2379</v>
      </c>
      <c r="BX42" s="61" t="s">
        <v>4038</v>
      </c>
      <c r="BY42" s="62">
        <v>42275</v>
      </c>
      <c r="BZ42" s="61" t="s">
        <v>4039</v>
      </c>
    </row>
    <row r="43" spans="33:78">
      <c r="AG43" s="27" t="s">
        <v>2446</v>
      </c>
      <c r="AH43" s="27" t="s">
        <v>1805</v>
      </c>
      <c r="AI43" s="27" t="s">
        <v>1787</v>
      </c>
      <c r="AJ43" s="27" t="str">
        <f>INDEX(Estaciones!$B$2:$D$51,MATCH(AK43,Estaciones!$D$2:$D$51,0),1)</f>
        <v>Quebrada_Blanco</v>
      </c>
      <c r="AK43" s="27" t="s">
        <v>1977</v>
      </c>
      <c r="AL43" s="27">
        <v>-73.085473439164019</v>
      </c>
      <c r="AM43" s="27">
        <v>-4.4856055473836944</v>
      </c>
      <c r="AN43" s="27" t="s">
        <v>4040</v>
      </c>
      <c r="AO43" s="27" t="s">
        <v>1788</v>
      </c>
      <c r="AP43" s="27" t="s">
        <v>2261</v>
      </c>
      <c r="AQ43" s="28">
        <f>INDEX(Estaciones!$E$2:$H$51,MATCH(AK43,Estaciones!$E$2:$E$51,0),2)</f>
        <v>42063</v>
      </c>
      <c r="AR43" s="28">
        <f>INDEX(Estaciones!$E$2:$H$51,MATCH(AK43,Estaciones!$E$2:$E$51,0),3)</f>
        <v>42134</v>
      </c>
      <c r="AS43" s="28">
        <f>INDEX(Estaciones!$E$2:$H$51,MATCH(AK43,Estaciones!$E$2:$E$51,0),4)</f>
        <v>42118</v>
      </c>
      <c r="AT43" s="24"/>
      <c r="AU43" s="27" t="s">
        <v>1978</v>
      </c>
      <c r="AV43" s="27" t="s">
        <v>2011</v>
      </c>
      <c r="AW43" s="27" t="s">
        <v>1840</v>
      </c>
      <c r="AX43" s="27">
        <v>72</v>
      </c>
      <c r="AY43" s="27">
        <v>1920</v>
      </c>
      <c r="AZ43" s="27">
        <v>1080</v>
      </c>
      <c r="BA43" s="27">
        <v>200</v>
      </c>
      <c r="BB43" s="27" t="s">
        <v>1814</v>
      </c>
      <c r="BC43" s="27">
        <v>75</v>
      </c>
      <c r="BD43" s="27" t="s">
        <v>1853</v>
      </c>
      <c r="BE43" s="27" t="s">
        <v>1796</v>
      </c>
      <c r="BF43" s="27" t="s">
        <v>1797</v>
      </c>
      <c r="BG43" s="27">
        <v>10</v>
      </c>
      <c r="BH43" s="29" t="s">
        <v>2296</v>
      </c>
      <c r="BI43" s="30">
        <v>42083.435219907406</v>
      </c>
      <c r="BJ43" s="27" t="s">
        <v>1798</v>
      </c>
      <c r="BK43" s="27" t="s">
        <v>1854</v>
      </c>
      <c r="BL43" s="27" t="s">
        <v>1824</v>
      </c>
      <c r="BN43" s="27" t="s">
        <v>2353</v>
      </c>
      <c r="BO43" s="27" t="s">
        <v>1801</v>
      </c>
      <c r="BP43" s="27" t="s">
        <v>1802</v>
      </c>
      <c r="BQ43" s="27" t="s">
        <v>1825</v>
      </c>
      <c r="BR43" s="27" t="s">
        <v>1826</v>
      </c>
      <c r="BS43" s="27" t="s">
        <v>4040</v>
      </c>
      <c r="BT43" s="27" t="s">
        <v>4040</v>
      </c>
      <c r="BU43" s="27" t="s">
        <v>4040</v>
      </c>
      <c r="BV43" s="27" t="s">
        <v>4040</v>
      </c>
      <c r="BW43" s="27" t="s">
        <v>2379</v>
      </c>
      <c r="BX43" s="61" t="s">
        <v>4038</v>
      </c>
      <c r="BY43" s="62">
        <v>42275</v>
      </c>
      <c r="BZ43" s="61" t="s">
        <v>4039</v>
      </c>
    </row>
    <row r="44" spans="33:78">
      <c r="AG44" s="27" t="s">
        <v>2447</v>
      </c>
      <c r="AH44" s="27" t="s">
        <v>1805</v>
      </c>
      <c r="AI44" s="27" t="s">
        <v>1787</v>
      </c>
      <c r="AJ44" s="27" t="str">
        <f>INDEX(Estaciones!$B$2:$D$51,MATCH(AK44,Estaciones!$D$2:$D$51,0),1)</f>
        <v>Quebrada_Blanco</v>
      </c>
      <c r="AK44" s="27" t="s">
        <v>1977</v>
      </c>
      <c r="AL44" s="27">
        <v>-73.085473439164019</v>
      </c>
      <c r="AM44" s="27">
        <v>-4.4856055473836944</v>
      </c>
      <c r="AN44" s="27" t="s">
        <v>4040</v>
      </c>
      <c r="AO44" s="27" t="s">
        <v>1788</v>
      </c>
      <c r="AP44" s="27" t="s">
        <v>2261</v>
      </c>
      <c r="AQ44" s="28">
        <f>INDEX(Estaciones!$E$2:$H$51,MATCH(AK44,Estaciones!$E$2:$E$51,0),2)</f>
        <v>42063</v>
      </c>
      <c r="AR44" s="28">
        <f>INDEX(Estaciones!$E$2:$H$51,MATCH(AK44,Estaciones!$E$2:$E$51,0),3)</f>
        <v>42134</v>
      </c>
      <c r="AS44" s="28">
        <f>INDEX(Estaciones!$E$2:$H$51,MATCH(AK44,Estaciones!$E$2:$E$51,0),4)</f>
        <v>42118</v>
      </c>
      <c r="AT44" s="24"/>
      <c r="AU44" s="27" t="s">
        <v>1978</v>
      </c>
      <c r="AV44" s="27" t="s">
        <v>2015</v>
      </c>
      <c r="AW44" s="27" t="s">
        <v>2016</v>
      </c>
      <c r="AX44" s="27">
        <v>72</v>
      </c>
      <c r="AY44" s="27">
        <v>1920</v>
      </c>
      <c r="AZ44" s="27">
        <v>1080</v>
      </c>
      <c r="BA44" s="27">
        <v>100</v>
      </c>
      <c r="BB44" s="27" t="s">
        <v>1814</v>
      </c>
      <c r="BC44" s="27">
        <v>75</v>
      </c>
      <c r="BD44" s="27" t="s">
        <v>1823</v>
      </c>
      <c r="BE44" s="27" t="s">
        <v>1796</v>
      </c>
      <c r="BF44" s="27" t="s">
        <v>1808</v>
      </c>
      <c r="BG44" s="27">
        <v>11</v>
      </c>
      <c r="BH44" s="29" t="s">
        <v>2296</v>
      </c>
      <c r="BI44" s="30">
        <v>42083.435729166667</v>
      </c>
      <c r="BJ44" s="27" t="s">
        <v>1798</v>
      </c>
      <c r="BK44" s="27" t="s">
        <v>1854</v>
      </c>
      <c r="BL44" s="27" t="s">
        <v>1824</v>
      </c>
      <c r="BN44" s="27" t="s">
        <v>2353</v>
      </c>
      <c r="BO44" s="27" t="s">
        <v>1801</v>
      </c>
      <c r="BP44" s="27" t="s">
        <v>1802</v>
      </c>
      <c r="BQ44" s="27" t="s">
        <v>1803</v>
      </c>
      <c r="BR44" s="27" t="s">
        <v>1804</v>
      </c>
      <c r="BS44" s="27" t="s">
        <v>4040</v>
      </c>
      <c r="BT44" s="27" t="s">
        <v>4040</v>
      </c>
      <c r="BU44" s="27" t="s">
        <v>1790</v>
      </c>
      <c r="BV44" s="27" t="s">
        <v>4040</v>
      </c>
      <c r="BW44" s="27" t="s">
        <v>2379</v>
      </c>
      <c r="BX44" s="61" t="s">
        <v>4038</v>
      </c>
      <c r="BY44" s="62">
        <v>42275</v>
      </c>
      <c r="BZ44" s="61" t="s">
        <v>4039</v>
      </c>
    </row>
    <row r="45" spans="33:78">
      <c r="AG45" s="27" t="s">
        <v>2448</v>
      </c>
      <c r="AH45" s="27" t="s">
        <v>1805</v>
      </c>
      <c r="AI45" s="27" t="s">
        <v>1787</v>
      </c>
      <c r="AJ45" s="27" t="str">
        <f>INDEX(Estaciones!$B$2:$D$51,MATCH(AK45,Estaciones!$D$2:$D$51,0),1)</f>
        <v>Quebrada_Blanco</v>
      </c>
      <c r="AK45" s="27" t="s">
        <v>1977</v>
      </c>
      <c r="AL45" s="27">
        <v>-73.085473439164019</v>
      </c>
      <c r="AM45" s="27">
        <v>-4.4856055473836944</v>
      </c>
      <c r="AN45" s="27" t="s">
        <v>4040</v>
      </c>
      <c r="AO45" s="27" t="s">
        <v>1788</v>
      </c>
      <c r="AP45" s="27" t="s">
        <v>2261</v>
      </c>
      <c r="AQ45" s="28">
        <f>INDEX(Estaciones!$E$2:$H$51,MATCH(AK45,Estaciones!$E$2:$E$51,0),2)</f>
        <v>42063</v>
      </c>
      <c r="AR45" s="28">
        <f>INDEX(Estaciones!$E$2:$H$51,MATCH(AK45,Estaciones!$E$2:$E$51,0),3)</f>
        <v>42134</v>
      </c>
      <c r="AS45" s="28">
        <f>INDEX(Estaciones!$E$2:$H$51,MATCH(AK45,Estaciones!$E$2:$E$51,0),4)</f>
        <v>42118</v>
      </c>
      <c r="AT45" s="24"/>
      <c r="AU45" s="27" t="s">
        <v>1978</v>
      </c>
      <c r="AV45" s="27" t="s">
        <v>2019</v>
      </c>
      <c r="AW45" s="27" t="s">
        <v>2020</v>
      </c>
      <c r="AX45" s="27">
        <v>72</v>
      </c>
      <c r="AY45" s="27">
        <v>1920</v>
      </c>
      <c r="AZ45" s="27">
        <v>1080</v>
      </c>
      <c r="BA45" s="27">
        <v>100</v>
      </c>
      <c r="BB45" s="27" t="s">
        <v>1814</v>
      </c>
      <c r="BC45" s="27">
        <v>75</v>
      </c>
      <c r="BD45" s="27" t="s">
        <v>1823</v>
      </c>
      <c r="BE45" s="27" t="s">
        <v>1796</v>
      </c>
      <c r="BF45" s="27" t="s">
        <v>1797</v>
      </c>
      <c r="BG45" s="27">
        <v>12</v>
      </c>
      <c r="BH45" s="29" t="s">
        <v>2297</v>
      </c>
      <c r="BI45" s="30">
        <v>42084.397893518515</v>
      </c>
      <c r="BJ45" s="27" t="s">
        <v>1798</v>
      </c>
      <c r="BK45" s="27" t="s">
        <v>1854</v>
      </c>
      <c r="BL45" s="27" t="s">
        <v>1824</v>
      </c>
      <c r="BN45" s="27" t="s">
        <v>2353</v>
      </c>
      <c r="BO45" s="27" t="s">
        <v>1801</v>
      </c>
      <c r="BP45" s="27" t="s">
        <v>1907</v>
      </c>
      <c r="BQ45" s="27" t="s">
        <v>1999</v>
      </c>
      <c r="BR45" s="27" t="s">
        <v>2000</v>
      </c>
      <c r="BS45" s="27" t="s">
        <v>4040</v>
      </c>
      <c r="BT45" s="27" t="s">
        <v>4040</v>
      </c>
      <c r="BU45" s="27" t="s">
        <v>4040</v>
      </c>
      <c r="BV45" s="27" t="s">
        <v>4040</v>
      </c>
      <c r="BW45" s="27" t="s">
        <v>2379</v>
      </c>
      <c r="BX45" s="61" t="s">
        <v>4038</v>
      </c>
      <c r="BY45" s="62">
        <v>42275</v>
      </c>
      <c r="BZ45" s="61" t="s">
        <v>4039</v>
      </c>
    </row>
    <row r="46" spans="33:78">
      <c r="AG46" s="27" t="s">
        <v>2449</v>
      </c>
      <c r="AH46" s="27" t="s">
        <v>1805</v>
      </c>
      <c r="AI46" s="27" t="s">
        <v>1787</v>
      </c>
      <c r="AJ46" s="27" t="str">
        <f>INDEX(Estaciones!$B$2:$D$51,MATCH(AK46,Estaciones!$D$2:$D$51,0),1)</f>
        <v>Quebrada_Blanco</v>
      </c>
      <c r="AK46" s="27" t="s">
        <v>1977</v>
      </c>
      <c r="AL46" s="27">
        <v>-73.085473439164019</v>
      </c>
      <c r="AM46" s="27">
        <v>-4.4856055473836944</v>
      </c>
      <c r="AN46" s="27" t="s">
        <v>4040</v>
      </c>
      <c r="AO46" s="27" t="s">
        <v>1788</v>
      </c>
      <c r="AP46" s="27" t="s">
        <v>2261</v>
      </c>
      <c r="AQ46" s="28">
        <f>INDEX(Estaciones!$E$2:$H$51,MATCH(AK46,Estaciones!$E$2:$E$51,0),2)</f>
        <v>42063</v>
      </c>
      <c r="AR46" s="28">
        <f>INDEX(Estaciones!$E$2:$H$51,MATCH(AK46,Estaciones!$E$2:$E$51,0),3)</f>
        <v>42134</v>
      </c>
      <c r="AS46" s="28">
        <f>INDEX(Estaciones!$E$2:$H$51,MATCH(AK46,Estaciones!$E$2:$E$51,0),4)</f>
        <v>42118</v>
      </c>
      <c r="AT46" s="24"/>
      <c r="AU46" s="27" t="s">
        <v>1978</v>
      </c>
      <c r="AV46" s="27" t="s">
        <v>2024</v>
      </c>
      <c r="AW46" s="27" t="s">
        <v>1998</v>
      </c>
      <c r="AX46" s="27">
        <v>72</v>
      </c>
      <c r="AY46" s="27">
        <v>1920</v>
      </c>
      <c r="AZ46" s="27">
        <v>1080</v>
      </c>
      <c r="BA46" s="27">
        <v>125</v>
      </c>
      <c r="BB46" s="27" t="s">
        <v>1814</v>
      </c>
      <c r="BC46" s="27">
        <v>75</v>
      </c>
      <c r="BD46" s="27" t="s">
        <v>1823</v>
      </c>
      <c r="BE46" s="27" t="s">
        <v>1796</v>
      </c>
      <c r="BF46" s="27" t="s">
        <v>1797</v>
      </c>
      <c r="BG46" s="27">
        <v>15</v>
      </c>
      <c r="BH46" s="29" t="s">
        <v>2297</v>
      </c>
      <c r="BI46" s="30">
        <v>42084.402546296296</v>
      </c>
      <c r="BJ46" s="27" t="s">
        <v>1798</v>
      </c>
      <c r="BK46" s="27" t="s">
        <v>1854</v>
      </c>
      <c r="BL46" s="27" t="s">
        <v>1824</v>
      </c>
      <c r="BN46" s="27" t="s">
        <v>2353</v>
      </c>
      <c r="BO46" s="27" t="s">
        <v>1801</v>
      </c>
      <c r="BP46" s="27" t="s">
        <v>1907</v>
      </c>
      <c r="BQ46" s="27" t="s">
        <v>1908</v>
      </c>
      <c r="BR46" s="27" t="s">
        <v>1909</v>
      </c>
      <c r="BS46" s="27" t="s">
        <v>4040</v>
      </c>
      <c r="BT46" s="27" t="s">
        <v>4040</v>
      </c>
      <c r="BU46" s="27" t="s">
        <v>1790</v>
      </c>
      <c r="BV46" s="27" t="s">
        <v>4040</v>
      </c>
      <c r="BW46" s="27" t="s">
        <v>2379</v>
      </c>
      <c r="BX46" s="61" t="s">
        <v>4038</v>
      </c>
      <c r="BY46" s="62">
        <v>42275</v>
      </c>
      <c r="BZ46" s="61" t="s">
        <v>4039</v>
      </c>
    </row>
    <row r="47" spans="33:78">
      <c r="AG47" s="27" t="s">
        <v>2450</v>
      </c>
      <c r="AH47" s="27" t="s">
        <v>1805</v>
      </c>
      <c r="AI47" s="27" t="s">
        <v>1787</v>
      </c>
      <c r="AJ47" s="27" t="str">
        <f>INDEX(Estaciones!$B$2:$D$51,MATCH(AK47,Estaciones!$D$2:$D$51,0),1)</f>
        <v>Quebrada_Blanco</v>
      </c>
      <c r="AK47" s="27" t="s">
        <v>1977</v>
      </c>
      <c r="AL47" s="27">
        <v>-73.085473439164019</v>
      </c>
      <c r="AM47" s="27">
        <v>-4.4856055473836944</v>
      </c>
      <c r="AN47" s="27" t="s">
        <v>4040</v>
      </c>
      <c r="AO47" s="27" t="s">
        <v>1788</v>
      </c>
      <c r="AP47" s="27" t="s">
        <v>2261</v>
      </c>
      <c r="AQ47" s="28">
        <f>INDEX(Estaciones!$E$2:$H$51,MATCH(AK47,Estaciones!$E$2:$E$51,0),2)</f>
        <v>42063</v>
      </c>
      <c r="AR47" s="28">
        <f>INDEX(Estaciones!$E$2:$H$51,MATCH(AK47,Estaciones!$E$2:$E$51,0),3)</f>
        <v>42134</v>
      </c>
      <c r="AS47" s="28">
        <f>INDEX(Estaciones!$E$2:$H$51,MATCH(AK47,Estaciones!$E$2:$E$51,0),4)</f>
        <v>42118</v>
      </c>
      <c r="AT47" s="24"/>
      <c r="AU47" s="27" t="s">
        <v>1978</v>
      </c>
      <c r="AV47" s="27" t="s">
        <v>2028</v>
      </c>
      <c r="AW47" s="27" t="s">
        <v>1912</v>
      </c>
      <c r="AX47" s="27">
        <v>72</v>
      </c>
      <c r="AY47" s="27">
        <v>1920</v>
      </c>
      <c r="AZ47" s="27">
        <v>1080</v>
      </c>
      <c r="BA47" s="27">
        <v>400</v>
      </c>
      <c r="BB47" s="27" t="s">
        <v>1814</v>
      </c>
      <c r="BC47" s="27">
        <v>75</v>
      </c>
      <c r="BD47" s="27" t="s">
        <v>1795</v>
      </c>
      <c r="BE47" s="27" t="s">
        <v>1796</v>
      </c>
      <c r="BF47" s="27" t="s">
        <v>1797</v>
      </c>
      <c r="BG47" s="27">
        <v>30</v>
      </c>
      <c r="BH47" s="29" t="s">
        <v>2298</v>
      </c>
      <c r="BI47" s="30">
        <v>42092.235590277778</v>
      </c>
      <c r="BJ47" s="27" t="s">
        <v>1935</v>
      </c>
      <c r="BK47" s="27" t="s">
        <v>1896</v>
      </c>
      <c r="BL47" s="27" t="s">
        <v>1816</v>
      </c>
      <c r="BN47" s="27" t="s">
        <v>2353</v>
      </c>
      <c r="BO47" s="27" t="s">
        <v>1801</v>
      </c>
      <c r="BP47" s="27" t="s">
        <v>1802</v>
      </c>
      <c r="BQ47" s="27" t="s">
        <v>1825</v>
      </c>
      <c r="BR47" s="27" t="s">
        <v>1826</v>
      </c>
      <c r="BS47" s="27" t="s">
        <v>4040</v>
      </c>
      <c r="BT47" s="27" t="s">
        <v>4040</v>
      </c>
      <c r="BU47" s="27" t="s">
        <v>1790</v>
      </c>
      <c r="BV47" s="27" t="s">
        <v>4040</v>
      </c>
      <c r="BW47" s="27" t="s">
        <v>2379</v>
      </c>
      <c r="BX47" s="61" t="s">
        <v>4038</v>
      </c>
      <c r="BY47" s="62">
        <v>42275</v>
      </c>
      <c r="BZ47" s="61" t="s">
        <v>4039</v>
      </c>
    </row>
    <row r="48" spans="33:78">
      <c r="AG48" s="27" t="s">
        <v>2451</v>
      </c>
      <c r="AH48" s="27" t="s">
        <v>1805</v>
      </c>
      <c r="AI48" s="27" t="s">
        <v>1787</v>
      </c>
      <c r="AJ48" s="27" t="str">
        <f>INDEX(Estaciones!$B$2:$D$51,MATCH(AK48,Estaciones!$D$2:$D$51,0),1)</f>
        <v>Quebrada_Blanco</v>
      </c>
      <c r="AK48" s="27" t="s">
        <v>1977</v>
      </c>
      <c r="AL48" s="27">
        <v>-73.085473439164019</v>
      </c>
      <c r="AM48" s="27">
        <v>-4.4856055473836944</v>
      </c>
      <c r="AN48" s="27" t="s">
        <v>4040</v>
      </c>
      <c r="AO48" s="27" t="s">
        <v>1788</v>
      </c>
      <c r="AP48" s="27" t="s">
        <v>2261</v>
      </c>
      <c r="AQ48" s="28">
        <f>INDEX(Estaciones!$E$2:$H$51,MATCH(AK48,Estaciones!$E$2:$E$51,0),2)</f>
        <v>42063</v>
      </c>
      <c r="AR48" s="28">
        <f>INDEX(Estaciones!$E$2:$H$51,MATCH(AK48,Estaciones!$E$2:$E$51,0),3)</f>
        <v>42134</v>
      </c>
      <c r="AS48" s="28">
        <f>INDEX(Estaciones!$E$2:$H$51,MATCH(AK48,Estaciones!$E$2:$E$51,0),4)</f>
        <v>42118</v>
      </c>
      <c r="AT48" s="24"/>
      <c r="AU48" s="27" t="s">
        <v>1978</v>
      </c>
      <c r="AV48" s="27" t="s">
        <v>2029</v>
      </c>
      <c r="AW48" s="27" t="s">
        <v>2030</v>
      </c>
      <c r="AX48" s="27">
        <v>72</v>
      </c>
      <c r="AY48" s="27">
        <v>1920</v>
      </c>
      <c r="AZ48" s="27">
        <v>1080</v>
      </c>
      <c r="BA48" s="27">
        <v>50</v>
      </c>
      <c r="BB48" s="27" t="s">
        <v>1814</v>
      </c>
      <c r="BC48" s="27">
        <v>75</v>
      </c>
      <c r="BD48" s="27" t="s">
        <v>2031</v>
      </c>
      <c r="BE48" s="27" t="s">
        <v>1796</v>
      </c>
      <c r="BF48" s="27" t="s">
        <v>1797</v>
      </c>
      <c r="BG48" s="27">
        <v>32</v>
      </c>
      <c r="BH48" s="29" t="s">
        <v>2277</v>
      </c>
      <c r="BI48" s="30">
        <v>42093.09070601852</v>
      </c>
      <c r="BJ48" s="27" t="s">
        <v>1834</v>
      </c>
      <c r="BK48" s="27" t="s">
        <v>1896</v>
      </c>
      <c r="BL48" s="27" t="s">
        <v>1824</v>
      </c>
      <c r="BN48" s="27" t="s">
        <v>2353</v>
      </c>
      <c r="BO48" s="27" t="s">
        <v>1801</v>
      </c>
      <c r="BP48" s="27" t="s">
        <v>1930</v>
      </c>
      <c r="BQ48" s="27" t="s">
        <v>1989</v>
      </c>
      <c r="BR48" s="27" t="s">
        <v>1990</v>
      </c>
      <c r="BS48" s="27" t="s">
        <v>4040</v>
      </c>
      <c r="BT48" s="27" t="s">
        <v>4040</v>
      </c>
      <c r="BU48" s="27" t="s">
        <v>1790</v>
      </c>
      <c r="BV48" s="27" t="s">
        <v>4040</v>
      </c>
      <c r="BW48" s="27" t="s">
        <v>2379</v>
      </c>
      <c r="BX48" s="61" t="s">
        <v>4038</v>
      </c>
      <c r="BY48" s="62">
        <v>42275</v>
      </c>
      <c r="BZ48" s="61" t="s">
        <v>4039</v>
      </c>
    </row>
    <row r="49" spans="33:78">
      <c r="AG49" s="27" t="s">
        <v>2452</v>
      </c>
      <c r="AH49" s="27" t="s">
        <v>1805</v>
      </c>
      <c r="AI49" s="27" t="s">
        <v>1787</v>
      </c>
      <c r="AJ49" s="27" t="str">
        <f>INDEX(Estaciones!$B$2:$D$51,MATCH(AK49,Estaciones!$D$2:$D$51,0),1)</f>
        <v>Quebrada_Blanco</v>
      </c>
      <c r="AK49" s="27" t="s">
        <v>1977</v>
      </c>
      <c r="AL49" s="27">
        <v>-73.085473439164019</v>
      </c>
      <c r="AM49" s="27">
        <v>-4.4856055473836944</v>
      </c>
      <c r="AN49" s="27" t="s">
        <v>4040</v>
      </c>
      <c r="AO49" s="27" t="s">
        <v>1788</v>
      </c>
      <c r="AP49" s="27" t="s">
        <v>2261</v>
      </c>
      <c r="AQ49" s="28">
        <f>INDEX(Estaciones!$E$2:$H$51,MATCH(AK49,Estaciones!$E$2:$E$51,0),2)</f>
        <v>42063</v>
      </c>
      <c r="AR49" s="28">
        <f>INDEX(Estaciones!$E$2:$H$51,MATCH(AK49,Estaciones!$E$2:$E$51,0),3)</f>
        <v>42134</v>
      </c>
      <c r="AS49" s="28">
        <f>INDEX(Estaciones!$E$2:$H$51,MATCH(AK49,Estaciones!$E$2:$E$51,0),4)</f>
        <v>42118</v>
      </c>
      <c r="AT49" s="24"/>
      <c r="AU49" s="27" t="s">
        <v>1978</v>
      </c>
      <c r="AV49" s="27" t="s">
        <v>2035</v>
      </c>
      <c r="AW49" s="27" t="s">
        <v>1878</v>
      </c>
      <c r="AX49" s="27">
        <v>72</v>
      </c>
      <c r="AY49" s="27">
        <v>1920</v>
      </c>
      <c r="AZ49" s="27">
        <v>1080</v>
      </c>
      <c r="BA49" s="27">
        <v>125</v>
      </c>
      <c r="BB49" s="27" t="s">
        <v>1814</v>
      </c>
      <c r="BC49" s="27">
        <v>75</v>
      </c>
      <c r="BD49" s="27" t="s">
        <v>1823</v>
      </c>
      <c r="BE49" s="27" t="s">
        <v>1796</v>
      </c>
      <c r="BF49" s="27" t="s">
        <v>1797</v>
      </c>
      <c r="BG49" s="27">
        <v>33</v>
      </c>
      <c r="BH49" s="29" t="s">
        <v>2280</v>
      </c>
      <c r="BI49" s="30">
        <v>42097.618587962963</v>
      </c>
      <c r="BJ49" s="27" t="s">
        <v>1798</v>
      </c>
      <c r="BK49" s="27" t="s">
        <v>1799</v>
      </c>
      <c r="BL49" s="27" t="s">
        <v>1874</v>
      </c>
      <c r="BN49" s="27" t="s">
        <v>2353</v>
      </c>
      <c r="BO49" s="27" t="s">
        <v>1801</v>
      </c>
      <c r="BP49" s="27" t="s">
        <v>1845</v>
      </c>
      <c r="BQ49" s="27" t="s">
        <v>1846</v>
      </c>
      <c r="BR49" s="27" t="s">
        <v>1847</v>
      </c>
      <c r="BS49" s="27" t="s">
        <v>4040</v>
      </c>
      <c r="BT49" s="27" t="s">
        <v>4040</v>
      </c>
      <c r="BU49" s="27" t="s">
        <v>4040</v>
      </c>
      <c r="BV49" s="27" t="s">
        <v>4040</v>
      </c>
      <c r="BW49" s="27" t="s">
        <v>2379</v>
      </c>
      <c r="BX49" s="61" t="s">
        <v>4038</v>
      </c>
      <c r="BY49" s="62">
        <v>42275</v>
      </c>
      <c r="BZ49" s="61" t="s">
        <v>4039</v>
      </c>
    </row>
    <row r="50" spans="33:78">
      <c r="AG50" s="27" t="s">
        <v>2453</v>
      </c>
      <c r="AH50" s="27" t="s">
        <v>1805</v>
      </c>
      <c r="AI50" s="27" t="s">
        <v>1787</v>
      </c>
      <c r="AJ50" s="27" t="str">
        <f>INDEX(Estaciones!$B$2:$D$51,MATCH(AK50,Estaciones!$D$2:$D$51,0),1)</f>
        <v>Quebrada_Blanco</v>
      </c>
      <c r="AK50" s="27" t="s">
        <v>1977</v>
      </c>
      <c r="AL50" s="27">
        <v>-73.085473439164019</v>
      </c>
      <c r="AM50" s="27">
        <v>-4.4856055473836944</v>
      </c>
      <c r="AN50" s="27" t="s">
        <v>4040</v>
      </c>
      <c r="AO50" s="27" t="s">
        <v>1788</v>
      </c>
      <c r="AP50" s="27" t="s">
        <v>2261</v>
      </c>
      <c r="AQ50" s="28">
        <f>INDEX(Estaciones!$E$2:$H$51,MATCH(AK50,Estaciones!$E$2:$E$51,0),2)</f>
        <v>42063</v>
      </c>
      <c r="AR50" s="28">
        <f>INDEX(Estaciones!$E$2:$H$51,MATCH(AK50,Estaciones!$E$2:$E$51,0),3)</f>
        <v>42134</v>
      </c>
      <c r="AS50" s="28">
        <f>INDEX(Estaciones!$E$2:$H$51,MATCH(AK50,Estaciones!$E$2:$E$51,0),4)</f>
        <v>42118</v>
      </c>
      <c r="AT50" s="24"/>
      <c r="AU50" s="27" t="s">
        <v>1978</v>
      </c>
      <c r="AV50" s="27" t="s">
        <v>2037</v>
      </c>
      <c r="AW50" s="27" t="s">
        <v>1987</v>
      </c>
      <c r="AX50" s="27">
        <v>72</v>
      </c>
      <c r="AY50" s="27">
        <v>1920</v>
      </c>
      <c r="AZ50" s="27">
        <v>1080</v>
      </c>
      <c r="BA50" s="27">
        <v>400</v>
      </c>
      <c r="BB50" s="27" t="s">
        <v>1814</v>
      </c>
      <c r="BC50" s="27">
        <v>75</v>
      </c>
      <c r="BD50" s="27" t="s">
        <v>1795</v>
      </c>
      <c r="BE50" s="27" t="s">
        <v>1796</v>
      </c>
      <c r="BF50" s="27" t="s">
        <v>1797</v>
      </c>
      <c r="BG50" s="27">
        <v>34</v>
      </c>
      <c r="BH50" s="29" t="s">
        <v>2282</v>
      </c>
      <c r="BI50" s="30">
        <v>42105.145752314813</v>
      </c>
      <c r="BJ50" s="27" t="s">
        <v>1834</v>
      </c>
      <c r="BK50" s="27" t="s">
        <v>1835</v>
      </c>
      <c r="BL50" s="27" t="s">
        <v>1816</v>
      </c>
      <c r="BN50" s="27" t="s">
        <v>2353</v>
      </c>
      <c r="BO50" s="27" t="s">
        <v>1801</v>
      </c>
      <c r="BP50" s="27" t="s">
        <v>1980</v>
      </c>
      <c r="BQ50" s="27" t="s">
        <v>1981</v>
      </c>
      <c r="BR50" s="27" t="s">
        <v>1982</v>
      </c>
      <c r="BS50" s="27" t="s">
        <v>4040</v>
      </c>
      <c r="BT50" s="27" t="s">
        <v>4040</v>
      </c>
      <c r="BU50" s="27" t="s">
        <v>1790</v>
      </c>
      <c r="BV50" s="27" t="s">
        <v>4040</v>
      </c>
      <c r="BW50" s="27" t="s">
        <v>2379</v>
      </c>
      <c r="BX50" s="61" t="s">
        <v>4038</v>
      </c>
      <c r="BY50" s="62">
        <v>42275</v>
      </c>
      <c r="BZ50" s="61" t="s">
        <v>4039</v>
      </c>
    </row>
    <row r="51" spans="33:78">
      <c r="AG51" s="27" t="s">
        <v>2454</v>
      </c>
      <c r="AH51" s="27" t="s">
        <v>1805</v>
      </c>
      <c r="AI51" s="27" t="s">
        <v>1787</v>
      </c>
      <c r="AJ51" s="27" t="str">
        <f>INDEX(Estaciones!$B$2:$D$51,MATCH(AK51,Estaciones!$D$2:$D$51,0),1)</f>
        <v>Quebrada_Blanco</v>
      </c>
      <c r="AK51" s="27" t="s">
        <v>1977</v>
      </c>
      <c r="AL51" s="27">
        <v>-73.085473439164019</v>
      </c>
      <c r="AM51" s="27">
        <v>-4.4856055473836944</v>
      </c>
      <c r="AN51" s="27" t="s">
        <v>4040</v>
      </c>
      <c r="AO51" s="27" t="s">
        <v>1788</v>
      </c>
      <c r="AP51" s="27" t="s">
        <v>2261</v>
      </c>
      <c r="AQ51" s="28">
        <f>INDEX(Estaciones!$E$2:$H$51,MATCH(AK51,Estaciones!$E$2:$E$51,0),2)</f>
        <v>42063</v>
      </c>
      <c r="AR51" s="28">
        <f>INDEX(Estaciones!$E$2:$H$51,MATCH(AK51,Estaciones!$E$2:$E$51,0),3)</f>
        <v>42134</v>
      </c>
      <c r="AS51" s="28">
        <f>INDEX(Estaciones!$E$2:$H$51,MATCH(AK51,Estaciones!$E$2:$E$51,0),4)</f>
        <v>42118</v>
      </c>
      <c r="AT51" s="24"/>
      <c r="AU51" s="27" t="s">
        <v>1978</v>
      </c>
      <c r="AV51" s="27" t="s">
        <v>2043</v>
      </c>
      <c r="AW51" s="27" t="s">
        <v>1950</v>
      </c>
      <c r="AX51" s="27">
        <v>72</v>
      </c>
      <c r="AY51" s="27">
        <v>1920</v>
      </c>
      <c r="AZ51" s="27">
        <v>1080</v>
      </c>
      <c r="BA51" s="27">
        <v>400</v>
      </c>
      <c r="BB51" s="27" t="s">
        <v>1814</v>
      </c>
      <c r="BC51" s="27">
        <v>75</v>
      </c>
      <c r="BD51" s="27" t="s">
        <v>1795</v>
      </c>
      <c r="BE51" s="27" t="s">
        <v>1796</v>
      </c>
      <c r="BF51" s="27" t="s">
        <v>1797</v>
      </c>
      <c r="BG51" s="27">
        <v>37</v>
      </c>
      <c r="BH51" s="29" t="s">
        <v>2282</v>
      </c>
      <c r="BI51" s="30">
        <v>42105.146435185183</v>
      </c>
      <c r="BJ51" s="27" t="s">
        <v>1834</v>
      </c>
      <c r="BK51" s="27" t="s">
        <v>1835</v>
      </c>
      <c r="BL51" s="27" t="s">
        <v>1816</v>
      </c>
      <c r="BN51" s="27" t="s">
        <v>2354</v>
      </c>
      <c r="BO51" s="27" t="s">
        <v>1817</v>
      </c>
      <c r="BP51" s="27" t="s">
        <v>1817</v>
      </c>
      <c r="BQ51" s="27" t="s">
        <v>1818</v>
      </c>
      <c r="BR51" s="27" t="s">
        <v>1818</v>
      </c>
      <c r="BS51" s="27" t="s">
        <v>4040</v>
      </c>
      <c r="BT51" s="27" t="s">
        <v>4040</v>
      </c>
      <c r="BU51" s="27" t="s">
        <v>4040</v>
      </c>
      <c r="BV51" s="27" t="s">
        <v>4040</v>
      </c>
      <c r="BW51" s="27" t="s">
        <v>2379</v>
      </c>
      <c r="BX51" s="61" t="s">
        <v>4038</v>
      </c>
      <c r="BY51" s="62">
        <v>42275</v>
      </c>
      <c r="BZ51" s="61" t="s">
        <v>4039</v>
      </c>
    </row>
    <row r="52" spans="33:78">
      <c r="AG52" s="27" t="s">
        <v>2455</v>
      </c>
      <c r="AH52" s="27" t="s">
        <v>1805</v>
      </c>
      <c r="AI52" s="27" t="s">
        <v>1787</v>
      </c>
      <c r="AJ52" s="27" t="str">
        <f>INDEX(Estaciones!$B$2:$D$51,MATCH(AK52,Estaciones!$D$2:$D$51,0),1)</f>
        <v>Quebrada_Blanco</v>
      </c>
      <c r="AK52" s="27" t="s">
        <v>1977</v>
      </c>
      <c r="AL52" s="27">
        <v>-73.085473439164019</v>
      </c>
      <c r="AM52" s="27">
        <v>-4.4856055473836944</v>
      </c>
      <c r="AN52" s="27" t="s">
        <v>4040</v>
      </c>
      <c r="AO52" s="27" t="s">
        <v>1788</v>
      </c>
      <c r="AP52" s="27" t="s">
        <v>2261</v>
      </c>
      <c r="AQ52" s="28">
        <f>INDEX(Estaciones!$E$2:$H$51,MATCH(AK52,Estaciones!$E$2:$E$51,0),2)</f>
        <v>42063</v>
      </c>
      <c r="AR52" s="28">
        <f>INDEX(Estaciones!$E$2:$H$51,MATCH(AK52,Estaciones!$E$2:$E$51,0),3)</f>
        <v>42134</v>
      </c>
      <c r="AS52" s="28">
        <f>INDEX(Estaciones!$E$2:$H$51,MATCH(AK52,Estaciones!$E$2:$E$51,0),4)</f>
        <v>42118</v>
      </c>
      <c r="AT52" s="24"/>
      <c r="AU52" s="27" t="s">
        <v>1978</v>
      </c>
      <c r="AV52" s="27" t="s">
        <v>2044</v>
      </c>
      <c r="AW52" s="27" t="s">
        <v>1819</v>
      </c>
      <c r="AX52" s="27">
        <v>72</v>
      </c>
      <c r="AY52" s="27">
        <v>1920</v>
      </c>
      <c r="AZ52" s="27">
        <v>1080</v>
      </c>
      <c r="BA52" s="27">
        <v>200</v>
      </c>
      <c r="BB52" s="27" t="s">
        <v>1814</v>
      </c>
      <c r="BC52" s="27">
        <v>75</v>
      </c>
      <c r="BD52" s="27" t="s">
        <v>2045</v>
      </c>
      <c r="BE52" s="27" t="s">
        <v>1796</v>
      </c>
      <c r="BF52" s="27" t="s">
        <v>1797</v>
      </c>
      <c r="BG52" s="27">
        <v>38</v>
      </c>
      <c r="BH52" s="29" t="s">
        <v>2286</v>
      </c>
      <c r="BI52" s="30">
        <v>42114.654548611114</v>
      </c>
      <c r="BJ52" s="27" t="s">
        <v>1798</v>
      </c>
      <c r="BK52" s="27" t="s">
        <v>1858</v>
      </c>
      <c r="BL52" s="27" t="s">
        <v>1897</v>
      </c>
      <c r="BN52" s="27" t="s">
        <v>2353</v>
      </c>
      <c r="BO52" s="27" t="s">
        <v>1801</v>
      </c>
      <c r="BP52" s="27" t="s">
        <v>1802</v>
      </c>
      <c r="BQ52" s="27" t="s">
        <v>1825</v>
      </c>
      <c r="BR52" s="27" t="s">
        <v>1826</v>
      </c>
      <c r="BS52" s="27" t="s">
        <v>4040</v>
      </c>
      <c r="BT52" s="27" t="s">
        <v>4040</v>
      </c>
      <c r="BU52" s="27" t="s">
        <v>1790</v>
      </c>
      <c r="BV52" s="27" t="s">
        <v>4040</v>
      </c>
      <c r="BW52" s="27" t="s">
        <v>2379</v>
      </c>
      <c r="BX52" s="61" t="s">
        <v>4038</v>
      </c>
      <c r="BY52" s="62">
        <v>42275</v>
      </c>
      <c r="BZ52" s="61" t="s">
        <v>4039</v>
      </c>
    </row>
    <row r="53" spans="33:78">
      <c r="AG53" s="27" t="s">
        <v>2456</v>
      </c>
      <c r="AH53" s="27" t="s">
        <v>1805</v>
      </c>
      <c r="AI53" s="27" t="s">
        <v>1787</v>
      </c>
      <c r="AJ53" s="27" t="str">
        <f>INDEX(Estaciones!$B$2:$D$51,MATCH(AK53,Estaciones!$D$2:$D$51,0),1)</f>
        <v>Quebrada_Blanco</v>
      </c>
      <c r="AK53" s="27" t="s">
        <v>1977</v>
      </c>
      <c r="AL53" s="27">
        <v>-73.085473439164019</v>
      </c>
      <c r="AM53" s="27">
        <v>-4.4856055473836944</v>
      </c>
      <c r="AN53" s="27" t="s">
        <v>4040</v>
      </c>
      <c r="AO53" s="27" t="s">
        <v>1788</v>
      </c>
      <c r="AP53" s="27" t="s">
        <v>2261</v>
      </c>
      <c r="AQ53" s="28">
        <f>INDEX(Estaciones!$E$2:$H$51,MATCH(AK53,Estaciones!$E$2:$E$51,0),2)</f>
        <v>42063</v>
      </c>
      <c r="AR53" s="28">
        <f>INDEX(Estaciones!$E$2:$H$51,MATCH(AK53,Estaciones!$E$2:$E$51,0),3)</f>
        <v>42134</v>
      </c>
      <c r="AS53" s="28">
        <f>INDEX(Estaciones!$E$2:$H$51,MATCH(AK53,Estaciones!$E$2:$E$51,0),4)</f>
        <v>42118</v>
      </c>
      <c r="AT53" s="24"/>
      <c r="AU53" s="27" t="s">
        <v>1978</v>
      </c>
      <c r="AV53" s="27" t="s">
        <v>2046</v>
      </c>
      <c r="AW53" s="27" t="s">
        <v>1948</v>
      </c>
      <c r="AX53" s="27">
        <v>72</v>
      </c>
      <c r="AY53" s="27">
        <v>1920</v>
      </c>
      <c r="AZ53" s="27">
        <v>1080</v>
      </c>
      <c r="BA53" s="27">
        <v>400</v>
      </c>
      <c r="BB53" s="27" t="s">
        <v>1814</v>
      </c>
      <c r="BC53" s="27">
        <v>75</v>
      </c>
      <c r="BD53" s="27" t="s">
        <v>1795</v>
      </c>
      <c r="BE53" s="27" t="s">
        <v>1796</v>
      </c>
      <c r="BF53" s="27" t="s">
        <v>1797</v>
      </c>
      <c r="BG53" s="27">
        <v>39</v>
      </c>
      <c r="BH53" s="29" t="s">
        <v>2299</v>
      </c>
      <c r="BI53" s="30">
        <v>42118.932615740741</v>
      </c>
      <c r="BJ53" s="27" t="s">
        <v>1834</v>
      </c>
      <c r="BK53" s="27" t="s">
        <v>1879</v>
      </c>
      <c r="BL53" s="27" t="s">
        <v>1824</v>
      </c>
      <c r="BN53" s="27" t="s">
        <v>2353</v>
      </c>
      <c r="BO53" s="27" t="s">
        <v>1801</v>
      </c>
      <c r="BP53" s="27" t="s">
        <v>1980</v>
      </c>
      <c r="BQ53" s="27" t="s">
        <v>1981</v>
      </c>
      <c r="BR53" s="27" t="s">
        <v>1982</v>
      </c>
      <c r="BS53" s="27" t="s">
        <v>4040</v>
      </c>
      <c r="BT53" s="27" t="s">
        <v>4040</v>
      </c>
      <c r="BU53" s="27" t="s">
        <v>1790</v>
      </c>
      <c r="BV53" s="27" t="s">
        <v>4040</v>
      </c>
      <c r="BW53" s="27" t="s">
        <v>2379</v>
      </c>
      <c r="BX53" s="61" t="s">
        <v>4038</v>
      </c>
      <c r="BY53" s="62">
        <v>42275</v>
      </c>
      <c r="BZ53" s="61" t="s">
        <v>4039</v>
      </c>
    </row>
    <row r="54" spans="33:78">
      <c r="AG54" s="27" t="s">
        <v>2457</v>
      </c>
      <c r="AH54" s="27" t="s">
        <v>1805</v>
      </c>
      <c r="AI54" s="27" t="s">
        <v>1787</v>
      </c>
      <c r="AJ54" s="27" t="str">
        <f>INDEX(Estaciones!$B$2:$D$51,MATCH(AK54,Estaciones!$D$2:$D$51,0),1)</f>
        <v>Quebrada_Blanco</v>
      </c>
      <c r="AK54" s="27" t="s">
        <v>2049</v>
      </c>
      <c r="AL54" s="27">
        <v>-73.082215692005036</v>
      </c>
      <c r="AM54" s="27">
        <v>-4.4911395659014426</v>
      </c>
      <c r="AN54" s="27" t="s">
        <v>4040</v>
      </c>
      <c r="AO54" s="27" t="s">
        <v>1788</v>
      </c>
      <c r="AP54" s="27" t="s">
        <v>2261</v>
      </c>
      <c r="AQ54" s="28">
        <f>INDEX(Estaciones!$E$2:$H$51,MATCH(AK54,Estaciones!$E$2:$E$51,0),2)</f>
        <v>42064</v>
      </c>
      <c r="AR54" s="28">
        <f>INDEX(Estaciones!$E$2:$H$51,MATCH(AK54,Estaciones!$E$2:$E$51,0),3)</f>
        <v>42134</v>
      </c>
      <c r="AS54" s="28">
        <f>INDEX(Estaciones!$E$2:$H$51,MATCH(AK54,Estaciones!$E$2:$E$51,0),4)</f>
        <v>42134</v>
      </c>
      <c r="AT54" s="24"/>
      <c r="AU54" s="27" t="s">
        <v>2050</v>
      </c>
      <c r="AV54" s="27" t="s">
        <v>2051</v>
      </c>
      <c r="AW54" s="27" t="s">
        <v>2052</v>
      </c>
      <c r="AX54" s="27">
        <v>72</v>
      </c>
      <c r="AY54" s="27">
        <v>1920</v>
      </c>
      <c r="AZ54" s="27">
        <v>1080</v>
      </c>
      <c r="BA54" s="27">
        <v>800</v>
      </c>
      <c r="BB54" s="27" t="s">
        <v>1794</v>
      </c>
      <c r="BC54" s="27">
        <v>75</v>
      </c>
      <c r="BD54" s="27" t="s">
        <v>1795</v>
      </c>
      <c r="BE54" s="27" t="s">
        <v>1796</v>
      </c>
      <c r="BF54" s="27" t="s">
        <v>1797</v>
      </c>
      <c r="BG54" s="27">
        <v>1</v>
      </c>
      <c r="BH54" s="29" t="s">
        <v>2300</v>
      </c>
      <c r="BI54" s="30">
        <v>42065.589212962965</v>
      </c>
      <c r="BJ54" s="27" t="s">
        <v>1798</v>
      </c>
      <c r="BK54" s="27" t="s">
        <v>1896</v>
      </c>
      <c r="BL54" s="27" t="s">
        <v>1800</v>
      </c>
      <c r="BN54" s="27" t="s">
        <v>2353</v>
      </c>
      <c r="BO54" s="27" t="s">
        <v>1801</v>
      </c>
      <c r="BP54" s="27" t="s">
        <v>1802</v>
      </c>
      <c r="BQ54" s="27" t="s">
        <v>1803</v>
      </c>
      <c r="BR54" s="27" t="s">
        <v>1804</v>
      </c>
      <c r="BS54" s="27" t="s">
        <v>4040</v>
      </c>
      <c r="BT54" s="27" t="s">
        <v>4040</v>
      </c>
      <c r="BU54" s="27" t="s">
        <v>1790</v>
      </c>
      <c r="BV54" s="27" t="s">
        <v>4040</v>
      </c>
      <c r="BW54" s="27" t="s">
        <v>2379</v>
      </c>
      <c r="BX54" s="61" t="s">
        <v>4038</v>
      </c>
      <c r="BY54" s="62">
        <v>42275</v>
      </c>
      <c r="BZ54" s="61" t="s">
        <v>4039</v>
      </c>
    </row>
    <row r="55" spans="33:78">
      <c r="AG55" s="27" t="s">
        <v>2458</v>
      </c>
      <c r="AH55" s="27" t="s">
        <v>1805</v>
      </c>
      <c r="AI55" s="27" t="s">
        <v>1787</v>
      </c>
      <c r="AJ55" s="27" t="str">
        <f>INDEX(Estaciones!$B$2:$D$51,MATCH(AK55,Estaciones!$D$2:$D$51,0),1)</f>
        <v>Quebrada_Blanco</v>
      </c>
      <c r="AK55" s="27" t="s">
        <v>2049</v>
      </c>
      <c r="AL55" s="27">
        <v>-73.082215692005036</v>
      </c>
      <c r="AM55" s="27">
        <v>-4.4911395659014426</v>
      </c>
      <c r="AN55" s="27" t="s">
        <v>4040</v>
      </c>
      <c r="AO55" s="27" t="s">
        <v>1788</v>
      </c>
      <c r="AP55" s="27" t="s">
        <v>2261</v>
      </c>
      <c r="AQ55" s="28">
        <f>INDEX(Estaciones!$E$2:$H$51,MATCH(AK55,Estaciones!$E$2:$E$51,0),2)</f>
        <v>42064</v>
      </c>
      <c r="AR55" s="28">
        <f>INDEX(Estaciones!$E$2:$H$51,MATCH(AK55,Estaciones!$E$2:$E$51,0),3)</f>
        <v>42134</v>
      </c>
      <c r="AS55" s="28">
        <f>INDEX(Estaciones!$E$2:$H$51,MATCH(AK55,Estaciones!$E$2:$E$51,0),4)</f>
        <v>42134</v>
      </c>
      <c r="AT55" s="24"/>
      <c r="AU55" s="27" t="s">
        <v>2050</v>
      </c>
      <c r="AV55" s="27" t="s">
        <v>2055</v>
      </c>
      <c r="AW55" s="27" t="s">
        <v>1883</v>
      </c>
      <c r="AX55" s="27">
        <v>72</v>
      </c>
      <c r="AY55" s="27">
        <v>1920</v>
      </c>
      <c r="AZ55" s="27">
        <v>1080</v>
      </c>
      <c r="BA55" s="27">
        <v>125</v>
      </c>
      <c r="BB55" s="27" t="s">
        <v>1814</v>
      </c>
      <c r="BC55" s="27">
        <v>75</v>
      </c>
      <c r="BD55" s="27" t="s">
        <v>1823</v>
      </c>
      <c r="BE55" s="27" t="s">
        <v>1796</v>
      </c>
      <c r="BF55" s="27" t="s">
        <v>1797</v>
      </c>
      <c r="BG55" s="27">
        <v>2</v>
      </c>
      <c r="BH55" s="29" t="s">
        <v>2301</v>
      </c>
      <c r="BI55" s="30">
        <v>42066.508055555554</v>
      </c>
      <c r="BJ55" s="27" t="s">
        <v>1798</v>
      </c>
      <c r="BK55" s="27" t="s">
        <v>1799</v>
      </c>
      <c r="BL55" s="27" t="s">
        <v>1800</v>
      </c>
      <c r="BN55" s="27" t="s">
        <v>2353</v>
      </c>
      <c r="BO55" s="27" t="s">
        <v>1801</v>
      </c>
      <c r="BP55" s="27" t="s">
        <v>1907</v>
      </c>
      <c r="BQ55" s="27" t="s">
        <v>1908</v>
      </c>
      <c r="BR55" s="27" t="s">
        <v>1909</v>
      </c>
      <c r="BS55" s="27" t="s">
        <v>4040</v>
      </c>
      <c r="BT55" s="27" t="s">
        <v>4040</v>
      </c>
      <c r="BU55" s="27" t="s">
        <v>1902</v>
      </c>
      <c r="BV55" s="27" t="s">
        <v>4040</v>
      </c>
      <c r="BW55" s="27" t="s">
        <v>2379</v>
      </c>
      <c r="BX55" s="61" t="s">
        <v>4038</v>
      </c>
      <c r="BY55" s="62">
        <v>42275</v>
      </c>
      <c r="BZ55" s="61" t="s">
        <v>4039</v>
      </c>
    </row>
    <row r="56" spans="33:78">
      <c r="AG56" s="27" t="s">
        <v>2459</v>
      </c>
      <c r="AH56" s="27" t="s">
        <v>1805</v>
      </c>
      <c r="AI56" s="27" t="s">
        <v>1787</v>
      </c>
      <c r="AJ56" s="27" t="str">
        <f>INDEX(Estaciones!$B$2:$D$51,MATCH(AK56,Estaciones!$D$2:$D$51,0),1)</f>
        <v>Quebrada_Blanco</v>
      </c>
      <c r="AK56" s="27" t="s">
        <v>2049</v>
      </c>
      <c r="AL56" s="27">
        <v>-73.082215692005036</v>
      </c>
      <c r="AM56" s="27">
        <v>-4.4911395659014426</v>
      </c>
      <c r="AN56" s="27" t="s">
        <v>4040</v>
      </c>
      <c r="AO56" s="27" t="s">
        <v>1788</v>
      </c>
      <c r="AP56" s="27" t="s">
        <v>2261</v>
      </c>
      <c r="AQ56" s="28">
        <f>INDEX(Estaciones!$E$2:$H$51,MATCH(AK56,Estaciones!$E$2:$E$51,0),2)</f>
        <v>42064</v>
      </c>
      <c r="AR56" s="28">
        <f>INDEX(Estaciones!$E$2:$H$51,MATCH(AK56,Estaciones!$E$2:$E$51,0),3)</f>
        <v>42134</v>
      </c>
      <c r="AS56" s="28">
        <f>INDEX(Estaciones!$E$2:$H$51,MATCH(AK56,Estaciones!$E$2:$E$51,0),4)</f>
        <v>42134</v>
      </c>
      <c r="AT56" s="24"/>
      <c r="AU56" s="27" t="s">
        <v>2050</v>
      </c>
      <c r="AV56" s="27" t="s">
        <v>2056</v>
      </c>
      <c r="AW56" s="27" t="s">
        <v>2057</v>
      </c>
      <c r="AX56" s="27">
        <v>72</v>
      </c>
      <c r="AY56" s="27">
        <v>1920</v>
      </c>
      <c r="AZ56" s="27">
        <v>1080</v>
      </c>
      <c r="BA56" s="27">
        <v>125</v>
      </c>
      <c r="BB56" s="27" t="s">
        <v>1814</v>
      </c>
      <c r="BC56" s="27">
        <v>75</v>
      </c>
      <c r="BD56" s="27" t="s">
        <v>1823</v>
      </c>
      <c r="BE56" s="27" t="s">
        <v>1796</v>
      </c>
      <c r="BF56" s="27" t="s">
        <v>1797</v>
      </c>
      <c r="BG56" s="27">
        <v>4</v>
      </c>
      <c r="BH56" s="29" t="s">
        <v>2267</v>
      </c>
      <c r="BI56" s="30">
        <v>42067.425104166665</v>
      </c>
      <c r="BJ56" s="27" t="s">
        <v>1798</v>
      </c>
      <c r="BK56" s="27" t="s">
        <v>1799</v>
      </c>
      <c r="BL56" s="27" t="s">
        <v>1897</v>
      </c>
      <c r="BN56" s="27" t="s">
        <v>2353</v>
      </c>
      <c r="BO56" s="27" t="s">
        <v>1801</v>
      </c>
      <c r="BP56" s="27" t="s">
        <v>1907</v>
      </c>
      <c r="BQ56" s="27" t="s">
        <v>1908</v>
      </c>
      <c r="BR56" s="27" t="s">
        <v>1909</v>
      </c>
      <c r="BS56" s="27" t="s">
        <v>4040</v>
      </c>
      <c r="BT56" s="27" t="s">
        <v>4040</v>
      </c>
      <c r="BU56" s="27" t="s">
        <v>1790</v>
      </c>
      <c r="BV56" s="27" t="s">
        <v>4040</v>
      </c>
      <c r="BW56" s="27" t="s">
        <v>2379</v>
      </c>
      <c r="BX56" s="61" t="s">
        <v>4038</v>
      </c>
      <c r="BY56" s="62">
        <v>42275</v>
      </c>
      <c r="BZ56" s="61" t="s">
        <v>4039</v>
      </c>
    </row>
    <row r="57" spans="33:78">
      <c r="AG57" s="27" t="s">
        <v>2460</v>
      </c>
      <c r="AH57" s="27" t="s">
        <v>1805</v>
      </c>
      <c r="AI57" s="27" t="s">
        <v>1787</v>
      </c>
      <c r="AJ57" s="27" t="str">
        <f>INDEX(Estaciones!$B$2:$D$51,MATCH(AK57,Estaciones!$D$2:$D$51,0),1)</f>
        <v>Quebrada_Blanco</v>
      </c>
      <c r="AK57" s="27" t="s">
        <v>2049</v>
      </c>
      <c r="AL57" s="27">
        <v>-73.082215692005036</v>
      </c>
      <c r="AM57" s="27">
        <v>-4.4911395659014426</v>
      </c>
      <c r="AN57" s="27" t="s">
        <v>4040</v>
      </c>
      <c r="AO57" s="27" t="s">
        <v>1788</v>
      </c>
      <c r="AP57" s="27" t="s">
        <v>2261</v>
      </c>
      <c r="AQ57" s="28">
        <f>INDEX(Estaciones!$E$2:$H$51,MATCH(AK57,Estaciones!$E$2:$E$51,0),2)</f>
        <v>42064</v>
      </c>
      <c r="AR57" s="28">
        <f>INDEX(Estaciones!$E$2:$H$51,MATCH(AK57,Estaciones!$E$2:$E$51,0),3)</f>
        <v>42134</v>
      </c>
      <c r="AS57" s="28">
        <f>INDEX(Estaciones!$E$2:$H$51,MATCH(AK57,Estaciones!$E$2:$E$51,0),4)</f>
        <v>42134</v>
      </c>
      <c r="AT57" s="24"/>
      <c r="AU57" s="27" t="s">
        <v>2050</v>
      </c>
      <c r="AV57" s="27" t="s">
        <v>2062</v>
      </c>
      <c r="AW57" s="27" t="s">
        <v>1850</v>
      </c>
      <c r="AX57" s="27">
        <v>72</v>
      </c>
      <c r="AY57" s="27">
        <v>1920</v>
      </c>
      <c r="AZ57" s="27">
        <v>1080</v>
      </c>
      <c r="BA57" s="27">
        <v>250</v>
      </c>
      <c r="BB57" s="27" t="s">
        <v>1814</v>
      </c>
      <c r="BC57" s="27">
        <v>75</v>
      </c>
      <c r="BD57" s="27" t="s">
        <v>1795</v>
      </c>
      <c r="BE57" s="27" t="s">
        <v>1796</v>
      </c>
      <c r="BF57" s="27" t="s">
        <v>1797</v>
      </c>
      <c r="BG57" s="27">
        <v>9</v>
      </c>
      <c r="BH57" s="29" t="s">
        <v>2302</v>
      </c>
      <c r="BI57" s="30">
        <v>42068.5309837963</v>
      </c>
      <c r="BJ57" s="27" t="s">
        <v>1798</v>
      </c>
      <c r="BK57" s="27" t="s">
        <v>1799</v>
      </c>
      <c r="BL57" s="27" t="s">
        <v>1897</v>
      </c>
      <c r="BN57" s="27" t="s">
        <v>2353</v>
      </c>
      <c r="BO57" s="27" t="s">
        <v>1801</v>
      </c>
      <c r="BP57" s="27" t="s">
        <v>1907</v>
      </c>
      <c r="BQ57" s="27" t="s">
        <v>1908</v>
      </c>
      <c r="BR57" s="27" t="s">
        <v>1909</v>
      </c>
      <c r="BS57" s="27" t="s">
        <v>4040</v>
      </c>
      <c r="BT57" s="27" t="s">
        <v>4040</v>
      </c>
      <c r="BU57" s="27" t="s">
        <v>1790</v>
      </c>
      <c r="BV57" s="27" t="s">
        <v>4040</v>
      </c>
      <c r="BW57" s="27" t="s">
        <v>2379</v>
      </c>
      <c r="BX57" s="61" t="s">
        <v>4038</v>
      </c>
      <c r="BY57" s="62">
        <v>42275</v>
      </c>
      <c r="BZ57" s="61" t="s">
        <v>4039</v>
      </c>
    </row>
    <row r="58" spans="33:78">
      <c r="AG58" s="27" t="s">
        <v>2461</v>
      </c>
      <c r="AH58" s="27" t="s">
        <v>1805</v>
      </c>
      <c r="AI58" s="27" t="s">
        <v>1787</v>
      </c>
      <c r="AJ58" s="27" t="str">
        <f>INDEX(Estaciones!$B$2:$D$51,MATCH(AK58,Estaciones!$D$2:$D$51,0),1)</f>
        <v>Quebrada_Blanco</v>
      </c>
      <c r="AK58" s="27" t="s">
        <v>2049</v>
      </c>
      <c r="AL58" s="27">
        <v>-73.082215692005036</v>
      </c>
      <c r="AM58" s="27">
        <v>-4.4911395659014426</v>
      </c>
      <c r="AN58" s="27" t="s">
        <v>4040</v>
      </c>
      <c r="AO58" s="27" t="s">
        <v>1788</v>
      </c>
      <c r="AP58" s="27" t="s">
        <v>2261</v>
      </c>
      <c r="AQ58" s="28">
        <f>INDEX(Estaciones!$E$2:$H$51,MATCH(AK58,Estaciones!$E$2:$E$51,0),2)</f>
        <v>42064</v>
      </c>
      <c r="AR58" s="28">
        <f>INDEX(Estaciones!$E$2:$H$51,MATCH(AK58,Estaciones!$E$2:$E$51,0),3)</f>
        <v>42134</v>
      </c>
      <c r="AS58" s="28">
        <f>INDEX(Estaciones!$E$2:$H$51,MATCH(AK58,Estaciones!$E$2:$E$51,0),4)</f>
        <v>42134</v>
      </c>
      <c r="AT58" s="24"/>
      <c r="AU58" s="27" t="s">
        <v>2050</v>
      </c>
      <c r="AV58" s="27" t="s">
        <v>2063</v>
      </c>
      <c r="AW58" s="27" t="s">
        <v>1878</v>
      </c>
      <c r="AX58" s="27">
        <v>72</v>
      </c>
      <c r="AY58" s="27">
        <v>1920</v>
      </c>
      <c r="AZ58" s="27">
        <v>1080</v>
      </c>
      <c r="BA58" s="27">
        <v>160</v>
      </c>
      <c r="BB58" s="27" t="s">
        <v>1814</v>
      </c>
      <c r="BC58" s="27">
        <v>75</v>
      </c>
      <c r="BD58" s="27" t="s">
        <v>1823</v>
      </c>
      <c r="BE58" s="27" t="s">
        <v>1796</v>
      </c>
      <c r="BF58" s="27" t="s">
        <v>1797</v>
      </c>
      <c r="BG58" s="27">
        <v>10</v>
      </c>
      <c r="BH58" s="29" t="s">
        <v>2303</v>
      </c>
      <c r="BI58" s="30">
        <v>42069.525787037041</v>
      </c>
      <c r="BJ58" s="27" t="s">
        <v>1798</v>
      </c>
      <c r="BK58" s="27" t="s">
        <v>1799</v>
      </c>
      <c r="BL58" s="27" t="s">
        <v>1824</v>
      </c>
      <c r="BN58" s="27" t="s">
        <v>2353</v>
      </c>
      <c r="BO58" s="27" t="s">
        <v>1801</v>
      </c>
      <c r="BP58" s="27" t="s">
        <v>1907</v>
      </c>
      <c r="BQ58" s="27" t="s">
        <v>1908</v>
      </c>
      <c r="BR58" s="27" t="s">
        <v>1909</v>
      </c>
      <c r="BS58" s="27" t="s">
        <v>4040</v>
      </c>
      <c r="BT58" s="27" t="s">
        <v>4040</v>
      </c>
      <c r="BU58" s="27" t="s">
        <v>1790</v>
      </c>
      <c r="BV58" s="27" t="s">
        <v>4040</v>
      </c>
      <c r="BW58" s="27" t="s">
        <v>2379</v>
      </c>
      <c r="BX58" s="61" t="s">
        <v>4038</v>
      </c>
      <c r="BY58" s="62">
        <v>42275</v>
      </c>
      <c r="BZ58" s="61" t="s">
        <v>4039</v>
      </c>
    </row>
    <row r="59" spans="33:78">
      <c r="AG59" s="27" t="s">
        <v>2462</v>
      </c>
      <c r="AH59" s="27" t="s">
        <v>1805</v>
      </c>
      <c r="AI59" s="27" t="s">
        <v>1787</v>
      </c>
      <c r="AJ59" s="27" t="str">
        <f>INDEX(Estaciones!$B$2:$D$51,MATCH(AK59,Estaciones!$D$2:$D$51,0),1)</f>
        <v>Quebrada_Blanco</v>
      </c>
      <c r="AK59" s="27" t="s">
        <v>2049</v>
      </c>
      <c r="AL59" s="27">
        <v>-73.082215692005036</v>
      </c>
      <c r="AM59" s="27">
        <v>-4.4911395659014426</v>
      </c>
      <c r="AN59" s="27" t="s">
        <v>4040</v>
      </c>
      <c r="AO59" s="27" t="s">
        <v>1788</v>
      </c>
      <c r="AP59" s="27" t="s">
        <v>2261</v>
      </c>
      <c r="AQ59" s="28">
        <f>INDEX(Estaciones!$E$2:$H$51,MATCH(AK59,Estaciones!$E$2:$E$51,0),2)</f>
        <v>42064</v>
      </c>
      <c r="AR59" s="28">
        <f>INDEX(Estaciones!$E$2:$H$51,MATCH(AK59,Estaciones!$E$2:$E$51,0),3)</f>
        <v>42134</v>
      </c>
      <c r="AS59" s="28">
        <f>INDEX(Estaciones!$E$2:$H$51,MATCH(AK59,Estaciones!$E$2:$E$51,0),4)</f>
        <v>42134</v>
      </c>
      <c r="AT59" s="24"/>
      <c r="AU59" s="27" t="s">
        <v>2050</v>
      </c>
      <c r="AV59" s="27" t="s">
        <v>2064</v>
      </c>
      <c r="AW59" s="27" t="s">
        <v>2065</v>
      </c>
      <c r="AX59" s="27">
        <v>72</v>
      </c>
      <c r="AY59" s="27">
        <v>1920</v>
      </c>
      <c r="AZ59" s="27">
        <v>1080</v>
      </c>
      <c r="BA59" s="27">
        <v>800</v>
      </c>
      <c r="BB59" s="27" t="s">
        <v>1794</v>
      </c>
      <c r="BC59" s="27">
        <v>75</v>
      </c>
      <c r="BD59" s="27" t="s">
        <v>1795</v>
      </c>
      <c r="BE59" s="27" t="s">
        <v>1796</v>
      </c>
      <c r="BF59" s="27" t="s">
        <v>1797</v>
      </c>
      <c r="BG59" s="27">
        <v>11</v>
      </c>
      <c r="BH59" s="29" t="s">
        <v>2304</v>
      </c>
      <c r="BI59" s="30">
        <v>42072.518391203703</v>
      </c>
      <c r="BJ59" s="27" t="s">
        <v>1798</v>
      </c>
      <c r="BK59" s="27" t="s">
        <v>1815</v>
      </c>
      <c r="BL59" s="27" t="s">
        <v>1897</v>
      </c>
      <c r="BN59" s="27" t="s">
        <v>2353</v>
      </c>
      <c r="BO59" s="27" t="s">
        <v>1801</v>
      </c>
      <c r="BP59" s="27" t="s">
        <v>1907</v>
      </c>
      <c r="BQ59" s="27" t="s">
        <v>1908</v>
      </c>
      <c r="BR59" s="27" t="s">
        <v>1909</v>
      </c>
      <c r="BS59" s="27" t="s">
        <v>4040</v>
      </c>
      <c r="BT59" s="27" t="s">
        <v>4040</v>
      </c>
      <c r="BU59" s="27" t="s">
        <v>1790</v>
      </c>
      <c r="BV59" s="27" t="s">
        <v>4040</v>
      </c>
      <c r="BW59" s="27" t="s">
        <v>2379</v>
      </c>
      <c r="BX59" s="61" t="s">
        <v>4038</v>
      </c>
      <c r="BY59" s="62">
        <v>42275</v>
      </c>
      <c r="BZ59" s="61" t="s">
        <v>4039</v>
      </c>
    </row>
    <row r="60" spans="33:78">
      <c r="AG60" s="27" t="s">
        <v>2463</v>
      </c>
      <c r="AH60" s="27" t="s">
        <v>1805</v>
      </c>
      <c r="AI60" s="27" t="s">
        <v>1787</v>
      </c>
      <c r="AJ60" s="27" t="str">
        <f>INDEX(Estaciones!$B$2:$D$51,MATCH(AK60,Estaciones!$D$2:$D$51,0),1)</f>
        <v>Quebrada_Blanco</v>
      </c>
      <c r="AK60" s="27" t="s">
        <v>2049</v>
      </c>
      <c r="AL60" s="27">
        <v>-73.082215692005036</v>
      </c>
      <c r="AM60" s="27">
        <v>-4.4911395659014426</v>
      </c>
      <c r="AN60" s="27" t="s">
        <v>4040</v>
      </c>
      <c r="AO60" s="27" t="s">
        <v>1788</v>
      </c>
      <c r="AP60" s="27" t="s">
        <v>2261</v>
      </c>
      <c r="AQ60" s="28">
        <f>INDEX(Estaciones!$E$2:$H$51,MATCH(AK60,Estaciones!$E$2:$E$51,0),2)</f>
        <v>42064</v>
      </c>
      <c r="AR60" s="28">
        <f>INDEX(Estaciones!$E$2:$H$51,MATCH(AK60,Estaciones!$E$2:$E$51,0),3)</f>
        <v>42134</v>
      </c>
      <c r="AS60" s="28">
        <f>INDEX(Estaciones!$E$2:$H$51,MATCH(AK60,Estaciones!$E$2:$E$51,0),4)</f>
        <v>42134</v>
      </c>
      <c r="AT60" s="24"/>
      <c r="AU60" s="27" t="s">
        <v>2050</v>
      </c>
      <c r="AV60" s="27" t="s">
        <v>2067</v>
      </c>
      <c r="AW60" s="27" t="s">
        <v>1957</v>
      </c>
      <c r="AX60" s="27">
        <v>72</v>
      </c>
      <c r="AY60" s="27">
        <v>1920</v>
      </c>
      <c r="AZ60" s="27">
        <v>1080</v>
      </c>
      <c r="BA60" s="27">
        <v>500</v>
      </c>
      <c r="BB60" s="27" t="s">
        <v>1814</v>
      </c>
      <c r="BC60" s="27">
        <v>75</v>
      </c>
      <c r="BD60" s="27" t="s">
        <v>1795</v>
      </c>
      <c r="BE60" s="27" t="s">
        <v>1796</v>
      </c>
      <c r="BF60" s="27" t="s">
        <v>1797</v>
      </c>
      <c r="BG60" s="27">
        <v>12</v>
      </c>
      <c r="BH60" s="29" t="s">
        <v>2305</v>
      </c>
      <c r="BI60" s="30">
        <v>42074.112453703703</v>
      </c>
      <c r="BJ60" s="27" t="s">
        <v>1834</v>
      </c>
      <c r="BK60" s="27" t="s">
        <v>1835</v>
      </c>
      <c r="BL60" s="27" t="s">
        <v>1816</v>
      </c>
      <c r="BN60" s="27" t="s">
        <v>2353</v>
      </c>
      <c r="BO60" s="27" t="s">
        <v>1801</v>
      </c>
      <c r="BP60" s="27" t="s">
        <v>1980</v>
      </c>
      <c r="BQ60" s="27" t="s">
        <v>1981</v>
      </c>
      <c r="BR60" s="27" t="s">
        <v>1982</v>
      </c>
      <c r="BS60" s="27" t="s">
        <v>4040</v>
      </c>
      <c r="BT60" s="27" t="s">
        <v>4040</v>
      </c>
      <c r="BU60" s="27" t="s">
        <v>1790</v>
      </c>
      <c r="BV60" s="27" t="s">
        <v>4040</v>
      </c>
      <c r="BW60" s="27" t="s">
        <v>2379</v>
      </c>
      <c r="BX60" s="61" t="s">
        <v>4038</v>
      </c>
      <c r="BY60" s="62">
        <v>42275</v>
      </c>
      <c r="BZ60" s="61" t="s">
        <v>4039</v>
      </c>
    </row>
    <row r="61" spans="33:78">
      <c r="AG61" s="27" t="s">
        <v>2464</v>
      </c>
      <c r="AH61" s="27" t="s">
        <v>1805</v>
      </c>
      <c r="AI61" s="27" t="s">
        <v>1787</v>
      </c>
      <c r="AJ61" s="27" t="str">
        <f>INDEX(Estaciones!$B$2:$D$51,MATCH(AK61,Estaciones!$D$2:$D$51,0),1)</f>
        <v>Quebrada_Blanco</v>
      </c>
      <c r="AK61" s="27" t="s">
        <v>2049</v>
      </c>
      <c r="AL61" s="27">
        <v>-73.082215692005036</v>
      </c>
      <c r="AM61" s="27">
        <v>-4.4911395659014426</v>
      </c>
      <c r="AN61" s="27" t="s">
        <v>4040</v>
      </c>
      <c r="AO61" s="27" t="s">
        <v>1788</v>
      </c>
      <c r="AP61" s="27" t="s">
        <v>2261</v>
      </c>
      <c r="AQ61" s="28">
        <f>INDEX(Estaciones!$E$2:$H$51,MATCH(AK61,Estaciones!$E$2:$E$51,0),2)</f>
        <v>42064</v>
      </c>
      <c r="AR61" s="28">
        <f>INDEX(Estaciones!$E$2:$H$51,MATCH(AK61,Estaciones!$E$2:$E$51,0),3)</f>
        <v>42134</v>
      </c>
      <c r="AS61" s="28">
        <f>INDEX(Estaciones!$E$2:$H$51,MATCH(AK61,Estaciones!$E$2:$E$51,0),4)</f>
        <v>42134</v>
      </c>
      <c r="AT61" s="24"/>
      <c r="AU61" s="27" t="s">
        <v>2050</v>
      </c>
      <c r="AV61" s="27" t="s">
        <v>2069</v>
      </c>
      <c r="AW61" s="27" t="s">
        <v>2057</v>
      </c>
      <c r="AX61" s="27">
        <v>72</v>
      </c>
      <c r="AY61" s="27">
        <v>1920</v>
      </c>
      <c r="AZ61" s="27">
        <v>1080</v>
      </c>
      <c r="BA61" s="27">
        <v>640</v>
      </c>
      <c r="BB61" s="27" t="s">
        <v>1814</v>
      </c>
      <c r="BC61" s="27">
        <v>75</v>
      </c>
      <c r="BD61" s="27" t="s">
        <v>1795</v>
      </c>
      <c r="BE61" s="27" t="s">
        <v>1796</v>
      </c>
      <c r="BF61" s="27" t="s">
        <v>1797</v>
      </c>
      <c r="BG61" s="27">
        <v>13</v>
      </c>
      <c r="BH61" s="29" t="s">
        <v>2305</v>
      </c>
      <c r="BI61" s="30">
        <v>42074.746805555558</v>
      </c>
      <c r="BJ61" s="27" t="s">
        <v>1798</v>
      </c>
      <c r="BK61" s="27" t="s">
        <v>1835</v>
      </c>
      <c r="BL61" s="27" t="s">
        <v>1897</v>
      </c>
      <c r="BN61" s="27" t="s">
        <v>2353</v>
      </c>
      <c r="BO61" s="27" t="s">
        <v>1801</v>
      </c>
      <c r="BP61" s="27" t="s">
        <v>1845</v>
      </c>
      <c r="BQ61" s="27" t="s">
        <v>1846</v>
      </c>
      <c r="BR61" s="27" t="s">
        <v>1847</v>
      </c>
      <c r="BS61" s="27" t="s">
        <v>4040</v>
      </c>
      <c r="BT61" s="27" t="s">
        <v>4040</v>
      </c>
      <c r="BU61" s="27" t="s">
        <v>4040</v>
      </c>
      <c r="BV61" s="27" t="s">
        <v>4040</v>
      </c>
      <c r="BW61" s="27" t="s">
        <v>2379</v>
      </c>
      <c r="BX61" s="61" t="s">
        <v>4038</v>
      </c>
      <c r="BY61" s="62">
        <v>42275</v>
      </c>
      <c r="BZ61" s="61" t="s">
        <v>4039</v>
      </c>
    </row>
    <row r="62" spans="33:78">
      <c r="AG62" s="27" t="s">
        <v>2465</v>
      </c>
      <c r="AH62" s="27" t="s">
        <v>1805</v>
      </c>
      <c r="AI62" s="27" t="s">
        <v>1787</v>
      </c>
      <c r="AJ62" s="27" t="str">
        <f>INDEX(Estaciones!$B$2:$D$51,MATCH(AK62,Estaciones!$D$2:$D$51,0),1)</f>
        <v>Quebrada_Blanco</v>
      </c>
      <c r="AK62" s="27" t="s">
        <v>2049</v>
      </c>
      <c r="AL62" s="27">
        <v>-73.082215692005036</v>
      </c>
      <c r="AM62" s="27">
        <v>-4.4911395659014426</v>
      </c>
      <c r="AN62" s="27" t="s">
        <v>4040</v>
      </c>
      <c r="AO62" s="27" t="s">
        <v>1788</v>
      </c>
      <c r="AP62" s="27" t="s">
        <v>2261</v>
      </c>
      <c r="AQ62" s="28">
        <f>INDEX(Estaciones!$E$2:$H$51,MATCH(AK62,Estaciones!$E$2:$E$51,0),2)</f>
        <v>42064</v>
      </c>
      <c r="AR62" s="28">
        <f>INDEX(Estaciones!$E$2:$H$51,MATCH(AK62,Estaciones!$E$2:$E$51,0),3)</f>
        <v>42134</v>
      </c>
      <c r="AS62" s="28">
        <f>INDEX(Estaciones!$E$2:$H$51,MATCH(AK62,Estaciones!$E$2:$E$51,0),4)</f>
        <v>42134</v>
      </c>
      <c r="AT62" s="24"/>
      <c r="AU62" s="27" t="s">
        <v>2050</v>
      </c>
      <c r="AV62" s="27" t="s">
        <v>2070</v>
      </c>
      <c r="AW62" s="27" t="s">
        <v>1883</v>
      </c>
      <c r="AX62" s="27">
        <v>72</v>
      </c>
      <c r="AY62" s="27">
        <v>1920</v>
      </c>
      <c r="AZ62" s="27">
        <v>1080</v>
      </c>
      <c r="BA62" s="27">
        <v>125</v>
      </c>
      <c r="BB62" s="27" t="s">
        <v>1814</v>
      </c>
      <c r="BC62" s="27">
        <v>75</v>
      </c>
      <c r="BD62" s="27" t="s">
        <v>1823</v>
      </c>
      <c r="BE62" s="27" t="s">
        <v>1796</v>
      </c>
      <c r="BF62" s="27" t="s">
        <v>1797</v>
      </c>
      <c r="BG62" s="27">
        <v>14</v>
      </c>
      <c r="BH62" s="29" t="s">
        <v>2306</v>
      </c>
      <c r="BI62" s="30">
        <v>42075.668888888889</v>
      </c>
      <c r="BJ62" s="27" t="s">
        <v>1798</v>
      </c>
      <c r="BK62" s="27" t="s">
        <v>1835</v>
      </c>
      <c r="BL62" s="27" t="s">
        <v>1897</v>
      </c>
      <c r="BN62" s="27" t="s">
        <v>2353</v>
      </c>
      <c r="BO62" s="27" t="s">
        <v>1859</v>
      </c>
      <c r="BP62" s="27" t="s">
        <v>1860</v>
      </c>
      <c r="BQ62" s="27" t="s">
        <v>1861</v>
      </c>
      <c r="BR62" s="27" t="s">
        <v>1862</v>
      </c>
      <c r="BS62" s="27" t="s">
        <v>4040</v>
      </c>
      <c r="BT62" s="27" t="s">
        <v>4040</v>
      </c>
      <c r="BU62" s="27" t="s">
        <v>1790</v>
      </c>
      <c r="BV62" s="27" t="s">
        <v>4040</v>
      </c>
      <c r="BW62" s="27" t="s">
        <v>2379</v>
      </c>
      <c r="BX62" s="61" t="s">
        <v>4038</v>
      </c>
      <c r="BY62" s="62">
        <v>42275</v>
      </c>
      <c r="BZ62" s="61" t="s">
        <v>4039</v>
      </c>
    </row>
    <row r="63" spans="33:78">
      <c r="AG63" s="27" t="s">
        <v>2466</v>
      </c>
      <c r="AH63" s="27" t="s">
        <v>1805</v>
      </c>
      <c r="AI63" s="27" t="s">
        <v>1787</v>
      </c>
      <c r="AJ63" s="27" t="str">
        <f>INDEX(Estaciones!$B$2:$D$51,MATCH(AK63,Estaciones!$D$2:$D$51,0),1)</f>
        <v>Quebrada_Blanco</v>
      </c>
      <c r="AK63" s="27" t="s">
        <v>2049</v>
      </c>
      <c r="AL63" s="27">
        <v>-73.082215692005036</v>
      </c>
      <c r="AM63" s="27">
        <v>-4.4911395659014426</v>
      </c>
      <c r="AN63" s="27" t="s">
        <v>4040</v>
      </c>
      <c r="AO63" s="27" t="s">
        <v>1788</v>
      </c>
      <c r="AP63" s="27" t="s">
        <v>2261</v>
      </c>
      <c r="AQ63" s="28">
        <f>INDEX(Estaciones!$E$2:$H$51,MATCH(AK63,Estaciones!$E$2:$E$51,0),2)</f>
        <v>42064</v>
      </c>
      <c r="AR63" s="28">
        <f>INDEX(Estaciones!$E$2:$H$51,MATCH(AK63,Estaciones!$E$2:$E$51,0),3)</f>
        <v>42134</v>
      </c>
      <c r="AS63" s="28">
        <f>INDEX(Estaciones!$E$2:$H$51,MATCH(AK63,Estaciones!$E$2:$E$51,0),4)</f>
        <v>42134</v>
      </c>
      <c r="AT63" s="24"/>
      <c r="AU63" s="27" t="s">
        <v>2050</v>
      </c>
      <c r="AV63" s="27" t="s">
        <v>2071</v>
      </c>
      <c r="AW63" s="27" t="s">
        <v>2009</v>
      </c>
      <c r="AX63" s="27">
        <v>72</v>
      </c>
      <c r="AY63" s="27">
        <v>1920</v>
      </c>
      <c r="AZ63" s="27">
        <v>1080</v>
      </c>
      <c r="BA63" s="27">
        <v>200</v>
      </c>
      <c r="BB63" s="27" t="s">
        <v>1814</v>
      </c>
      <c r="BC63" s="27">
        <v>75</v>
      </c>
      <c r="BD63" s="27" t="s">
        <v>2072</v>
      </c>
      <c r="BE63" s="27" t="s">
        <v>1796</v>
      </c>
      <c r="BF63" s="27" t="s">
        <v>1797</v>
      </c>
      <c r="BG63" s="27">
        <v>15</v>
      </c>
      <c r="BH63" s="29" t="s">
        <v>2306</v>
      </c>
      <c r="BI63" s="30">
        <v>42075.696527777778</v>
      </c>
      <c r="BJ63" s="27" t="s">
        <v>1798</v>
      </c>
      <c r="BK63" s="27" t="s">
        <v>1835</v>
      </c>
      <c r="BL63" s="27" t="s">
        <v>1897</v>
      </c>
      <c r="BN63" s="27" t="s">
        <v>2353</v>
      </c>
      <c r="BO63" s="27" t="s">
        <v>1801</v>
      </c>
      <c r="BP63" s="27" t="s">
        <v>1907</v>
      </c>
      <c r="BQ63" s="27" t="s">
        <v>1908</v>
      </c>
      <c r="BR63" s="27" t="s">
        <v>1909</v>
      </c>
      <c r="BS63" s="27" t="s">
        <v>4040</v>
      </c>
      <c r="BT63" s="27" t="s">
        <v>4040</v>
      </c>
      <c r="BU63" s="27" t="s">
        <v>1902</v>
      </c>
      <c r="BV63" s="27" t="s">
        <v>4040</v>
      </c>
      <c r="BW63" s="27" t="s">
        <v>2379</v>
      </c>
      <c r="BX63" s="61" t="s">
        <v>4038</v>
      </c>
      <c r="BY63" s="62">
        <v>42275</v>
      </c>
      <c r="BZ63" s="61" t="s">
        <v>4039</v>
      </c>
    </row>
    <row r="64" spans="33:78">
      <c r="AG64" s="27" t="s">
        <v>2467</v>
      </c>
      <c r="AH64" s="27" t="s">
        <v>1805</v>
      </c>
      <c r="AI64" s="27" t="s">
        <v>1787</v>
      </c>
      <c r="AJ64" s="27" t="str">
        <f>INDEX(Estaciones!$B$2:$D$51,MATCH(AK64,Estaciones!$D$2:$D$51,0),1)</f>
        <v>Quebrada_Blanco</v>
      </c>
      <c r="AK64" s="27" t="s">
        <v>2049</v>
      </c>
      <c r="AL64" s="27">
        <v>-73.082215692005036</v>
      </c>
      <c r="AM64" s="27">
        <v>-4.4911395659014426</v>
      </c>
      <c r="AN64" s="27" t="s">
        <v>4040</v>
      </c>
      <c r="AO64" s="27" t="s">
        <v>1788</v>
      </c>
      <c r="AP64" s="27" t="s">
        <v>2261</v>
      </c>
      <c r="AQ64" s="28">
        <f>INDEX(Estaciones!$E$2:$H$51,MATCH(AK64,Estaciones!$E$2:$E$51,0),2)</f>
        <v>42064</v>
      </c>
      <c r="AR64" s="28">
        <f>INDEX(Estaciones!$E$2:$H$51,MATCH(AK64,Estaciones!$E$2:$E$51,0),3)</f>
        <v>42134</v>
      </c>
      <c r="AS64" s="28">
        <f>INDEX(Estaciones!$E$2:$H$51,MATCH(AK64,Estaciones!$E$2:$E$51,0),4)</f>
        <v>42134</v>
      </c>
      <c r="AT64" s="24"/>
      <c r="AU64" s="27" t="s">
        <v>2050</v>
      </c>
      <c r="AV64" s="27" t="s">
        <v>2074</v>
      </c>
      <c r="AW64" s="27" t="s">
        <v>2023</v>
      </c>
      <c r="AX64" s="27">
        <v>72</v>
      </c>
      <c r="AY64" s="27">
        <v>1920</v>
      </c>
      <c r="AZ64" s="27">
        <v>1080</v>
      </c>
      <c r="BA64" s="27">
        <v>160</v>
      </c>
      <c r="BB64" s="27" t="s">
        <v>1814</v>
      </c>
      <c r="BC64" s="27">
        <v>75</v>
      </c>
      <c r="BD64" s="27" t="s">
        <v>1823</v>
      </c>
      <c r="BE64" s="27" t="s">
        <v>1796</v>
      </c>
      <c r="BF64" s="27" t="s">
        <v>1797</v>
      </c>
      <c r="BG64" s="27">
        <v>17</v>
      </c>
      <c r="BH64" s="29" t="s">
        <v>2307</v>
      </c>
      <c r="BI64" s="30">
        <v>42076.459814814814</v>
      </c>
      <c r="BJ64" s="27" t="s">
        <v>1798</v>
      </c>
      <c r="BK64" s="27" t="s">
        <v>1835</v>
      </c>
      <c r="BL64" s="27" t="s">
        <v>1897</v>
      </c>
      <c r="BN64" s="27" t="s">
        <v>2353</v>
      </c>
      <c r="BO64" s="27" t="s">
        <v>1801</v>
      </c>
      <c r="BP64" s="27" t="s">
        <v>1907</v>
      </c>
      <c r="BQ64" s="27" t="s">
        <v>1908</v>
      </c>
      <c r="BR64" s="27" t="s">
        <v>1909</v>
      </c>
      <c r="BS64" s="27" t="s">
        <v>4040</v>
      </c>
      <c r="BT64" s="27" t="s">
        <v>4040</v>
      </c>
      <c r="BU64" s="27" t="s">
        <v>1902</v>
      </c>
      <c r="BV64" s="27" t="s">
        <v>4040</v>
      </c>
      <c r="BW64" s="27" t="s">
        <v>2379</v>
      </c>
      <c r="BX64" s="61" t="s">
        <v>4038</v>
      </c>
      <c r="BY64" s="62">
        <v>42275</v>
      </c>
      <c r="BZ64" s="61" t="s">
        <v>4039</v>
      </c>
    </row>
    <row r="65" spans="33:78">
      <c r="AG65" s="27" t="s">
        <v>2468</v>
      </c>
      <c r="AH65" s="27" t="s">
        <v>1805</v>
      </c>
      <c r="AI65" s="27" t="s">
        <v>1787</v>
      </c>
      <c r="AJ65" s="27" t="str">
        <f>INDEX(Estaciones!$B$2:$D$51,MATCH(AK65,Estaciones!$D$2:$D$51,0),1)</f>
        <v>Quebrada_Blanco</v>
      </c>
      <c r="AK65" s="27" t="s">
        <v>2049</v>
      </c>
      <c r="AL65" s="27">
        <v>-73.082215692005036</v>
      </c>
      <c r="AM65" s="27">
        <v>-4.4911395659014426</v>
      </c>
      <c r="AN65" s="27" t="s">
        <v>4040</v>
      </c>
      <c r="AO65" s="27" t="s">
        <v>1788</v>
      </c>
      <c r="AP65" s="27" t="s">
        <v>2261</v>
      </c>
      <c r="AQ65" s="28">
        <f>INDEX(Estaciones!$E$2:$H$51,MATCH(AK65,Estaciones!$E$2:$E$51,0),2)</f>
        <v>42064</v>
      </c>
      <c r="AR65" s="28">
        <f>INDEX(Estaciones!$E$2:$H$51,MATCH(AK65,Estaciones!$E$2:$E$51,0),3)</f>
        <v>42134</v>
      </c>
      <c r="AS65" s="28">
        <f>INDEX(Estaciones!$E$2:$H$51,MATCH(AK65,Estaciones!$E$2:$E$51,0),4)</f>
        <v>42134</v>
      </c>
      <c r="AT65" s="24"/>
      <c r="AU65" s="27" t="s">
        <v>2050</v>
      </c>
      <c r="AV65" s="27" t="s">
        <v>2075</v>
      </c>
      <c r="AW65" s="27" t="s">
        <v>2076</v>
      </c>
      <c r="AX65" s="27">
        <v>72</v>
      </c>
      <c r="AY65" s="27">
        <v>1920</v>
      </c>
      <c r="AZ65" s="27">
        <v>1080</v>
      </c>
      <c r="BA65" s="27">
        <v>800</v>
      </c>
      <c r="BB65" s="27" t="s">
        <v>1814</v>
      </c>
      <c r="BC65" s="27">
        <v>75</v>
      </c>
      <c r="BD65" s="27" t="s">
        <v>1795</v>
      </c>
      <c r="BE65" s="27" t="s">
        <v>1796</v>
      </c>
      <c r="BF65" s="27" t="s">
        <v>1797</v>
      </c>
      <c r="BG65" s="27">
        <v>20</v>
      </c>
      <c r="BH65" s="29" t="s">
        <v>2307</v>
      </c>
      <c r="BI65" s="30">
        <v>42076.986006944448</v>
      </c>
      <c r="BJ65" s="27" t="s">
        <v>1834</v>
      </c>
      <c r="BK65" s="27" t="s">
        <v>1835</v>
      </c>
      <c r="BL65" s="27" t="s">
        <v>1824</v>
      </c>
      <c r="BN65" s="27" t="s">
        <v>2353</v>
      </c>
      <c r="BO65" s="27" t="s">
        <v>1801</v>
      </c>
      <c r="BP65" s="27" t="s">
        <v>1930</v>
      </c>
      <c r="BQ65" s="27" t="s">
        <v>1931</v>
      </c>
      <c r="BR65" s="27" t="s">
        <v>1932</v>
      </c>
      <c r="BS65" s="27" t="s">
        <v>4040</v>
      </c>
      <c r="BT65" s="27" t="s">
        <v>4040</v>
      </c>
      <c r="BU65" s="27" t="s">
        <v>1790</v>
      </c>
      <c r="BV65" s="27" t="s">
        <v>4040</v>
      </c>
      <c r="BW65" s="27" t="s">
        <v>2379</v>
      </c>
      <c r="BX65" s="61" t="s">
        <v>4038</v>
      </c>
      <c r="BY65" s="62">
        <v>42275</v>
      </c>
      <c r="BZ65" s="61" t="s">
        <v>4039</v>
      </c>
    </row>
    <row r="66" spans="33:78">
      <c r="AG66" s="27" t="s">
        <v>2469</v>
      </c>
      <c r="AH66" s="27" t="s">
        <v>1805</v>
      </c>
      <c r="AI66" s="27" t="s">
        <v>1787</v>
      </c>
      <c r="AJ66" s="27" t="str">
        <f>INDEX(Estaciones!$B$2:$D$51,MATCH(AK66,Estaciones!$D$2:$D$51,0),1)</f>
        <v>Quebrada_Blanco</v>
      </c>
      <c r="AK66" s="27" t="s">
        <v>2049</v>
      </c>
      <c r="AL66" s="27">
        <v>-73.082215692005036</v>
      </c>
      <c r="AM66" s="27">
        <v>-4.4911395659014426</v>
      </c>
      <c r="AN66" s="27" t="s">
        <v>4040</v>
      </c>
      <c r="AO66" s="27" t="s">
        <v>1788</v>
      </c>
      <c r="AP66" s="27" t="s">
        <v>2261</v>
      </c>
      <c r="AQ66" s="28">
        <f>INDEX(Estaciones!$E$2:$H$51,MATCH(AK66,Estaciones!$E$2:$E$51,0),2)</f>
        <v>42064</v>
      </c>
      <c r="AR66" s="28">
        <f>INDEX(Estaciones!$E$2:$H$51,MATCH(AK66,Estaciones!$E$2:$E$51,0),3)</f>
        <v>42134</v>
      </c>
      <c r="AS66" s="28">
        <f>INDEX(Estaciones!$E$2:$H$51,MATCH(AK66,Estaciones!$E$2:$E$51,0),4)</f>
        <v>42134</v>
      </c>
      <c r="AT66" s="24"/>
      <c r="AU66" s="27" t="s">
        <v>2050</v>
      </c>
      <c r="AV66" s="27" t="s">
        <v>2078</v>
      </c>
      <c r="AW66" s="27" t="s">
        <v>1972</v>
      </c>
      <c r="AX66" s="27">
        <v>72</v>
      </c>
      <c r="AY66" s="27">
        <v>1920</v>
      </c>
      <c r="AZ66" s="27">
        <v>1080</v>
      </c>
      <c r="BA66" s="27">
        <v>800</v>
      </c>
      <c r="BB66" s="27" t="s">
        <v>1814</v>
      </c>
      <c r="BC66" s="27">
        <v>75</v>
      </c>
      <c r="BD66" s="27" t="s">
        <v>1795</v>
      </c>
      <c r="BE66" s="27" t="s">
        <v>1796</v>
      </c>
      <c r="BF66" s="27" t="s">
        <v>1797</v>
      </c>
      <c r="BG66" s="27">
        <v>22</v>
      </c>
      <c r="BH66" s="29" t="s">
        <v>2269</v>
      </c>
      <c r="BI66" s="30">
        <v>42077.004236111112</v>
      </c>
      <c r="BJ66" s="27" t="s">
        <v>1834</v>
      </c>
      <c r="BK66" s="27" t="s">
        <v>1835</v>
      </c>
      <c r="BL66" s="27" t="s">
        <v>1824</v>
      </c>
      <c r="BN66" s="27" t="s">
        <v>2353</v>
      </c>
      <c r="BO66" s="27" t="s">
        <v>1801</v>
      </c>
      <c r="BP66" s="27" t="s">
        <v>1980</v>
      </c>
      <c r="BQ66" s="27" t="s">
        <v>1981</v>
      </c>
      <c r="BR66" s="27" t="s">
        <v>1982</v>
      </c>
      <c r="BS66" s="27" t="s">
        <v>4040</v>
      </c>
      <c r="BT66" s="27" t="s">
        <v>4040</v>
      </c>
      <c r="BU66" s="27" t="s">
        <v>1790</v>
      </c>
      <c r="BV66" s="27" t="s">
        <v>4040</v>
      </c>
      <c r="BW66" s="27" t="s">
        <v>2379</v>
      </c>
      <c r="BX66" s="61" t="s">
        <v>4038</v>
      </c>
      <c r="BY66" s="62">
        <v>42275</v>
      </c>
      <c r="BZ66" s="61" t="s">
        <v>4039</v>
      </c>
    </row>
    <row r="67" spans="33:78">
      <c r="AG67" s="27" t="s">
        <v>2470</v>
      </c>
      <c r="AH67" s="27" t="s">
        <v>1805</v>
      </c>
      <c r="AI67" s="27" t="s">
        <v>1787</v>
      </c>
      <c r="AJ67" s="27" t="str">
        <f>INDEX(Estaciones!$B$2:$D$51,MATCH(AK67,Estaciones!$D$2:$D$51,0),1)</f>
        <v>Quebrada_Blanco</v>
      </c>
      <c r="AK67" s="27" t="s">
        <v>2049</v>
      </c>
      <c r="AL67" s="27">
        <v>-73.082215692005036</v>
      </c>
      <c r="AM67" s="27">
        <v>-4.4911395659014426</v>
      </c>
      <c r="AN67" s="27" t="s">
        <v>4040</v>
      </c>
      <c r="AO67" s="27" t="s">
        <v>1788</v>
      </c>
      <c r="AP67" s="27" t="s">
        <v>2261</v>
      </c>
      <c r="AQ67" s="28">
        <f>INDEX(Estaciones!$E$2:$H$51,MATCH(AK67,Estaciones!$E$2:$E$51,0),2)</f>
        <v>42064</v>
      </c>
      <c r="AR67" s="28">
        <f>INDEX(Estaciones!$E$2:$H$51,MATCH(AK67,Estaciones!$E$2:$E$51,0),3)</f>
        <v>42134</v>
      </c>
      <c r="AS67" s="28">
        <f>INDEX(Estaciones!$E$2:$H$51,MATCH(AK67,Estaciones!$E$2:$E$51,0),4)</f>
        <v>42134</v>
      </c>
      <c r="AT67" s="24"/>
      <c r="AU67" s="27" t="s">
        <v>2050</v>
      </c>
      <c r="AV67" s="27" t="s">
        <v>2079</v>
      </c>
      <c r="AW67" s="27" t="s">
        <v>1891</v>
      </c>
      <c r="AX67" s="27">
        <v>72</v>
      </c>
      <c r="AY67" s="27">
        <v>1920</v>
      </c>
      <c r="AZ67" s="27">
        <v>1080</v>
      </c>
      <c r="BA67" s="27">
        <v>800</v>
      </c>
      <c r="BB67" s="27" t="s">
        <v>1814</v>
      </c>
      <c r="BC67" s="27">
        <v>75</v>
      </c>
      <c r="BD67" s="27" t="s">
        <v>1795</v>
      </c>
      <c r="BE67" s="27" t="s">
        <v>1796</v>
      </c>
      <c r="BF67" s="27" t="s">
        <v>1797</v>
      </c>
      <c r="BG67" s="27">
        <v>23</v>
      </c>
      <c r="BH67" s="29" t="s">
        <v>2308</v>
      </c>
      <c r="BI67" s="30">
        <v>42078.1171412037</v>
      </c>
      <c r="BJ67" s="27" t="s">
        <v>1834</v>
      </c>
      <c r="BK67" s="27" t="s">
        <v>1843</v>
      </c>
      <c r="BL67" s="27" t="s">
        <v>1824</v>
      </c>
      <c r="BN67" s="27" t="s">
        <v>2353</v>
      </c>
      <c r="BO67" s="27" t="s">
        <v>1801</v>
      </c>
      <c r="BP67" s="27" t="s">
        <v>1836</v>
      </c>
      <c r="BQ67" s="27" t="s">
        <v>1837</v>
      </c>
      <c r="BR67" s="27" t="s">
        <v>1838</v>
      </c>
      <c r="BS67" s="27" t="s">
        <v>4040</v>
      </c>
      <c r="BT67" s="27" t="s">
        <v>4040</v>
      </c>
      <c r="BU67" s="27" t="s">
        <v>1790</v>
      </c>
      <c r="BV67" s="27" t="s">
        <v>4040</v>
      </c>
      <c r="BW67" s="27" t="s">
        <v>2379</v>
      </c>
      <c r="BX67" s="61" t="s">
        <v>4038</v>
      </c>
      <c r="BY67" s="62">
        <v>42275</v>
      </c>
      <c r="BZ67" s="61" t="s">
        <v>4039</v>
      </c>
    </row>
    <row r="68" spans="33:78">
      <c r="AG68" s="27" t="s">
        <v>2471</v>
      </c>
      <c r="AH68" s="27" t="s">
        <v>1805</v>
      </c>
      <c r="AI68" s="27" t="s">
        <v>1787</v>
      </c>
      <c r="AJ68" s="27" t="str">
        <f>INDEX(Estaciones!$B$2:$D$51,MATCH(AK68,Estaciones!$D$2:$D$51,0),1)</f>
        <v>Quebrada_Blanco</v>
      </c>
      <c r="AK68" s="27" t="s">
        <v>2049</v>
      </c>
      <c r="AL68" s="27">
        <v>-73.082215692005036</v>
      </c>
      <c r="AM68" s="27">
        <v>-4.4911395659014426</v>
      </c>
      <c r="AN68" s="27" t="s">
        <v>4040</v>
      </c>
      <c r="AO68" s="27" t="s">
        <v>1788</v>
      </c>
      <c r="AP68" s="27" t="s">
        <v>2261</v>
      </c>
      <c r="AQ68" s="28">
        <f>INDEX(Estaciones!$E$2:$H$51,MATCH(AK68,Estaciones!$E$2:$E$51,0),2)</f>
        <v>42064</v>
      </c>
      <c r="AR68" s="28">
        <f>INDEX(Estaciones!$E$2:$H$51,MATCH(AK68,Estaciones!$E$2:$E$51,0),3)</f>
        <v>42134</v>
      </c>
      <c r="AS68" s="28">
        <f>INDEX(Estaciones!$E$2:$H$51,MATCH(AK68,Estaciones!$E$2:$E$51,0),4)</f>
        <v>42134</v>
      </c>
      <c r="AT68" s="24"/>
      <c r="AU68" s="27" t="s">
        <v>2050</v>
      </c>
      <c r="AV68" s="27" t="s">
        <v>2080</v>
      </c>
      <c r="AW68" s="27" t="s">
        <v>2061</v>
      </c>
      <c r="AX68" s="27">
        <v>72</v>
      </c>
      <c r="AY68" s="27">
        <v>1920</v>
      </c>
      <c r="AZ68" s="27">
        <v>1080</v>
      </c>
      <c r="BA68" s="27">
        <v>800</v>
      </c>
      <c r="BB68" s="27" t="s">
        <v>1814</v>
      </c>
      <c r="BC68" s="27">
        <v>75</v>
      </c>
      <c r="BD68" s="27" t="s">
        <v>1795</v>
      </c>
      <c r="BE68" s="27" t="s">
        <v>1796</v>
      </c>
      <c r="BF68" s="27" t="s">
        <v>1797</v>
      </c>
      <c r="BG68" s="27">
        <v>24</v>
      </c>
      <c r="BH68" s="29" t="s">
        <v>2270</v>
      </c>
      <c r="BI68" s="30">
        <v>42080.260636574072</v>
      </c>
      <c r="BJ68" s="27" t="s">
        <v>1798</v>
      </c>
      <c r="BK68" s="27" t="s">
        <v>1843</v>
      </c>
      <c r="BL68" s="27" t="s">
        <v>1816</v>
      </c>
      <c r="BN68" s="27" t="s">
        <v>2353</v>
      </c>
      <c r="BO68" s="27" t="s">
        <v>1859</v>
      </c>
      <c r="BP68" s="27" t="s">
        <v>1860</v>
      </c>
      <c r="BQ68" s="27" t="s">
        <v>1861</v>
      </c>
      <c r="BR68" s="27" t="s">
        <v>1862</v>
      </c>
      <c r="BS68" s="27" t="s">
        <v>4040</v>
      </c>
      <c r="BT68" s="27" t="s">
        <v>4040</v>
      </c>
      <c r="BU68" s="27" t="s">
        <v>1790</v>
      </c>
      <c r="BV68" s="27" t="s">
        <v>4040</v>
      </c>
      <c r="BW68" s="27" t="s">
        <v>2379</v>
      </c>
      <c r="BX68" s="61" t="s">
        <v>4038</v>
      </c>
      <c r="BY68" s="62">
        <v>42275</v>
      </c>
      <c r="BZ68" s="61" t="s">
        <v>4039</v>
      </c>
    </row>
    <row r="69" spans="33:78">
      <c r="AG69" s="27" t="s">
        <v>2472</v>
      </c>
      <c r="AH69" s="27" t="s">
        <v>1805</v>
      </c>
      <c r="AI69" s="27" t="s">
        <v>1787</v>
      </c>
      <c r="AJ69" s="27" t="str">
        <f>INDEX(Estaciones!$B$2:$D$51,MATCH(AK69,Estaciones!$D$2:$D$51,0),1)</f>
        <v>Quebrada_Blanco</v>
      </c>
      <c r="AK69" s="27" t="s">
        <v>2049</v>
      </c>
      <c r="AL69" s="27">
        <v>-73.082215692005036</v>
      </c>
      <c r="AM69" s="27">
        <v>-4.4911395659014426</v>
      </c>
      <c r="AN69" s="27" t="s">
        <v>4040</v>
      </c>
      <c r="AO69" s="27" t="s">
        <v>1788</v>
      </c>
      <c r="AP69" s="27" t="s">
        <v>2261</v>
      </c>
      <c r="AQ69" s="28">
        <f>INDEX(Estaciones!$E$2:$H$51,MATCH(AK69,Estaciones!$E$2:$E$51,0),2)</f>
        <v>42064</v>
      </c>
      <c r="AR69" s="28">
        <f>INDEX(Estaciones!$E$2:$H$51,MATCH(AK69,Estaciones!$E$2:$E$51,0),3)</f>
        <v>42134</v>
      </c>
      <c r="AS69" s="28">
        <f>INDEX(Estaciones!$E$2:$H$51,MATCH(AK69,Estaciones!$E$2:$E$51,0),4)</f>
        <v>42134</v>
      </c>
      <c r="AT69" s="24"/>
      <c r="AU69" s="27" t="s">
        <v>2050</v>
      </c>
      <c r="AV69" s="27" t="s">
        <v>2085</v>
      </c>
      <c r="AW69" s="27" t="s">
        <v>2008</v>
      </c>
      <c r="AX69" s="27">
        <v>72</v>
      </c>
      <c r="AY69" s="27">
        <v>1920</v>
      </c>
      <c r="AZ69" s="27">
        <v>1080</v>
      </c>
      <c r="BA69" s="27">
        <v>800</v>
      </c>
      <c r="BB69" s="27" t="s">
        <v>1814</v>
      </c>
      <c r="BC69" s="27">
        <v>75</v>
      </c>
      <c r="BD69" s="27" t="s">
        <v>1795</v>
      </c>
      <c r="BE69" s="27" t="s">
        <v>1796</v>
      </c>
      <c r="BF69" s="27" t="s">
        <v>1797</v>
      </c>
      <c r="BG69" s="27">
        <v>25</v>
      </c>
      <c r="BH69" s="29" t="s">
        <v>2270</v>
      </c>
      <c r="BI69" s="30">
        <v>42080.261018518519</v>
      </c>
      <c r="BJ69" s="27" t="s">
        <v>1798</v>
      </c>
      <c r="BK69" s="27" t="s">
        <v>1843</v>
      </c>
      <c r="BL69" s="27" t="s">
        <v>1816</v>
      </c>
      <c r="BN69" s="27" t="s">
        <v>2354</v>
      </c>
      <c r="BO69" s="27" t="s">
        <v>1817</v>
      </c>
      <c r="BP69" s="27" t="s">
        <v>1817</v>
      </c>
      <c r="BQ69" s="27" t="s">
        <v>1818</v>
      </c>
      <c r="BR69" s="27" t="s">
        <v>1818</v>
      </c>
      <c r="BS69" s="27" t="s">
        <v>4040</v>
      </c>
      <c r="BT69" s="27" t="s">
        <v>4040</v>
      </c>
      <c r="BU69" s="27" t="s">
        <v>4040</v>
      </c>
      <c r="BV69" s="27" t="s">
        <v>4040</v>
      </c>
      <c r="BW69" s="27" t="s">
        <v>2379</v>
      </c>
      <c r="BX69" s="61" t="s">
        <v>4038</v>
      </c>
      <c r="BY69" s="62">
        <v>42275</v>
      </c>
      <c r="BZ69" s="61" t="s">
        <v>4039</v>
      </c>
    </row>
    <row r="70" spans="33:78">
      <c r="AG70" s="27" t="s">
        <v>2473</v>
      </c>
      <c r="AH70" s="27" t="s">
        <v>1805</v>
      </c>
      <c r="AI70" s="27" t="s">
        <v>1787</v>
      </c>
      <c r="AJ70" s="27" t="str">
        <f>INDEX(Estaciones!$B$2:$D$51,MATCH(AK70,Estaciones!$D$2:$D$51,0),1)</f>
        <v>Quebrada_Blanco</v>
      </c>
      <c r="AK70" s="27" t="s">
        <v>2049</v>
      </c>
      <c r="AL70" s="27">
        <v>-73.082215692005036</v>
      </c>
      <c r="AM70" s="27">
        <v>-4.4911395659014426</v>
      </c>
      <c r="AN70" s="27" t="s">
        <v>4040</v>
      </c>
      <c r="AO70" s="27" t="s">
        <v>1788</v>
      </c>
      <c r="AP70" s="27" t="s">
        <v>2261</v>
      </c>
      <c r="AQ70" s="28">
        <f>INDEX(Estaciones!$E$2:$H$51,MATCH(AK70,Estaciones!$E$2:$E$51,0),2)</f>
        <v>42064</v>
      </c>
      <c r="AR70" s="28">
        <f>INDEX(Estaciones!$E$2:$H$51,MATCH(AK70,Estaciones!$E$2:$E$51,0),3)</f>
        <v>42134</v>
      </c>
      <c r="AS70" s="28">
        <f>INDEX(Estaciones!$E$2:$H$51,MATCH(AK70,Estaciones!$E$2:$E$51,0),4)</f>
        <v>42134</v>
      </c>
      <c r="AT70" s="24"/>
      <c r="AU70" s="27" t="s">
        <v>2050</v>
      </c>
      <c r="AV70" s="27" t="s">
        <v>2086</v>
      </c>
      <c r="AW70" s="27" t="s">
        <v>1839</v>
      </c>
      <c r="AX70" s="27">
        <v>72</v>
      </c>
      <c r="AY70" s="27">
        <v>1920</v>
      </c>
      <c r="AZ70" s="27">
        <v>1080</v>
      </c>
      <c r="BA70" s="27">
        <v>800</v>
      </c>
      <c r="BB70" s="27" t="s">
        <v>1814</v>
      </c>
      <c r="BC70" s="27">
        <v>75</v>
      </c>
      <c r="BD70" s="27" t="s">
        <v>1795</v>
      </c>
      <c r="BE70" s="27" t="s">
        <v>1796</v>
      </c>
      <c r="BF70" s="27" t="s">
        <v>1797</v>
      </c>
      <c r="BG70" s="27">
        <v>27</v>
      </c>
      <c r="BH70" s="29" t="s">
        <v>2309</v>
      </c>
      <c r="BI70" s="30">
        <v>42081.158680555556</v>
      </c>
      <c r="BJ70" s="27" t="s">
        <v>1834</v>
      </c>
      <c r="BK70" s="27" t="s">
        <v>1854</v>
      </c>
      <c r="BL70" s="27" t="s">
        <v>1824</v>
      </c>
      <c r="BN70" s="27" t="s">
        <v>2354</v>
      </c>
      <c r="BO70" s="27" t="s">
        <v>1817</v>
      </c>
      <c r="BP70" s="27" t="s">
        <v>1817</v>
      </c>
      <c r="BQ70" s="27" t="s">
        <v>1818</v>
      </c>
      <c r="BR70" s="27" t="s">
        <v>1818</v>
      </c>
      <c r="BS70" s="27" t="s">
        <v>4040</v>
      </c>
      <c r="BT70" s="27" t="s">
        <v>4040</v>
      </c>
      <c r="BU70" s="27" t="s">
        <v>4040</v>
      </c>
      <c r="BV70" s="27" t="s">
        <v>4040</v>
      </c>
      <c r="BW70" s="27" t="s">
        <v>2379</v>
      </c>
      <c r="BX70" s="61" t="s">
        <v>4038</v>
      </c>
      <c r="BY70" s="62">
        <v>42275</v>
      </c>
      <c r="BZ70" s="61" t="s">
        <v>4039</v>
      </c>
    </row>
    <row r="71" spans="33:78">
      <c r="AG71" s="27" t="s">
        <v>2474</v>
      </c>
      <c r="AH71" s="27" t="s">
        <v>1805</v>
      </c>
      <c r="AI71" s="27" t="s">
        <v>1787</v>
      </c>
      <c r="AJ71" s="27" t="str">
        <f>INDEX(Estaciones!$B$2:$D$51,MATCH(AK71,Estaciones!$D$2:$D$51,0),1)</f>
        <v>Quebrada_Blanco</v>
      </c>
      <c r="AK71" s="27" t="s">
        <v>2049</v>
      </c>
      <c r="AL71" s="27">
        <v>-73.082215692005036</v>
      </c>
      <c r="AM71" s="27">
        <v>-4.4911395659014426</v>
      </c>
      <c r="AN71" s="27" t="s">
        <v>4040</v>
      </c>
      <c r="AO71" s="27" t="s">
        <v>1788</v>
      </c>
      <c r="AP71" s="27" t="s">
        <v>2261</v>
      </c>
      <c r="AQ71" s="28">
        <f>INDEX(Estaciones!$E$2:$H$51,MATCH(AK71,Estaciones!$E$2:$E$51,0),2)</f>
        <v>42064</v>
      </c>
      <c r="AR71" s="28">
        <f>INDEX(Estaciones!$E$2:$H$51,MATCH(AK71,Estaciones!$E$2:$E$51,0),3)</f>
        <v>42134</v>
      </c>
      <c r="AS71" s="28">
        <f>INDEX(Estaciones!$E$2:$H$51,MATCH(AK71,Estaciones!$E$2:$E$51,0),4)</f>
        <v>42134</v>
      </c>
      <c r="AT71" s="24"/>
      <c r="AU71" s="27" t="s">
        <v>2050</v>
      </c>
      <c r="AV71" s="27" t="s">
        <v>2087</v>
      </c>
      <c r="AW71" s="27" t="s">
        <v>1850</v>
      </c>
      <c r="AX71" s="27">
        <v>72</v>
      </c>
      <c r="AY71" s="27">
        <v>1920</v>
      </c>
      <c r="AZ71" s="27">
        <v>1080</v>
      </c>
      <c r="BA71" s="27">
        <v>250</v>
      </c>
      <c r="BB71" s="27" t="s">
        <v>1814</v>
      </c>
      <c r="BC71" s="27">
        <v>75</v>
      </c>
      <c r="BD71" s="27" t="s">
        <v>1795</v>
      </c>
      <c r="BE71" s="27" t="s">
        <v>1796</v>
      </c>
      <c r="BF71" s="27" t="s">
        <v>1797</v>
      </c>
      <c r="BG71" s="27">
        <v>28</v>
      </c>
      <c r="BH71" s="29" t="s">
        <v>2309</v>
      </c>
      <c r="BI71" s="30">
        <v>42081.363194444442</v>
      </c>
      <c r="BJ71" s="27" t="s">
        <v>1798</v>
      </c>
      <c r="BK71" s="27" t="s">
        <v>1854</v>
      </c>
      <c r="BL71" s="27" t="s">
        <v>1824</v>
      </c>
      <c r="BN71" s="27" t="s">
        <v>2353</v>
      </c>
      <c r="BO71" s="27" t="s">
        <v>1801</v>
      </c>
      <c r="BP71" s="27" t="s">
        <v>1907</v>
      </c>
      <c r="BQ71" s="27" t="s">
        <v>1908</v>
      </c>
      <c r="BR71" s="27" t="s">
        <v>1909</v>
      </c>
      <c r="BS71" s="27" t="s">
        <v>4040</v>
      </c>
      <c r="BT71" s="27" t="s">
        <v>4040</v>
      </c>
      <c r="BU71" s="27" t="s">
        <v>1875</v>
      </c>
      <c r="BV71" s="27" t="s">
        <v>4040</v>
      </c>
      <c r="BW71" s="27" t="s">
        <v>2379</v>
      </c>
      <c r="BX71" s="61" t="s">
        <v>4038</v>
      </c>
      <c r="BY71" s="62">
        <v>42275</v>
      </c>
      <c r="BZ71" s="61" t="s">
        <v>4039</v>
      </c>
    </row>
    <row r="72" spans="33:78">
      <c r="AG72" s="27" t="s">
        <v>2475</v>
      </c>
      <c r="AH72" s="27" t="s">
        <v>1805</v>
      </c>
      <c r="AI72" s="27" t="s">
        <v>1787</v>
      </c>
      <c r="AJ72" s="27" t="str">
        <f>INDEX(Estaciones!$B$2:$D$51,MATCH(AK72,Estaciones!$D$2:$D$51,0),1)</f>
        <v>Quebrada_Blanco</v>
      </c>
      <c r="AK72" s="27" t="s">
        <v>2049</v>
      </c>
      <c r="AL72" s="27">
        <v>-73.082215692005036</v>
      </c>
      <c r="AM72" s="27">
        <v>-4.4911395659014426</v>
      </c>
      <c r="AN72" s="27" t="s">
        <v>4040</v>
      </c>
      <c r="AO72" s="27" t="s">
        <v>1788</v>
      </c>
      <c r="AP72" s="27" t="s">
        <v>2261</v>
      </c>
      <c r="AQ72" s="28">
        <f>INDEX(Estaciones!$E$2:$H$51,MATCH(AK72,Estaciones!$E$2:$E$51,0),2)</f>
        <v>42064</v>
      </c>
      <c r="AR72" s="28">
        <f>INDEX(Estaciones!$E$2:$H$51,MATCH(AK72,Estaciones!$E$2:$E$51,0),3)</f>
        <v>42134</v>
      </c>
      <c r="AS72" s="28">
        <f>INDEX(Estaciones!$E$2:$H$51,MATCH(AK72,Estaciones!$E$2:$E$51,0),4)</f>
        <v>42134</v>
      </c>
      <c r="AT72" s="24"/>
      <c r="AU72" s="27" t="s">
        <v>2050</v>
      </c>
      <c r="AV72" s="27" t="s">
        <v>2088</v>
      </c>
      <c r="AW72" s="27" t="s">
        <v>2060</v>
      </c>
      <c r="AX72" s="27">
        <v>72</v>
      </c>
      <c r="AY72" s="27">
        <v>1920</v>
      </c>
      <c r="AZ72" s="27">
        <v>1080</v>
      </c>
      <c r="BA72" s="27">
        <v>200</v>
      </c>
      <c r="BB72" s="27" t="s">
        <v>1814</v>
      </c>
      <c r="BC72" s="27">
        <v>75</v>
      </c>
      <c r="BD72" s="27" t="s">
        <v>1795</v>
      </c>
      <c r="BE72" s="27" t="s">
        <v>1796</v>
      </c>
      <c r="BF72" s="27" t="s">
        <v>1797</v>
      </c>
      <c r="BG72" s="27">
        <v>30</v>
      </c>
      <c r="BH72" s="29" t="s">
        <v>2296</v>
      </c>
      <c r="BI72" s="30">
        <v>42083.346782407411</v>
      </c>
      <c r="BJ72" s="27" t="s">
        <v>1798</v>
      </c>
      <c r="BK72" s="27" t="s">
        <v>1854</v>
      </c>
      <c r="BL72" s="27" t="s">
        <v>1824</v>
      </c>
      <c r="BN72" s="27" t="s">
        <v>2354</v>
      </c>
      <c r="BO72" s="27" t="s">
        <v>1817</v>
      </c>
      <c r="BP72" s="27" t="s">
        <v>1817</v>
      </c>
      <c r="BQ72" s="27" t="s">
        <v>1818</v>
      </c>
      <c r="BR72" s="27" t="s">
        <v>1818</v>
      </c>
      <c r="BS72" s="27" t="s">
        <v>4040</v>
      </c>
      <c r="BT72" s="27" t="s">
        <v>4040</v>
      </c>
      <c r="BU72" s="27" t="s">
        <v>4040</v>
      </c>
      <c r="BV72" s="27" t="s">
        <v>4040</v>
      </c>
      <c r="BW72" s="27" t="s">
        <v>2379</v>
      </c>
      <c r="BX72" s="61" t="s">
        <v>4038</v>
      </c>
      <c r="BY72" s="62">
        <v>42275</v>
      </c>
      <c r="BZ72" s="61" t="s">
        <v>4039</v>
      </c>
    </row>
    <row r="73" spans="33:78">
      <c r="AG73" s="27" t="s">
        <v>2476</v>
      </c>
      <c r="AH73" s="27" t="s">
        <v>1805</v>
      </c>
      <c r="AI73" s="27" t="s">
        <v>1787</v>
      </c>
      <c r="AJ73" s="27" t="str">
        <f>INDEX(Estaciones!$B$2:$D$51,MATCH(AK73,Estaciones!$D$2:$D$51,0),1)</f>
        <v>Quebrada_Blanco</v>
      </c>
      <c r="AK73" s="27" t="s">
        <v>2049</v>
      </c>
      <c r="AL73" s="27">
        <v>-73.082215692005036</v>
      </c>
      <c r="AM73" s="27">
        <v>-4.4911395659014426</v>
      </c>
      <c r="AN73" s="27" t="s">
        <v>4040</v>
      </c>
      <c r="AO73" s="27" t="s">
        <v>1788</v>
      </c>
      <c r="AP73" s="27" t="s">
        <v>2261</v>
      </c>
      <c r="AQ73" s="28">
        <f>INDEX(Estaciones!$E$2:$H$51,MATCH(AK73,Estaciones!$E$2:$E$51,0),2)</f>
        <v>42064</v>
      </c>
      <c r="AR73" s="28">
        <f>INDEX(Estaciones!$E$2:$H$51,MATCH(AK73,Estaciones!$E$2:$E$51,0),3)</f>
        <v>42134</v>
      </c>
      <c r="AS73" s="28">
        <f>INDEX(Estaciones!$E$2:$H$51,MATCH(AK73,Estaciones!$E$2:$E$51,0),4)</f>
        <v>42134</v>
      </c>
      <c r="AT73" s="24"/>
      <c r="AU73" s="27" t="s">
        <v>2050</v>
      </c>
      <c r="AV73" s="27" t="s">
        <v>2089</v>
      </c>
      <c r="AW73" s="27" t="s">
        <v>2061</v>
      </c>
      <c r="AX73" s="27">
        <v>72</v>
      </c>
      <c r="AY73" s="27">
        <v>1920</v>
      </c>
      <c r="AZ73" s="27">
        <v>1080</v>
      </c>
      <c r="BA73" s="27">
        <v>200</v>
      </c>
      <c r="BB73" s="27" t="s">
        <v>1814</v>
      </c>
      <c r="BC73" s="27">
        <v>75</v>
      </c>
      <c r="BD73" s="27" t="s">
        <v>1906</v>
      </c>
      <c r="BE73" s="27" t="s">
        <v>1796</v>
      </c>
      <c r="BF73" s="27" t="s">
        <v>1797</v>
      </c>
      <c r="BG73" s="27">
        <v>31</v>
      </c>
      <c r="BH73" s="29" t="s">
        <v>2296</v>
      </c>
      <c r="BI73" s="30">
        <v>42083.466550925928</v>
      </c>
      <c r="BJ73" s="27" t="s">
        <v>1798</v>
      </c>
      <c r="BK73" s="27" t="s">
        <v>1854</v>
      </c>
      <c r="BL73" s="27" t="s">
        <v>1824</v>
      </c>
      <c r="BN73" s="27" t="s">
        <v>2353</v>
      </c>
      <c r="BO73" s="27" t="s">
        <v>1801</v>
      </c>
      <c r="BP73" s="27" t="s">
        <v>1845</v>
      </c>
      <c r="BQ73" s="27" t="s">
        <v>1846</v>
      </c>
      <c r="BR73" s="27" t="s">
        <v>1847</v>
      </c>
      <c r="BS73" s="27" t="s">
        <v>4040</v>
      </c>
      <c r="BT73" s="27" t="s">
        <v>4040</v>
      </c>
      <c r="BU73" s="27" t="s">
        <v>4040</v>
      </c>
      <c r="BV73" s="27" t="s">
        <v>4040</v>
      </c>
      <c r="BW73" s="27" t="s">
        <v>2379</v>
      </c>
      <c r="BX73" s="61" t="s">
        <v>4038</v>
      </c>
      <c r="BY73" s="62">
        <v>42275</v>
      </c>
      <c r="BZ73" s="61" t="s">
        <v>4039</v>
      </c>
    </row>
    <row r="74" spans="33:78">
      <c r="AG74" s="27" t="s">
        <v>2477</v>
      </c>
      <c r="AH74" s="27" t="s">
        <v>1805</v>
      </c>
      <c r="AI74" s="27" t="s">
        <v>1787</v>
      </c>
      <c r="AJ74" s="27" t="str">
        <f>INDEX(Estaciones!$B$2:$D$51,MATCH(AK74,Estaciones!$D$2:$D$51,0),1)</f>
        <v>Quebrada_Blanco</v>
      </c>
      <c r="AK74" s="27" t="s">
        <v>2049</v>
      </c>
      <c r="AL74" s="27">
        <v>-73.082215692005036</v>
      </c>
      <c r="AM74" s="27">
        <v>-4.4911395659014426</v>
      </c>
      <c r="AN74" s="27" t="s">
        <v>4040</v>
      </c>
      <c r="AO74" s="27" t="s">
        <v>1788</v>
      </c>
      <c r="AP74" s="27" t="s">
        <v>2261</v>
      </c>
      <c r="AQ74" s="28">
        <f>INDEX(Estaciones!$E$2:$H$51,MATCH(AK74,Estaciones!$E$2:$E$51,0),2)</f>
        <v>42064</v>
      </c>
      <c r="AR74" s="28">
        <f>INDEX(Estaciones!$E$2:$H$51,MATCH(AK74,Estaciones!$E$2:$E$51,0),3)</f>
        <v>42134</v>
      </c>
      <c r="AS74" s="28">
        <f>INDEX(Estaciones!$E$2:$H$51,MATCH(AK74,Estaciones!$E$2:$E$51,0),4)</f>
        <v>42134</v>
      </c>
      <c r="AT74" s="24"/>
      <c r="AU74" s="27" t="s">
        <v>2050</v>
      </c>
      <c r="AV74" s="27" t="s">
        <v>2090</v>
      </c>
      <c r="AW74" s="27" t="s">
        <v>1960</v>
      </c>
      <c r="AX74" s="27">
        <v>72</v>
      </c>
      <c r="AY74" s="27">
        <v>1920</v>
      </c>
      <c r="AZ74" s="27">
        <v>1080</v>
      </c>
      <c r="BA74" s="27">
        <v>400</v>
      </c>
      <c r="BB74" s="27" t="s">
        <v>1814</v>
      </c>
      <c r="BC74" s="27">
        <v>75</v>
      </c>
      <c r="BD74" s="27" t="s">
        <v>1795</v>
      </c>
      <c r="BE74" s="27" t="s">
        <v>1796</v>
      </c>
      <c r="BF74" s="27" t="s">
        <v>1797</v>
      </c>
      <c r="BG74" s="27">
        <v>32</v>
      </c>
      <c r="BH74" s="29" t="s">
        <v>2272</v>
      </c>
      <c r="BI74" s="30">
        <v>42086.292638888888</v>
      </c>
      <c r="BJ74" s="27" t="s">
        <v>1798</v>
      </c>
      <c r="BK74" s="27" t="s">
        <v>1858</v>
      </c>
      <c r="BL74" s="27" t="s">
        <v>1844</v>
      </c>
      <c r="BN74" s="27" t="s">
        <v>2353</v>
      </c>
      <c r="BO74" s="27" t="s">
        <v>1801</v>
      </c>
      <c r="BP74" s="27" t="s">
        <v>1845</v>
      </c>
      <c r="BQ74" s="27" t="s">
        <v>1846</v>
      </c>
      <c r="BR74" s="27" t="s">
        <v>1847</v>
      </c>
      <c r="BS74" s="27" t="s">
        <v>4040</v>
      </c>
      <c r="BT74" s="27" t="s">
        <v>4040</v>
      </c>
      <c r="BU74" s="27" t="s">
        <v>4040</v>
      </c>
      <c r="BV74" s="27" t="s">
        <v>4040</v>
      </c>
      <c r="BW74" s="27" t="s">
        <v>2379</v>
      </c>
      <c r="BX74" s="61" t="s">
        <v>4038</v>
      </c>
      <c r="BY74" s="62">
        <v>42275</v>
      </c>
      <c r="BZ74" s="61" t="s">
        <v>4039</v>
      </c>
    </row>
    <row r="75" spans="33:78">
      <c r="AG75" s="27" t="s">
        <v>2478</v>
      </c>
      <c r="AH75" s="27" t="s">
        <v>1805</v>
      </c>
      <c r="AI75" s="27" t="s">
        <v>1787</v>
      </c>
      <c r="AJ75" s="27" t="str">
        <f>INDEX(Estaciones!$B$2:$D$51,MATCH(AK75,Estaciones!$D$2:$D$51,0),1)</f>
        <v>Quebrada_Blanco</v>
      </c>
      <c r="AK75" s="27" t="s">
        <v>2049</v>
      </c>
      <c r="AL75" s="27">
        <v>-73.082215692005036</v>
      </c>
      <c r="AM75" s="27">
        <v>-4.4911395659014426</v>
      </c>
      <c r="AN75" s="27" t="s">
        <v>4040</v>
      </c>
      <c r="AO75" s="27" t="s">
        <v>1788</v>
      </c>
      <c r="AP75" s="27" t="s">
        <v>2261</v>
      </c>
      <c r="AQ75" s="28">
        <f>INDEX(Estaciones!$E$2:$H$51,MATCH(AK75,Estaciones!$E$2:$E$51,0),2)</f>
        <v>42064</v>
      </c>
      <c r="AR75" s="28">
        <f>INDEX(Estaciones!$E$2:$H$51,MATCH(AK75,Estaciones!$E$2:$E$51,0),3)</f>
        <v>42134</v>
      </c>
      <c r="AS75" s="28">
        <f>INDEX(Estaciones!$E$2:$H$51,MATCH(AK75,Estaciones!$E$2:$E$51,0),4)</f>
        <v>42134</v>
      </c>
      <c r="AT75" s="24"/>
      <c r="AU75" s="27" t="s">
        <v>2050</v>
      </c>
      <c r="AV75" s="27" t="s">
        <v>2091</v>
      </c>
      <c r="AW75" s="27" t="s">
        <v>1929</v>
      </c>
      <c r="AX75" s="27">
        <v>72</v>
      </c>
      <c r="AY75" s="27">
        <v>1920</v>
      </c>
      <c r="AZ75" s="27">
        <v>1080</v>
      </c>
      <c r="BA75" s="27">
        <v>200</v>
      </c>
      <c r="BB75" s="27" t="s">
        <v>1814</v>
      </c>
      <c r="BC75" s="27">
        <v>75</v>
      </c>
      <c r="BD75" s="27" t="s">
        <v>1974</v>
      </c>
      <c r="BE75" s="27" t="s">
        <v>1796</v>
      </c>
      <c r="BF75" s="27" t="s">
        <v>1797</v>
      </c>
      <c r="BG75" s="27">
        <v>33</v>
      </c>
      <c r="BH75" s="29" t="s">
        <v>2310</v>
      </c>
      <c r="BI75" s="30">
        <v>42099.358136574076</v>
      </c>
      <c r="BJ75" s="27" t="s">
        <v>1798</v>
      </c>
      <c r="BK75" s="27" t="s">
        <v>1799</v>
      </c>
      <c r="BL75" s="27" t="s">
        <v>1824</v>
      </c>
      <c r="BN75" s="27" t="s">
        <v>2353</v>
      </c>
      <c r="BO75" s="27" t="s">
        <v>1801</v>
      </c>
      <c r="BP75" s="27" t="s">
        <v>1907</v>
      </c>
      <c r="BQ75" s="27" t="s">
        <v>1908</v>
      </c>
      <c r="BR75" s="27" t="s">
        <v>1909</v>
      </c>
      <c r="BS75" s="27" t="s">
        <v>4040</v>
      </c>
      <c r="BT75" s="27" t="s">
        <v>4040</v>
      </c>
      <c r="BU75" s="27" t="s">
        <v>1875</v>
      </c>
      <c r="BV75" s="27" t="s">
        <v>4040</v>
      </c>
      <c r="BW75" s="27" t="s">
        <v>2379</v>
      </c>
      <c r="BX75" s="61" t="s">
        <v>4038</v>
      </c>
      <c r="BY75" s="62">
        <v>42275</v>
      </c>
      <c r="BZ75" s="61" t="s">
        <v>4039</v>
      </c>
    </row>
    <row r="76" spans="33:78">
      <c r="AG76" s="27" t="s">
        <v>2479</v>
      </c>
      <c r="AH76" s="27" t="s">
        <v>1805</v>
      </c>
      <c r="AI76" s="27" t="s">
        <v>1787</v>
      </c>
      <c r="AJ76" s="27" t="str">
        <f>INDEX(Estaciones!$B$2:$D$51,MATCH(AK76,Estaciones!$D$2:$D$51,0),1)</f>
        <v>Quebrada_Blanco</v>
      </c>
      <c r="AK76" s="27" t="s">
        <v>2049</v>
      </c>
      <c r="AL76" s="27">
        <v>-73.082215692005036</v>
      </c>
      <c r="AM76" s="27">
        <v>-4.4911395659014426</v>
      </c>
      <c r="AN76" s="27" t="s">
        <v>4040</v>
      </c>
      <c r="AO76" s="27" t="s">
        <v>1788</v>
      </c>
      <c r="AP76" s="27" t="s">
        <v>2261</v>
      </c>
      <c r="AQ76" s="28">
        <f>INDEX(Estaciones!$E$2:$H$51,MATCH(AK76,Estaciones!$E$2:$E$51,0),2)</f>
        <v>42064</v>
      </c>
      <c r="AR76" s="28">
        <f>INDEX(Estaciones!$E$2:$H$51,MATCH(AK76,Estaciones!$E$2:$E$51,0),3)</f>
        <v>42134</v>
      </c>
      <c r="AS76" s="28">
        <f>INDEX(Estaciones!$E$2:$H$51,MATCH(AK76,Estaciones!$E$2:$E$51,0),4)</f>
        <v>42134</v>
      </c>
      <c r="AT76" s="24"/>
      <c r="AU76" s="27" t="s">
        <v>2050</v>
      </c>
      <c r="AV76" s="27" t="s">
        <v>2098</v>
      </c>
      <c r="AW76" s="27" t="s">
        <v>1820</v>
      </c>
      <c r="AX76" s="27">
        <v>72</v>
      </c>
      <c r="AY76" s="27">
        <v>1920</v>
      </c>
      <c r="AZ76" s="27">
        <v>1080</v>
      </c>
      <c r="BA76" s="27">
        <v>200</v>
      </c>
      <c r="BB76" s="27" t="s">
        <v>1814</v>
      </c>
      <c r="BC76" s="27">
        <v>75</v>
      </c>
      <c r="BD76" s="27" t="s">
        <v>2013</v>
      </c>
      <c r="BE76" s="27" t="s">
        <v>1796</v>
      </c>
      <c r="BF76" s="27" t="s">
        <v>1797</v>
      </c>
      <c r="BG76" s="27">
        <v>37</v>
      </c>
      <c r="BH76" s="29" t="s">
        <v>2311</v>
      </c>
      <c r="BI76" s="30">
        <v>42102.399641203701</v>
      </c>
      <c r="BJ76" s="27" t="s">
        <v>1798</v>
      </c>
      <c r="BK76" s="27" t="s">
        <v>1815</v>
      </c>
      <c r="BL76" s="27" t="s">
        <v>1816</v>
      </c>
      <c r="BN76" s="27" t="s">
        <v>2354</v>
      </c>
      <c r="BO76" s="27" t="s">
        <v>1817</v>
      </c>
      <c r="BP76" s="27" t="s">
        <v>1817</v>
      </c>
      <c r="BQ76" s="27" t="s">
        <v>1818</v>
      </c>
      <c r="BR76" s="27" t="s">
        <v>1818</v>
      </c>
      <c r="BS76" s="27" t="s">
        <v>4040</v>
      </c>
      <c r="BT76" s="27" t="s">
        <v>4040</v>
      </c>
      <c r="BU76" s="27" t="s">
        <v>4040</v>
      </c>
      <c r="BV76" s="27" t="s">
        <v>4040</v>
      </c>
      <c r="BW76" s="27" t="s">
        <v>2379</v>
      </c>
      <c r="BX76" s="61" t="s">
        <v>4038</v>
      </c>
      <c r="BY76" s="62">
        <v>42275</v>
      </c>
      <c r="BZ76" s="61" t="s">
        <v>4039</v>
      </c>
    </row>
    <row r="77" spans="33:78">
      <c r="AG77" s="27" t="s">
        <v>2480</v>
      </c>
      <c r="AH77" s="27" t="s">
        <v>1805</v>
      </c>
      <c r="AI77" s="27" t="s">
        <v>1787</v>
      </c>
      <c r="AJ77" s="27" t="str">
        <f>INDEX(Estaciones!$B$2:$D$51,MATCH(AK77,Estaciones!$D$2:$D$51,0),1)</f>
        <v>Quebrada_Blanco</v>
      </c>
      <c r="AK77" s="27" t="s">
        <v>2049</v>
      </c>
      <c r="AL77" s="27">
        <v>-73.082215692005036</v>
      </c>
      <c r="AM77" s="27">
        <v>-4.4911395659014426</v>
      </c>
      <c r="AN77" s="27" t="s">
        <v>4040</v>
      </c>
      <c r="AO77" s="27" t="s">
        <v>1788</v>
      </c>
      <c r="AP77" s="27" t="s">
        <v>2261</v>
      </c>
      <c r="AQ77" s="28">
        <f>INDEX(Estaciones!$E$2:$H$51,MATCH(AK77,Estaciones!$E$2:$E$51,0),2)</f>
        <v>42064</v>
      </c>
      <c r="AR77" s="28">
        <f>INDEX(Estaciones!$E$2:$H$51,MATCH(AK77,Estaciones!$E$2:$E$51,0),3)</f>
        <v>42134</v>
      </c>
      <c r="AS77" s="28">
        <f>INDEX(Estaciones!$E$2:$H$51,MATCH(AK77,Estaciones!$E$2:$E$51,0),4)</f>
        <v>42134</v>
      </c>
      <c r="AT77" s="24"/>
      <c r="AU77" s="27" t="s">
        <v>2050</v>
      </c>
      <c r="AV77" s="27" t="s">
        <v>2099</v>
      </c>
      <c r="AW77" s="27" t="s">
        <v>1839</v>
      </c>
      <c r="AX77" s="27">
        <v>72</v>
      </c>
      <c r="AY77" s="27">
        <v>1920</v>
      </c>
      <c r="AZ77" s="27">
        <v>1080</v>
      </c>
      <c r="BA77" s="27">
        <v>320</v>
      </c>
      <c r="BB77" s="27" t="s">
        <v>1814</v>
      </c>
      <c r="BC77" s="27">
        <v>75</v>
      </c>
      <c r="BD77" s="27" t="s">
        <v>1795</v>
      </c>
      <c r="BE77" s="27" t="s">
        <v>1796</v>
      </c>
      <c r="BF77" s="27" t="s">
        <v>1797</v>
      </c>
      <c r="BG77" s="27">
        <v>38</v>
      </c>
      <c r="BH77" s="29" t="s">
        <v>2312</v>
      </c>
      <c r="BI77" s="30">
        <v>42103.293483796297</v>
      </c>
      <c r="BJ77" s="27" t="s">
        <v>1798</v>
      </c>
      <c r="BK77" s="27" t="s">
        <v>1835</v>
      </c>
      <c r="BL77" s="27" t="s">
        <v>1816</v>
      </c>
      <c r="BN77" s="27" t="s">
        <v>2353</v>
      </c>
      <c r="BO77" s="27" t="s">
        <v>1801</v>
      </c>
      <c r="BP77" s="27" t="s">
        <v>1907</v>
      </c>
      <c r="BQ77" s="27" t="s">
        <v>1908</v>
      </c>
      <c r="BR77" s="27" t="s">
        <v>1909</v>
      </c>
      <c r="BS77" s="27" t="s">
        <v>4040</v>
      </c>
      <c r="BT77" s="27" t="s">
        <v>4040</v>
      </c>
      <c r="BU77" s="27" t="s">
        <v>1790</v>
      </c>
      <c r="BV77" s="27" t="s">
        <v>4040</v>
      </c>
      <c r="BW77" s="27" t="s">
        <v>2379</v>
      </c>
      <c r="BX77" s="61" t="s">
        <v>4038</v>
      </c>
      <c r="BY77" s="62">
        <v>42275</v>
      </c>
      <c r="BZ77" s="61" t="s">
        <v>4039</v>
      </c>
    </row>
    <row r="78" spans="33:78">
      <c r="AG78" s="27" t="s">
        <v>2481</v>
      </c>
      <c r="AH78" s="27" t="s">
        <v>1805</v>
      </c>
      <c r="AI78" s="27" t="s">
        <v>1787</v>
      </c>
      <c r="AJ78" s="27" t="str">
        <f>INDEX(Estaciones!$B$2:$D$51,MATCH(AK78,Estaciones!$D$2:$D$51,0),1)</f>
        <v>Quebrada_Blanco</v>
      </c>
      <c r="AK78" s="27" t="s">
        <v>2049</v>
      </c>
      <c r="AL78" s="27">
        <v>-73.082215692005036</v>
      </c>
      <c r="AM78" s="27">
        <v>-4.4911395659014426</v>
      </c>
      <c r="AN78" s="27" t="s">
        <v>4040</v>
      </c>
      <c r="AO78" s="27" t="s">
        <v>1788</v>
      </c>
      <c r="AP78" s="27" t="s">
        <v>2261</v>
      </c>
      <c r="AQ78" s="28">
        <f>INDEX(Estaciones!$E$2:$H$51,MATCH(AK78,Estaciones!$E$2:$E$51,0),2)</f>
        <v>42064</v>
      </c>
      <c r="AR78" s="28">
        <f>INDEX(Estaciones!$E$2:$H$51,MATCH(AK78,Estaciones!$E$2:$E$51,0),3)</f>
        <v>42134</v>
      </c>
      <c r="AS78" s="28">
        <f>INDEX(Estaciones!$E$2:$H$51,MATCH(AK78,Estaciones!$E$2:$E$51,0),4)</f>
        <v>42134</v>
      </c>
      <c r="AT78" s="24"/>
      <c r="AU78" s="27" t="s">
        <v>2050</v>
      </c>
      <c r="AV78" s="27" t="s">
        <v>2100</v>
      </c>
      <c r="AW78" s="27" t="s">
        <v>1972</v>
      </c>
      <c r="AX78" s="27">
        <v>72</v>
      </c>
      <c r="AY78" s="27">
        <v>1920</v>
      </c>
      <c r="AZ78" s="27">
        <v>1080</v>
      </c>
      <c r="BA78" s="27">
        <v>100</v>
      </c>
      <c r="BB78" s="27" t="s">
        <v>1814</v>
      </c>
      <c r="BC78" s="27">
        <v>75</v>
      </c>
      <c r="BD78" s="27" t="s">
        <v>2101</v>
      </c>
      <c r="BE78" s="27" t="s">
        <v>1796</v>
      </c>
      <c r="BF78" s="27" t="s">
        <v>1797</v>
      </c>
      <c r="BG78" s="27">
        <v>39</v>
      </c>
      <c r="BH78" s="29" t="s">
        <v>2313</v>
      </c>
      <c r="BI78" s="30">
        <v>42106.536307870374</v>
      </c>
      <c r="BJ78" s="27" t="s">
        <v>1798</v>
      </c>
      <c r="BK78" s="27" t="s">
        <v>1835</v>
      </c>
      <c r="BL78" s="27" t="s">
        <v>1824</v>
      </c>
      <c r="BN78" s="27" t="s">
        <v>2353</v>
      </c>
      <c r="BO78" s="27" t="s">
        <v>1859</v>
      </c>
      <c r="BP78" s="27" t="s">
        <v>2102</v>
      </c>
      <c r="BQ78" s="27" t="s">
        <v>2103</v>
      </c>
      <c r="BR78" s="27" t="s">
        <v>2104</v>
      </c>
      <c r="BS78" s="27" t="s">
        <v>4040</v>
      </c>
      <c r="BT78" s="27" t="s">
        <v>4040</v>
      </c>
      <c r="BU78" s="27" t="s">
        <v>1790</v>
      </c>
      <c r="BV78" s="27" t="s">
        <v>4040</v>
      </c>
      <c r="BW78" s="27" t="s">
        <v>2379</v>
      </c>
      <c r="BX78" s="61" t="s">
        <v>4038</v>
      </c>
      <c r="BY78" s="62">
        <v>42275</v>
      </c>
      <c r="BZ78" s="61" t="s">
        <v>4039</v>
      </c>
    </row>
    <row r="79" spans="33:78">
      <c r="AG79" s="27" t="s">
        <v>2482</v>
      </c>
      <c r="AH79" s="27" t="s">
        <v>1805</v>
      </c>
      <c r="AI79" s="27" t="s">
        <v>1787</v>
      </c>
      <c r="AJ79" s="27" t="str">
        <f>INDEX(Estaciones!$B$2:$D$51,MATCH(AK79,Estaciones!$D$2:$D$51,0),1)</f>
        <v>Quebrada_Blanco</v>
      </c>
      <c r="AK79" s="27" t="s">
        <v>2049</v>
      </c>
      <c r="AL79" s="27">
        <v>-73.082215692005036</v>
      </c>
      <c r="AM79" s="27">
        <v>-4.4911395659014426</v>
      </c>
      <c r="AN79" s="27" t="s">
        <v>4040</v>
      </c>
      <c r="AO79" s="27" t="s">
        <v>1788</v>
      </c>
      <c r="AP79" s="27" t="s">
        <v>2261</v>
      </c>
      <c r="AQ79" s="28">
        <f>INDEX(Estaciones!$E$2:$H$51,MATCH(AK79,Estaciones!$E$2:$E$51,0),2)</f>
        <v>42064</v>
      </c>
      <c r="AR79" s="28">
        <f>INDEX(Estaciones!$E$2:$H$51,MATCH(AK79,Estaciones!$E$2:$E$51,0),3)</f>
        <v>42134</v>
      </c>
      <c r="AS79" s="28">
        <f>INDEX(Estaciones!$E$2:$H$51,MATCH(AK79,Estaciones!$E$2:$E$51,0),4)</f>
        <v>42134</v>
      </c>
      <c r="AT79" s="24"/>
      <c r="AU79" s="27" t="s">
        <v>2050</v>
      </c>
      <c r="AV79" s="27" t="s">
        <v>2105</v>
      </c>
      <c r="AW79" s="27" t="s">
        <v>2106</v>
      </c>
      <c r="AX79" s="27">
        <v>72</v>
      </c>
      <c r="AY79" s="27">
        <v>1920</v>
      </c>
      <c r="AZ79" s="27">
        <v>1080</v>
      </c>
      <c r="BA79" s="27">
        <v>800</v>
      </c>
      <c r="BB79" s="27" t="s">
        <v>1794</v>
      </c>
      <c r="BC79" s="27">
        <v>75</v>
      </c>
      <c r="BD79" s="27" t="s">
        <v>1795</v>
      </c>
      <c r="BE79" s="27" t="s">
        <v>1796</v>
      </c>
      <c r="BF79" s="27" t="s">
        <v>1797</v>
      </c>
      <c r="BG79" s="27">
        <v>40</v>
      </c>
      <c r="BH79" s="29" t="s">
        <v>2313</v>
      </c>
      <c r="BI79" s="30">
        <v>42106.632025462961</v>
      </c>
      <c r="BJ79" s="27" t="s">
        <v>1798</v>
      </c>
      <c r="BK79" s="27" t="s">
        <v>1835</v>
      </c>
      <c r="BL79" s="27" t="s">
        <v>1800</v>
      </c>
      <c r="BN79" s="27" t="s">
        <v>2353</v>
      </c>
      <c r="BO79" s="27" t="s">
        <v>1801</v>
      </c>
      <c r="BP79" s="27" t="s">
        <v>1907</v>
      </c>
      <c r="BQ79" s="27" t="s">
        <v>1908</v>
      </c>
      <c r="BR79" s="27" t="s">
        <v>1909</v>
      </c>
      <c r="BS79" s="27" t="s">
        <v>4040</v>
      </c>
      <c r="BT79" s="27" t="s">
        <v>4040</v>
      </c>
      <c r="BU79" s="27" t="s">
        <v>1790</v>
      </c>
      <c r="BV79" s="27" t="s">
        <v>4040</v>
      </c>
      <c r="BW79" s="27" t="s">
        <v>2379</v>
      </c>
      <c r="BX79" s="61" t="s">
        <v>4038</v>
      </c>
      <c r="BY79" s="62">
        <v>42275</v>
      </c>
      <c r="BZ79" s="61" t="s">
        <v>4039</v>
      </c>
    </row>
    <row r="80" spans="33:78">
      <c r="AG80" s="27" t="s">
        <v>2483</v>
      </c>
      <c r="AH80" s="27" t="s">
        <v>1805</v>
      </c>
      <c r="AI80" s="27" t="s">
        <v>1787</v>
      </c>
      <c r="AJ80" s="27" t="str">
        <f>INDEX(Estaciones!$B$2:$D$51,MATCH(AK80,Estaciones!$D$2:$D$51,0),1)</f>
        <v>Quebrada_Blanco</v>
      </c>
      <c r="AK80" s="27" t="s">
        <v>2049</v>
      </c>
      <c r="AL80" s="27">
        <v>-73.082215692005036</v>
      </c>
      <c r="AM80" s="27">
        <v>-4.4911395659014426</v>
      </c>
      <c r="AN80" s="27" t="s">
        <v>4040</v>
      </c>
      <c r="AO80" s="27" t="s">
        <v>1788</v>
      </c>
      <c r="AP80" s="27" t="s">
        <v>2261</v>
      </c>
      <c r="AQ80" s="28">
        <f>INDEX(Estaciones!$E$2:$H$51,MATCH(AK80,Estaciones!$E$2:$E$51,0),2)</f>
        <v>42064</v>
      </c>
      <c r="AR80" s="28">
        <f>INDEX(Estaciones!$E$2:$H$51,MATCH(AK80,Estaciones!$E$2:$E$51,0),3)</f>
        <v>42134</v>
      </c>
      <c r="AS80" s="28">
        <f>INDEX(Estaciones!$E$2:$H$51,MATCH(AK80,Estaciones!$E$2:$E$51,0),4)</f>
        <v>42134</v>
      </c>
      <c r="AT80" s="24"/>
      <c r="AU80" s="27" t="s">
        <v>2050</v>
      </c>
      <c r="AV80" s="27" t="s">
        <v>2108</v>
      </c>
      <c r="AW80" s="27" t="s">
        <v>1863</v>
      </c>
      <c r="AX80" s="27">
        <v>72</v>
      </c>
      <c r="AY80" s="27">
        <v>1920</v>
      </c>
      <c r="AZ80" s="27">
        <v>1080</v>
      </c>
      <c r="BA80" s="27">
        <v>160</v>
      </c>
      <c r="BB80" s="27" t="s">
        <v>1814</v>
      </c>
      <c r="BC80" s="27">
        <v>75</v>
      </c>
      <c r="BD80" s="27" t="s">
        <v>1823</v>
      </c>
      <c r="BE80" s="27" t="s">
        <v>1796</v>
      </c>
      <c r="BF80" s="27" t="s">
        <v>1797</v>
      </c>
      <c r="BG80" s="27">
        <v>41</v>
      </c>
      <c r="BH80" s="29" t="s">
        <v>2283</v>
      </c>
      <c r="BI80" s="30">
        <v>42107.526956018519</v>
      </c>
      <c r="BJ80" s="27" t="s">
        <v>1798</v>
      </c>
      <c r="BK80" s="27" t="s">
        <v>1843</v>
      </c>
      <c r="BL80" s="27" t="s">
        <v>1897</v>
      </c>
      <c r="BN80" s="27" t="s">
        <v>2353</v>
      </c>
      <c r="BO80" s="27" t="s">
        <v>1801</v>
      </c>
      <c r="BP80" s="27" t="s">
        <v>1907</v>
      </c>
      <c r="BQ80" s="27" t="s">
        <v>1908</v>
      </c>
      <c r="BR80" s="27" t="s">
        <v>1909</v>
      </c>
      <c r="BS80" s="27" t="s">
        <v>4040</v>
      </c>
      <c r="BT80" s="27" t="s">
        <v>4040</v>
      </c>
      <c r="BU80" s="27" t="s">
        <v>1790</v>
      </c>
      <c r="BV80" s="27" t="s">
        <v>4040</v>
      </c>
      <c r="BW80" s="27" t="s">
        <v>2379</v>
      </c>
      <c r="BX80" s="61" t="s">
        <v>4038</v>
      </c>
      <c r="BY80" s="62">
        <v>42275</v>
      </c>
      <c r="BZ80" s="61" t="s">
        <v>4039</v>
      </c>
    </row>
    <row r="81" spans="33:78">
      <c r="AG81" s="27" t="s">
        <v>2484</v>
      </c>
      <c r="AH81" s="27" t="s">
        <v>1805</v>
      </c>
      <c r="AI81" s="27" t="s">
        <v>1787</v>
      </c>
      <c r="AJ81" s="27" t="str">
        <f>INDEX(Estaciones!$B$2:$D$51,MATCH(AK81,Estaciones!$D$2:$D$51,0),1)</f>
        <v>Quebrada_Blanco</v>
      </c>
      <c r="AK81" s="27" t="s">
        <v>2049</v>
      </c>
      <c r="AL81" s="27">
        <v>-73.082215692005036</v>
      </c>
      <c r="AM81" s="27">
        <v>-4.4911395659014426</v>
      </c>
      <c r="AN81" s="27" t="s">
        <v>4040</v>
      </c>
      <c r="AO81" s="27" t="s">
        <v>1788</v>
      </c>
      <c r="AP81" s="27" t="s">
        <v>2261</v>
      </c>
      <c r="AQ81" s="28">
        <f>INDEX(Estaciones!$E$2:$H$51,MATCH(AK81,Estaciones!$E$2:$E$51,0),2)</f>
        <v>42064</v>
      </c>
      <c r="AR81" s="28">
        <f>INDEX(Estaciones!$E$2:$H$51,MATCH(AK81,Estaciones!$E$2:$E$51,0),3)</f>
        <v>42134</v>
      </c>
      <c r="AS81" s="28">
        <f>INDEX(Estaciones!$E$2:$H$51,MATCH(AK81,Estaciones!$E$2:$E$51,0),4)</f>
        <v>42134</v>
      </c>
      <c r="AT81" s="24"/>
      <c r="AU81" s="27" t="s">
        <v>2050</v>
      </c>
      <c r="AV81" s="27" t="s">
        <v>2112</v>
      </c>
      <c r="AW81" s="27" t="s">
        <v>1840</v>
      </c>
      <c r="AX81" s="27">
        <v>72</v>
      </c>
      <c r="AY81" s="27">
        <v>1920</v>
      </c>
      <c r="AZ81" s="27">
        <v>1080</v>
      </c>
      <c r="BA81" s="27">
        <v>500</v>
      </c>
      <c r="BB81" s="27" t="s">
        <v>1814</v>
      </c>
      <c r="BC81" s="27">
        <v>75</v>
      </c>
      <c r="BD81" s="27" t="s">
        <v>1795</v>
      </c>
      <c r="BE81" s="27" t="s">
        <v>1796</v>
      </c>
      <c r="BF81" s="27" t="s">
        <v>1797</v>
      </c>
      <c r="BG81" s="27">
        <v>45</v>
      </c>
      <c r="BH81" s="29" t="s">
        <v>2284</v>
      </c>
      <c r="BI81" s="30">
        <v>42108.278703703705</v>
      </c>
      <c r="BJ81" s="27" t="s">
        <v>1798</v>
      </c>
      <c r="BK81" s="27" t="s">
        <v>1843</v>
      </c>
      <c r="BL81" s="27" t="s">
        <v>1816</v>
      </c>
      <c r="BN81" s="27" t="s">
        <v>2353</v>
      </c>
      <c r="BO81" s="27" t="s">
        <v>1801</v>
      </c>
      <c r="BP81" s="27" t="s">
        <v>1907</v>
      </c>
      <c r="BQ81" s="27" t="s">
        <v>1908</v>
      </c>
      <c r="BR81" s="27" t="s">
        <v>1909</v>
      </c>
      <c r="BS81" s="27" t="s">
        <v>4040</v>
      </c>
      <c r="BT81" s="27" t="s">
        <v>4040</v>
      </c>
      <c r="BU81" s="27" t="s">
        <v>1790</v>
      </c>
      <c r="BV81" s="27" t="s">
        <v>4040</v>
      </c>
      <c r="BW81" s="27" t="s">
        <v>2379</v>
      </c>
      <c r="BX81" s="61" t="s">
        <v>4038</v>
      </c>
      <c r="BY81" s="62">
        <v>42275</v>
      </c>
      <c r="BZ81" s="61" t="s">
        <v>4039</v>
      </c>
    </row>
    <row r="82" spans="33:78">
      <c r="AG82" s="27" t="s">
        <v>2485</v>
      </c>
      <c r="AH82" s="27" t="s">
        <v>1805</v>
      </c>
      <c r="AI82" s="27" t="s">
        <v>1787</v>
      </c>
      <c r="AJ82" s="27" t="str">
        <f>INDEX(Estaciones!$B$2:$D$51,MATCH(AK82,Estaciones!$D$2:$D$51,0),1)</f>
        <v>Quebrada_Blanco</v>
      </c>
      <c r="AK82" s="27" t="s">
        <v>2049</v>
      </c>
      <c r="AL82" s="27">
        <v>-73.082215692005036</v>
      </c>
      <c r="AM82" s="27">
        <v>-4.4911395659014426</v>
      </c>
      <c r="AN82" s="27" t="s">
        <v>4040</v>
      </c>
      <c r="AO82" s="27" t="s">
        <v>1788</v>
      </c>
      <c r="AP82" s="27" t="s">
        <v>2261</v>
      </c>
      <c r="AQ82" s="28">
        <f>INDEX(Estaciones!$E$2:$H$51,MATCH(AK82,Estaciones!$E$2:$E$51,0),2)</f>
        <v>42064</v>
      </c>
      <c r="AR82" s="28">
        <f>INDEX(Estaciones!$E$2:$H$51,MATCH(AK82,Estaciones!$E$2:$E$51,0),3)</f>
        <v>42134</v>
      </c>
      <c r="AS82" s="28">
        <f>INDEX(Estaciones!$E$2:$H$51,MATCH(AK82,Estaciones!$E$2:$E$51,0),4)</f>
        <v>42134</v>
      </c>
      <c r="AT82" s="24"/>
      <c r="AU82" s="27" t="s">
        <v>2050</v>
      </c>
      <c r="AV82" s="27" t="s">
        <v>2113</v>
      </c>
      <c r="AW82" s="27" t="s">
        <v>2009</v>
      </c>
      <c r="AX82" s="27">
        <v>72</v>
      </c>
      <c r="AY82" s="27">
        <v>1920</v>
      </c>
      <c r="AZ82" s="27">
        <v>1080</v>
      </c>
      <c r="BA82" s="27">
        <v>200</v>
      </c>
      <c r="BB82" s="27" t="s">
        <v>1814</v>
      </c>
      <c r="BC82" s="27">
        <v>75</v>
      </c>
      <c r="BD82" s="27" t="s">
        <v>2045</v>
      </c>
      <c r="BE82" s="27" t="s">
        <v>1796</v>
      </c>
      <c r="BF82" s="27" t="s">
        <v>1797</v>
      </c>
      <c r="BG82" s="27">
        <v>51</v>
      </c>
      <c r="BH82" s="29" t="s">
        <v>2314</v>
      </c>
      <c r="BI82" s="30">
        <v>42110.547592592593</v>
      </c>
      <c r="BJ82" s="27" t="s">
        <v>1798</v>
      </c>
      <c r="BK82" s="27" t="s">
        <v>1843</v>
      </c>
      <c r="BL82" s="27" t="s">
        <v>1800</v>
      </c>
      <c r="BN82" s="27" t="s">
        <v>2354</v>
      </c>
      <c r="BO82" s="27" t="s">
        <v>1817</v>
      </c>
      <c r="BP82" s="27" t="s">
        <v>1817</v>
      </c>
      <c r="BQ82" s="27" t="s">
        <v>1818</v>
      </c>
      <c r="BR82" s="27" t="s">
        <v>1818</v>
      </c>
      <c r="BS82" s="27" t="s">
        <v>4040</v>
      </c>
      <c r="BT82" s="27" t="s">
        <v>4040</v>
      </c>
      <c r="BU82" s="27" t="s">
        <v>4040</v>
      </c>
      <c r="BV82" s="27" t="s">
        <v>4040</v>
      </c>
      <c r="BW82" s="27" t="s">
        <v>2379</v>
      </c>
      <c r="BX82" s="61" t="s">
        <v>4038</v>
      </c>
      <c r="BY82" s="62">
        <v>42275</v>
      </c>
      <c r="BZ82" s="61" t="s">
        <v>4039</v>
      </c>
    </row>
    <row r="83" spans="33:78">
      <c r="AG83" s="27" t="s">
        <v>2486</v>
      </c>
      <c r="AH83" s="27" t="s">
        <v>1805</v>
      </c>
      <c r="AI83" s="27" t="s">
        <v>1787</v>
      </c>
      <c r="AJ83" s="27" t="str">
        <f>INDEX(Estaciones!$B$2:$D$51,MATCH(AK83,Estaciones!$D$2:$D$51,0),1)</f>
        <v>Quebrada_Blanco</v>
      </c>
      <c r="AK83" s="27" t="s">
        <v>2049</v>
      </c>
      <c r="AL83" s="27">
        <v>-73.082215692005036</v>
      </c>
      <c r="AM83" s="27">
        <v>-4.4911395659014426</v>
      </c>
      <c r="AN83" s="27" t="s">
        <v>4040</v>
      </c>
      <c r="AO83" s="27" t="s">
        <v>1788</v>
      </c>
      <c r="AP83" s="27" t="s">
        <v>2261</v>
      </c>
      <c r="AQ83" s="28">
        <f>INDEX(Estaciones!$E$2:$H$51,MATCH(AK83,Estaciones!$E$2:$E$51,0),2)</f>
        <v>42064</v>
      </c>
      <c r="AR83" s="28">
        <f>INDEX(Estaciones!$E$2:$H$51,MATCH(AK83,Estaciones!$E$2:$E$51,0),3)</f>
        <v>42134</v>
      </c>
      <c r="AS83" s="28">
        <f>INDEX(Estaciones!$E$2:$H$51,MATCH(AK83,Estaciones!$E$2:$E$51,0),4)</f>
        <v>42134</v>
      </c>
      <c r="AT83" s="24"/>
      <c r="AU83" s="27" t="s">
        <v>2050</v>
      </c>
      <c r="AV83" s="27" t="s">
        <v>2114</v>
      </c>
      <c r="AW83" s="27" t="s">
        <v>1891</v>
      </c>
      <c r="AX83" s="27">
        <v>72</v>
      </c>
      <c r="AY83" s="27">
        <v>1920</v>
      </c>
      <c r="AZ83" s="27">
        <v>1080</v>
      </c>
      <c r="BA83" s="27">
        <v>100</v>
      </c>
      <c r="BB83" s="27" t="s">
        <v>1814</v>
      </c>
      <c r="BC83" s="27">
        <v>75</v>
      </c>
      <c r="BD83" s="27" t="s">
        <v>1993</v>
      </c>
      <c r="BE83" s="27" t="s">
        <v>1796</v>
      </c>
      <c r="BF83" s="27" t="s">
        <v>1797</v>
      </c>
      <c r="BG83" s="27">
        <v>52</v>
      </c>
      <c r="BH83" s="29" t="s">
        <v>2315</v>
      </c>
      <c r="BI83" s="30">
        <v>42111.544004629628</v>
      </c>
      <c r="BJ83" s="27" t="s">
        <v>1798</v>
      </c>
      <c r="BK83" s="27" t="s">
        <v>1854</v>
      </c>
      <c r="BL83" s="27" t="s">
        <v>1800</v>
      </c>
      <c r="BN83" s="27" t="s">
        <v>2353</v>
      </c>
      <c r="BO83" s="27" t="s">
        <v>1801</v>
      </c>
      <c r="BP83" s="27" t="s">
        <v>1907</v>
      </c>
      <c r="BQ83" s="27" t="s">
        <v>1908</v>
      </c>
      <c r="BR83" s="27" t="s">
        <v>1909</v>
      </c>
      <c r="BS83" s="27" t="s">
        <v>4040</v>
      </c>
      <c r="BT83" s="27" t="s">
        <v>4040</v>
      </c>
      <c r="BU83" s="27" t="s">
        <v>1875</v>
      </c>
      <c r="BV83" s="27" t="s">
        <v>4040</v>
      </c>
      <c r="BW83" s="27" t="s">
        <v>2379</v>
      </c>
      <c r="BX83" s="61" t="s">
        <v>4038</v>
      </c>
      <c r="BY83" s="62">
        <v>42275</v>
      </c>
      <c r="BZ83" s="61" t="s">
        <v>4039</v>
      </c>
    </row>
    <row r="84" spans="33:78">
      <c r="AG84" s="27" t="s">
        <v>2487</v>
      </c>
      <c r="AH84" s="27" t="s">
        <v>1805</v>
      </c>
      <c r="AI84" s="27" t="s">
        <v>1787</v>
      </c>
      <c r="AJ84" s="27" t="str">
        <f>INDEX(Estaciones!$B$2:$D$51,MATCH(AK84,Estaciones!$D$2:$D$51,0),1)</f>
        <v>Quebrada_Blanco</v>
      </c>
      <c r="AK84" s="27" t="s">
        <v>2049</v>
      </c>
      <c r="AL84" s="27">
        <v>-73.082215692005036</v>
      </c>
      <c r="AM84" s="27">
        <v>-4.4911395659014426</v>
      </c>
      <c r="AN84" s="27" t="s">
        <v>4040</v>
      </c>
      <c r="AO84" s="27" t="s">
        <v>1788</v>
      </c>
      <c r="AP84" s="27" t="s">
        <v>2261</v>
      </c>
      <c r="AQ84" s="28">
        <f>INDEX(Estaciones!$E$2:$H$51,MATCH(AK84,Estaciones!$E$2:$E$51,0),2)</f>
        <v>42064</v>
      </c>
      <c r="AR84" s="28">
        <f>INDEX(Estaciones!$E$2:$H$51,MATCH(AK84,Estaciones!$E$2:$E$51,0),3)</f>
        <v>42134</v>
      </c>
      <c r="AS84" s="28">
        <f>INDEX(Estaciones!$E$2:$H$51,MATCH(AK84,Estaciones!$E$2:$E$51,0),4)</f>
        <v>42134</v>
      </c>
      <c r="AT84" s="24"/>
      <c r="AU84" s="27" t="s">
        <v>2050</v>
      </c>
      <c r="AV84" s="27" t="s">
        <v>2115</v>
      </c>
      <c r="AW84" s="27" t="s">
        <v>1955</v>
      </c>
      <c r="AX84" s="27">
        <v>72</v>
      </c>
      <c r="AY84" s="27">
        <v>1920</v>
      </c>
      <c r="AZ84" s="27">
        <v>1080</v>
      </c>
      <c r="BA84" s="27">
        <v>100</v>
      </c>
      <c r="BB84" s="27" t="s">
        <v>1814</v>
      </c>
      <c r="BC84" s="27">
        <v>75</v>
      </c>
      <c r="BD84" s="27" t="s">
        <v>1823</v>
      </c>
      <c r="BE84" s="27" t="s">
        <v>1796</v>
      </c>
      <c r="BF84" s="27" t="s">
        <v>1797</v>
      </c>
      <c r="BG84" s="27">
        <v>54</v>
      </c>
      <c r="BH84" s="29" t="s">
        <v>2316</v>
      </c>
      <c r="BI84" s="30">
        <v>42112.413576388892</v>
      </c>
      <c r="BJ84" s="27" t="s">
        <v>1798</v>
      </c>
      <c r="BK84" s="27" t="s">
        <v>1854</v>
      </c>
      <c r="BL84" s="27" t="s">
        <v>1824</v>
      </c>
      <c r="BN84" s="27" t="s">
        <v>2353</v>
      </c>
      <c r="BO84" s="27" t="s">
        <v>1801</v>
      </c>
      <c r="BP84" s="27" t="s">
        <v>1907</v>
      </c>
      <c r="BQ84" s="27" t="s">
        <v>1908</v>
      </c>
      <c r="BR84" s="27" t="s">
        <v>1909</v>
      </c>
      <c r="BS84" s="27" t="s">
        <v>4040</v>
      </c>
      <c r="BT84" s="27" t="s">
        <v>4040</v>
      </c>
      <c r="BU84" s="27" t="s">
        <v>1790</v>
      </c>
      <c r="BV84" s="27" t="s">
        <v>4040</v>
      </c>
      <c r="BW84" s="27" t="s">
        <v>2379</v>
      </c>
      <c r="BX84" s="61" t="s">
        <v>4038</v>
      </c>
      <c r="BY84" s="62">
        <v>42275</v>
      </c>
      <c r="BZ84" s="61" t="s">
        <v>4039</v>
      </c>
    </row>
    <row r="85" spans="33:78">
      <c r="AG85" s="27" t="s">
        <v>2488</v>
      </c>
      <c r="AH85" s="27" t="s">
        <v>1805</v>
      </c>
      <c r="AI85" s="27" t="s">
        <v>1787</v>
      </c>
      <c r="AJ85" s="27" t="str">
        <f>INDEX(Estaciones!$B$2:$D$51,MATCH(AK85,Estaciones!$D$2:$D$51,0),1)</f>
        <v>Quebrada_Blanco</v>
      </c>
      <c r="AK85" s="27" t="s">
        <v>2049</v>
      </c>
      <c r="AL85" s="27">
        <v>-73.082215692005036</v>
      </c>
      <c r="AM85" s="27">
        <v>-4.4911395659014426</v>
      </c>
      <c r="AN85" s="27" t="s">
        <v>4040</v>
      </c>
      <c r="AO85" s="27" t="s">
        <v>1788</v>
      </c>
      <c r="AP85" s="27" t="s">
        <v>2261</v>
      </c>
      <c r="AQ85" s="28">
        <f>INDEX(Estaciones!$E$2:$H$51,MATCH(AK85,Estaciones!$E$2:$E$51,0),2)</f>
        <v>42064</v>
      </c>
      <c r="AR85" s="28">
        <f>INDEX(Estaciones!$E$2:$H$51,MATCH(AK85,Estaciones!$E$2:$E$51,0),3)</f>
        <v>42134</v>
      </c>
      <c r="AS85" s="28">
        <f>INDEX(Estaciones!$E$2:$H$51,MATCH(AK85,Estaciones!$E$2:$E$51,0),4)</f>
        <v>42134</v>
      </c>
      <c r="AT85" s="24"/>
      <c r="AU85" s="27" t="s">
        <v>2050</v>
      </c>
      <c r="AV85" s="27" t="s">
        <v>2116</v>
      </c>
      <c r="AW85" s="27" t="s">
        <v>2058</v>
      </c>
      <c r="AX85" s="27">
        <v>72</v>
      </c>
      <c r="AY85" s="27">
        <v>1920</v>
      </c>
      <c r="AZ85" s="27">
        <v>1080</v>
      </c>
      <c r="BA85" s="27">
        <v>500</v>
      </c>
      <c r="BB85" s="27" t="s">
        <v>1794</v>
      </c>
      <c r="BC85" s="27">
        <v>75</v>
      </c>
      <c r="BD85" s="27" t="s">
        <v>1795</v>
      </c>
      <c r="BE85" s="27" t="s">
        <v>1796</v>
      </c>
      <c r="BF85" s="27" t="s">
        <v>1797</v>
      </c>
      <c r="BG85" s="27">
        <v>56</v>
      </c>
      <c r="BH85" s="29" t="s">
        <v>2317</v>
      </c>
      <c r="BI85" s="30">
        <v>42113.599374999998</v>
      </c>
      <c r="BJ85" s="27" t="s">
        <v>1798</v>
      </c>
      <c r="BK85" s="27" t="s">
        <v>1854</v>
      </c>
      <c r="BL85" s="27" t="s">
        <v>1897</v>
      </c>
      <c r="BN85" s="27" t="s">
        <v>2353</v>
      </c>
      <c r="BO85" s="27" t="s">
        <v>1801</v>
      </c>
      <c r="BP85" s="27" t="s">
        <v>1907</v>
      </c>
      <c r="BQ85" s="27" t="s">
        <v>1908</v>
      </c>
      <c r="BR85" s="27" t="s">
        <v>1909</v>
      </c>
      <c r="BS85" s="27" t="s">
        <v>4040</v>
      </c>
      <c r="BT85" s="27" t="s">
        <v>4040</v>
      </c>
      <c r="BU85" s="27" t="s">
        <v>1790</v>
      </c>
      <c r="BV85" s="27" t="s">
        <v>4040</v>
      </c>
      <c r="BW85" s="27" t="s">
        <v>2379</v>
      </c>
      <c r="BX85" s="61" t="s">
        <v>4038</v>
      </c>
      <c r="BY85" s="62">
        <v>42275</v>
      </c>
      <c r="BZ85" s="61" t="s">
        <v>4039</v>
      </c>
    </row>
    <row r="86" spans="33:78">
      <c r="AG86" s="27" t="s">
        <v>2489</v>
      </c>
      <c r="AH86" s="27" t="s">
        <v>1805</v>
      </c>
      <c r="AI86" s="27" t="s">
        <v>1787</v>
      </c>
      <c r="AJ86" s="27" t="str">
        <f>INDEX(Estaciones!$B$2:$D$51,MATCH(AK86,Estaciones!$D$2:$D$51,0),1)</f>
        <v>Quebrada_Blanco</v>
      </c>
      <c r="AK86" s="27" t="s">
        <v>2049</v>
      </c>
      <c r="AL86" s="27">
        <v>-73.082215692005036</v>
      </c>
      <c r="AM86" s="27">
        <v>-4.4911395659014426</v>
      </c>
      <c r="AN86" s="27" t="s">
        <v>4040</v>
      </c>
      <c r="AO86" s="27" t="s">
        <v>1788</v>
      </c>
      <c r="AP86" s="27" t="s">
        <v>2261</v>
      </c>
      <c r="AQ86" s="28">
        <f>INDEX(Estaciones!$E$2:$H$51,MATCH(AK86,Estaciones!$E$2:$E$51,0),2)</f>
        <v>42064</v>
      </c>
      <c r="AR86" s="28">
        <f>INDEX(Estaciones!$E$2:$H$51,MATCH(AK86,Estaciones!$E$2:$E$51,0),3)</f>
        <v>42134</v>
      </c>
      <c r="AS86" s="28">
        <f>INDEX(Estaciones!$E$2:$H$51,MATCH(AK86,Estaciones!$E$2:$E$51,0),4)</f>
        <v>42134</v>
      </c>
      <c r="AT86" s="24"/>
      <c r="AU86" s="27" t="s">
        <v>2050</v>
      </c>
      <c r="AV86" s="27" t="s">
        <v>2117</v>
      </c>
      <c r="AW86" s="27" t="s">
        <v>1952</v>
      </c>
      <c r="AX86" s="27">
        <v>72</v>
      </c>
      <c r="AY86" s="27">
        <v>1920</v>
      </c>
      <c r="AZ86" s="27">
        <v>1080</v>
      </c>
      <c r="BA86" s="27">
        <v>500</v>
      </c>
      <c r="BB86" s="27" t="s">
        <v>1814</v>
      </c>
      <c r="BC86" s="27">
        <v>75</v>
      </c>
      <c r="BD86" s="27" t="s">
        <v>1795</v>
      </c>
      <c r="BE86" s="27" t="s">
        <v>1796</v>
      </c>
      <c r="BF86" s="27" t="s">
        <v>1797</v>
      </c>
      <c r="BG86" s="27">
        <v>58</v>
      </c>
      <c r="BH86" s="29" t="s">
        <v>2287</v>
      </c>
      <c r="BI86" s="30">
        <v>42115.284594907411</v>
      </c>
      <c r="BJ86" s="27" t="s">
        <v>1798</v>
      </c>
      <c r="BK86" s="27" t="s">
        <v>1858</v>
      </c>
      <c r="BL86" s="27" t="s">
        <v>1844</v>
      </c>
      <c r="BN86" s="27" t="s">
        <v>2353</v>
      </c>
      <c r="BO86" s="27" t="s">
        <v>1859</v>
      </c>
      <c r="BP86" s="27" t="s">
        <v>1860</v>
      </c>
      <c r="BQ86" s="27" t="s">
        <v>1861</v>
      </c>
      <c r="BR86" s="27" t="s">
        <v>1862</v>
      </c>
      <c r="BS86" s="27" t="s">
        <v>4040</v>
      </c>
      <c r="BT86" s="27" t="s">
        <v>4040</v>
      </c>
      <c r="BU86" s="27" t="s">
        <v>1790</v>
      </c>
      <c r="BV86" s="27" t="s">
        <v>4040</v>
      </c>
      <c r="BW86" s="27" t="s">
        <v>2379</v>
      </c>
      <c r="BX86" s="61" t="s">
        <v>4038</v>
      </c>
      <c r="BY86" s="62">
        <v>42275</v>
      </c>
      <c r="BZ86" s="61" t="s">
        <v>4039</v>
      </c>
    </row>
    <row r="87" spans="33:78">
      <c r="AG87" s="27" t="s">
        <v>2490</v>
      </c>
      <c r="AH87" s="27" t="s">
        <v>1805</v>
      </c>
      <c r="AI87" s="27" t="s">
        <v>1787</v>
      </c>
      <c r="AJ87" s="27" t="str">
        <f>INDEX(Estaciones!$B$2:$D$51,MATCH(AK87,Estaciones!$D$2:$D$51,0),1)</f>
        <v>Quebrada_Blanco</v>
      </c>
      <c r="AK87" s="27" t="s">
        <v>2049</v>
      </c>
      <c r="AL87" s="27">
        <v>-73.082215692005036</v>
      </c>
      <c r="AM87" s="27">
        <v>-4.4911395659014426</v>
      </c>
      <c r="AN87" s="27" t="s">
        <v>4040</v>
      </c>
      <c r="AO87" s="27" t="s">
        <v>1788</v>
      </c>
      <c r="AP87" s="27" t="s">
        <v>2261</v>
      </c>
      <c r="AQ87" s="28">
        <f>INDEX(Estaciones!$E$2:$H$51,MATCH(AK87,Estaciones!$E$2:$E$51,0),2)</f>
        <v>42064</v>
      </c>
      <c r="AR87" s="28">
        <f>INDEX(Estaciones!$E$2:$H$51,MATCH(AK87,Estaciones!$E$2:$E$51,0),3)</f>
        <v>42134</v>
      </c>
      <c r="AS87" s="28">
        <f>INDEX(Estaciones!$E$2:$H$51,MATCH(AK87,Estaciones!$E$2:$E$51,0),4)</f>
        <v>42134</v>
      </c>
      <c r="AT87" s="24"/>
      <c r="AU87" s="27" t="s">
        <v>2050</v>
      </c>
      <c r="AV87" s="27" t="s">
        <v>2120</v>
      </c>
      <c r="AW87" s="27" t="s">
        <v>1946</v>
      </c>
      <c r="AX87" s="27">
        <v>72</v>
      </c>
      <c r="AY87" s="27">
        <v>1920</v>
      </c>
      <c r="AZ87" s="27">
        <v>1080</v>
      </c>
      <c r="BA87" s="27">
        <v>500</v>
      </c>
      <c r="BB87" s="27" t="s">
        <v>1814</v>
      </c>
      <c r="BC87" s="27">
        <v>75</v>
      </c>
      <c r="BD87" s="27" t="s">
        <v>1795</v>
      </c>
      <c r="BE87" s="27" t="s">
        <v>1796</v>
      </c>
      <c r="BF87" s="27" t="s">
        <v>1797</v>
      </c>
      <c r="BG87" s="27">
        <v>60</v>
      </c>
      <c r="BH87" s="29" t="s">
        <v>2288</v>
      </c>
      <c r="BI87" s="30">
        <v>42116.729571759257</v>
      </c>
      <c r="BJ87" s="27" t="s">
        <v>1798</v>
      </c>
      <c r="BK87" s="27" t="s">
        <v>1858</v>
      </c>
      <c r="BL87" s="27" t="s">
        <v>1897</v>
      </c>
      <c r="BN87" s="27" t="s">
        <v>2353</v>
      </c>
      <c r="BO87" s="27" t="s">
        <v>1801</v>
      </c>
      <c r="BP87" s="27" t="s">
        <v>1845</v>
      </c>
      <c r="BQ87" s="27" t="s">
        <v>1846</v>
      </c>
      <c r="BR87" s="27" t="s">
        <v>1847</v>
      </c>
      <c r="BS87" s="27" t="s">
        <v>4040</v>
      </c>
      <c r="BT87" s="27" t="s">
        <v>4040</v>
      </c>
      <c r="BU87" s="27" t="s">
        <v>4040</v>
      </c>
      <c r="BV87" s="27" t="s">
        <v>4040</v>
      </c>
      <c r="BW87" s="27" t="s">
        <v>2379</v>
      </c>
      <c r="BX87" s="61" t="s">
        <v>4038</v>
      </c>
      <c r="BY87" s="62">
        <v>42275</v>
      </c>
      <c r="BZ87" s="61" t="s">
        <v>4039</v>
      </c>
    </row>
    <row r="88" spans="33:78">
      <c r="AG88" s="27" t="s">
        <v>2491</v>
      </c>
      <c r="AH88" s="27" t="s">
        <v>1805</v>
      </c>
      <c r="AI88" s="27" t="s">
        <v>1787</v>
      </c>
      <c r="AJ88" s="27" t="str">
        <f>INDEX(Estaciones!$B$2:$D$51,MATCH(AK88,Estaciones!$D$2:$D$51,0),1)</f>
        <v>Quebrada_Blanco</v>
      </c>
      <c r="AK88" s="27" t="s">
        <v>2049</v>
      </c>
      <c r="AL88" s="27">
        <v>-73.082215692005036</v>
      </c>
      <c r="AM88" s="27">
        <v>-4.4911395659014426</v>
      </c>
      <c r="AN88" s="27" t="s">
        <v>4040</v>
      </c>
      <c r="AO88" s="27" t="s">
        <v>1788</v>
      </c>
      <c r="AP88" s="27" t="s">
        <v>2261</v>
      </c>
      <c r="AQ88" s="28">
        <f>INDEX(Estaciones!$E$2:$H$51,MATCH(AK88,Estaciones!$E$2:$E$51,0),2)</f>
        <v>42064</v>
      </c>
      <c r="AR88" s="28">
        <f>INDEX(Estaciones!$E$2:$H$51,MATCH(AK88,Estaciones!$E$2:$E$51,0),3)</f>
        <v>42134</v>
      </c>
      <c r="AS88" s="28">
        <f>INDEX(Estaciones!$E$2:$H$51,MATCH(AK88,Estaciones!$E$2:$E$51,0),4)</f>
        <v>42134</v>
      </c>
      <c r="AT88" s="24"/>
      <c r="AU88" s="27" t="s">
        <v>2050</v>
      </c>
      <c r="AV88" s="27" t="s">
        <v>2121</v>
      </c>
      <c r="AW88" s="27" t="s">
        <v>1819</v>
      </c>
      <c r="AX88" s="27">
        <v>72</v>
      </c>
      <c r="AY88" s="27">
        <v>1920</v>
      </c>
      <c r="AZ88" s="27">
        <v>1080</v>
      </c>
      <c r="BA88" s="27">
        <v>200</v>
      </c>
      <c r="BB88" s="27" t="s">
        <v>1814</v>
      </c>
      <c r="BC88" s="27">
        <v>75</v>
      </c>
      <c r="BD88" s="27" t="s">
        <v>2122</v>
      </c>
      <c r="BE88" s="27" t="s">
        <v>1796</v>
      </c>
      <c r="BF88" s="27" t="s">
        <v>1797</v>
      </c>
      <c r="BG88" s="27">
        <v>61</v>
      </c>
      <c r="BH88" s="29" t="s">
        <v>2299</v>
      </c>
      <c r="BI88" s="30">
        <v>42118.404421296298</v>
      </c>
      <c r="BJ88" s="27" t="s">
        <v>1798</v>
      </c>
      <c r="BK88" s="27" t="s">
        <v>1879</v>
      </c>
      <c r="BL88" s="27" t="s">
        <v>1824</v>
      </c>
      <c r="BN88" s="27" t="s">
        <v>2353</v>
      </c>
      <c r="BO88" s="27" t="s">
        <v>1801</v>
      </c>
      <c r="BP88" s="27" t="s">
        <v>1907</v>
      </c>
      <c r="BQ88" s="27" t="s">
        <v>1908</v>
      </c>
      <c r="BR88" s="27" t="s">
        <v>1909</v>
      </c>
      <c r="BS88" s="27" t="s">
        <v>4040</v>
      </c>
      <c r="BT88" s="27" t="s">
        <v>4040</v>
      </c>
      <c r="BU88" s="27" t="s">
        <v>1875</v>
      </c>
      <c r="BV88" s="27" t="s">
        <v>4040</v>
      </c>
      <c r="BW88" s="27" t="s">
        <v>2379</v>
      </c>
      <c r="BX88" s="61" t="s">
        <v>4038</v>
      </c>
      <c r="BY88" s="62">
        <v>42275</v>
      </c>
      <c r="BZ88" s="61" t="s">
        <v>4039</v>
      </c>
    </row>
    <row r="89" spans="33:78">
      <c r="AG89" s="27" t="s">
        <v>2492</v>
      </c>
      <c r="AH89" s="27" t="s">
        <v>1805</v>
      </c>
      <c r="AI89" s="27" t="s">
        <v>1787</v>
      </c>
      <c r="AJ89" s="27" t="str">
        <f>INDEX(Estaciones!$B$2:$D$51,MATCH(AK89,Estaciones!$D$2:$D$51,0),1)</f>
        <v>Quebrada_Blanco</v>
      </c>
      <c r="AK89" s="27" t="s">
        <v>2049</v>
      </c>
      <c r="AL89" s="27">
        <v>-73.082215692005036</v>
      </c>
      <c r="AM89" s="27">
        <v>-4.4911395659014426</v>
      </c>
      <c r="AN89" s="27" t="s">
        <v>4040</v>
      </c>
      <c r="AO89" s="27" t="s">
        <v>1788</v>
      </c>
      <c r="AP89" s="27" t="s">
        <v>2261</v>
      </c>
      <c r="AQ89" s="28">
        <f>INDEX(Estaciones!$E$2:$H$51,MATCH(AK89,Estaciones!$E$2:$E$51,0),2)</f>
        <v>42064</v>
      </c>
      <c r="AR89" s="28">
        <f>INDEX(Estaciones!$E$2:$H$51,MATCH(AK89,Estaciones!$E$2:$E$51,0),3)</f>
        <v>42134</v>
      </c>
      <c r="AS89" s="28">
        <f>INDEX(Estaciones!$E$2:$H$51,MATCH(AK89,Estaciones!$E$2:$E$51,0),4)</f>
        <v>42134</v>
      </c>
      <c r="AT89" s="24"/>
      <c r="AU89" s="27" t="s">
        <v>2050</v>
      </c>
      <c r="AV89" s="27" t="s">
        <v>2123</v>
      </c>
      <c r="AW89" s="27" t="s">
        <v>2109</v>
      </c>
      <c r="AX89" s="27">
        <v>72</v>
      </c>
      <c r="AY89" s="27">
        <v>1920</v>
      </c>
      <c r="AZ89" s="27">
        <v>1080</v>
      </c>
      <c r="BA89" s="27">
        <v>200</v>
      </c>
      <c r="BB89" s="27" t="s">
        <v>1814</v>
      </c>
      <c r="BC89" s="27">
        <v>75</v>
      </c>
      <c r="BD89" s="27" t="s">
        <v>1906</v>
      </c>
      <c r="BE89" s="27" t="s">
        <v>1796</v>
      </c>
      <c r="BF89" s="27" t="s">
        <v>1797</v>
      </c>
      <c r="BG89" s="27">
        <v>62</v>
      </c>
      <c r="BH89" s="29" t="s">
        <v>2289</v>
      </c>
      <c r="BI89" s="30">
        <v>42119.379861111112</v>
      </c>
      <c r="BJ89" s="27" t="s">
        <v>1798</v>
      </c>
      <c r="BK89" s="27" t="s">
        <v>1879</v>
      </c>
      <c r="BL89" s="27" t="s">
        <v>1824</v>
      </c>
      <c r="BN89" s="27" t="s">
        <v>2353</v>
      </c>
      <c r="BO89" s="27" t="s">
        <v>1801</v>
      </c>
      <c r="BP89" s="27" t="s">
        <v>1907</v>
      </c>
      <c r="BQ89" s="27" t="s">
        <v>1908</v>
      </c>
      <c r="BR89" s="27" t="s">
        <v>1909</v>
      </c>
      <c r="BS89" s="27" t="s">
        <v>4040</v>
      </c>
      <c r="BT89" s="27" t="s">
        <v>4040</v>
      </c>
      <c r="BU89" s="27" t="s">
        <v>1790</v>
      </c>
      <c r="BV89" s="27" t="s">
        <v>4040</v>
      </c>
      <c r="BW89" s="27" t="s">
        <v>2379</v>
      </c>
      <c r="BX89" s="61" t="s">
        <v>4038</v>
      </c>
      <c r="BY89" s="62">
        <v>42275</v>
      </c>
      <c r="BZ89" s="61" t="s">
        <v>4039</v>
      </c>
    </row>
    <row r="90" spans="33:78">
      <c r="AG90" s="27" t="s">
        <v>2493</v>
      </c>
      <c r="AH90" s="27" t="s">
        <v>1805</v>
      </c>
      <c r="AI90" s="27" t="s">
        <v>1787</v>
      </c>
      <c r="AJ90" s="27" t="str">
        <f>INDEX(Estaciones!$B$2:$D$51,MATCH(AK90,Estaciones!$D$2:$D$51,0),1)</f>
        <v>Quebrada_Blanco</v>
      </c>
      <c r="AK90" s="27" t="s">
        <v>2049</v>
      </c>
      <c r="AL90" s="27">
        <v>-73.082215692005036</v>
      </c>
      <c r="AM90" s="27">
        <v>-4.4911395659014426</v>
      </c>
      <c r="AN90" s="27" t="s">
        <v>4040</v>
      </c>
      <c r="AO90" s="27" t="s">
        <v>1788</v>
      </c>
      <c r="AP90" s="27" t="s">
        <v>2261</v>
      </c>
      <c r="AQ90" s="28">
        <f>INDEX(Estaciones!$E$2:$H$51,MATCH(AK90,Estaciones!$E$2:$E$51,0),2)</f>
        <v>42064</v>
      </c>
      <c r="AR90" s="28">
        <f>INDEX(Estaciones!$E$2:$H$51,MATCH(AK90,Estaciones!$E$2:$E$51,0),3)</f>
        <v>42134</v>
      </c>
      <c r="AS90" s="28">
        <f>INDEX(Estaciones!$E$2:$H$51,MATCH(AK90,Estaciones!$E$2:$E$51,0),4)</f>
        <v>42134</v>
      </c>
      <c r="AT90" s="24"/>
      <c r="AU90" s="27" t="s">
        <v>2050</v>
      </c>
      <c r="AV90" s="27" t="s">
        <v>2127</v>
      </c>
      <c r="AW90" s="27" t="s">
        <v>1936</v>
      </c>
      <c r="AX90" s="27">
        <v>72</v>
      </c>
      <c r="AY90" s="27">
        <v>1920</v>
      </c>
      <c r="AZ90" s="27">
        <v>1080</v>
      </c>
      <c r="BA90" s="27">
        <v>800</v>
      </c>
      <c r="BB90" s="27" t="s">
        <v>1814</v>
      </c>
      <c r="BC90" s="27">
        <v>75</v>
      </c>
      <c r="BD90" s="27" t="s">
        <v>1795</v>
      </c>
      <c r="BE90" s="27" t="s">
        <v>1796</v>
      </c>
      <c r="BF90" s="27" t="s">
        <v>1797</v>
      </c>
      <c r="BG90" s="27">
        <v>75</v>
      </c>
      <c r="BH90" s="29" t="s">
        <v>2290</v>
      </c>
      <c r="BI90" s="30">
        <v>42120.167604166665</v>
      </c>
      <c r="BJ90" s="27" t="s">
        <v>1834</v>
      </c>
      <c r="BK90" s="27" t="s">
        <v>1879</v>
      </c>
      <c r="BL90" s="27" t="s">
        <v>1816</v>
      </c>
      <c r="BN90" s="27" t="s">
        <v>2353</v>
      </c>
      <c r="BO90" s="27" t="s">
        <v>1801</v>
      </c>
      <c r="BP90" s="27" t="s">
        <v>1836</v>
      </c>
      <c r="BQ90" s="27" t="s">
        <v>1837</v>
      </c>
      <c r="BR90" s="27" t="s">
        <v>1838</v>
      </c>
      <c r="BS90" s="27" t="s">
        <v>4040</v>
      </c>
      <c r="BT90" s="27" t="s">
        <v>4040</v>
      </c>
      <c r="BU90" s="27" t="s">
        <v>1790</v>
      </c>
      <c r="BV90" s="27" t="s">
        <v>4040</v>
      </c>
      <c r="BW90" s="27" t="s">
        <v>2379</v>
      </c>
      <c r="BX90" s="61" t="s">
        <v>4038</v>
      </c>
      <c r="BY90" s="62">
        <v>42275</v>
      </c>
      <c r="BZ90" s="61" t="s">
        <v>4039</v>
      </c>
    </row>
    <row r="91" spans="33:78">
      <c r="AG91" s="27" t="s">
        <v>2494</v>
      </c>
      <c r="AH91" s="27" t="s">
        <v>1805</v>
      </c>
      <c r="AI91" s="27" t="s">
        <v>1787</v>
      </c>
      <c r="AJ91" s="27" t="str">
        <f>INDEX(Estaciones!$B$2:$D$51,MATCH(AK91,Estaciones!$D$2:$D$51,0),1)</f>
        <v>Quebrada_Blanco</v>
      </c>
      <c r="AK91" s="27" t="s">
        <v>2049</v>
      </c>
      <c r="AL91" s="27">
        <v>-73.082215692005036</v>
      </c>
      <c r="AM91" s="27">
        <v>-4.4911395659014426</v>
      </c>
      <c r="AN91" s="27" t="s">
        <v>4040</v>
      </c>
      <c r="AO91" s="27" t="s">
        <v>1788</v>
      </c>
      <c r="AP91" s="27" t="s">
        <v>2261</v>
      </c>
      <c r="AQ91" s="28">
        <f>INDEX(Estaciones!$E$2:$H$51,MATCH(AK91,Estaciones!$E$2:$E$51,0),2)</f>
        <v>42064</v>
      </c>
      <c r="AR91" s="28">
        <f>INDEX(Estaciones!$E$2:$H$51,MATCH(AK91,Estaciones!$E$2:$E$51,0),3)</f>
        <v>42134</v>
      </c>
      <c r="AS91" s="28">
        <f>INDEX(Estaciones!$E$2:$H$51,MATCH(AK91,Estaciones!$E$2:$E$51,0),4)</f>
        <v>42134</v>
      </c>
      <c r="AT91" s="24"/>
      <c r="AU91" s="27" t="s">
        <v>2050</v>
      </c>
      <c r="AV91" s="27" t="s">
        <v>2128</v>
      </c>
      <c r="AW91" s="27" t="s">
        <v>2076</v>
      </c>
      <c r="AX91" s="27">
        <v>72</v>
      </c>
      <c r="AY91" s="27">
        <v>1920</v>
      </c>
      <c r="AZ91" s="27">
        <v>1080</v>
      </c>
      <c r="BA91" s="27">
        <v>800</v>
      </c>
      <c r="BB91" s="27" t="s">
        <v>1814</v>
      </c>
      <c r="BC91" s="27">
        <v>75</v>
      </c>
      <c r="BD91" s="27" t="s">
        <v>1795</v>
      </c>
      <c r="BE91" s="27" t="s">
        <v>1796</v>
      </c>
      <c r="BF91" s="27" t="s">
        <v>1797</v>
      </c>
      <c r="BG91" s="27">
        <v>76</v>
      </c>
      <c r="BH91" s="29" t="s">
        <v>2290</v>
      </c>
      <c r="BI91" s="30">
        <v>42120.173101851855</v>
      </c>
      <c r="BJ91" s="27" t="s">
        <v>1834</v>
      </c>
      <c r="BK91" s="27" t="s">
        <v>1879</v>
      </c>
      <c r="BL91" s="27" t="s">
        <v>1816</v>
      </c>
      <c r="BN91" s="27" t="s">
        <v>2354</v>
      </c>
      <c r="BO91" s="27" t="s">
        <v>1817</v>
      </c>
      <c r="BP91" s="27" t="s">
        <v>1817</v>
      </c>
      <c r="BQ91" s="27" t="s">
        <v>1818</v>
      </c>
      <c r="BR91" s="27" t="s">
        <v>1818</v>
      </c>
      <c r="BS91" s="27" t="s">
        <v>4040</v>
      </c>
      <c r="BT91" s="27" t="s">
        <v>4040</v>
      </c>
      <c r="BU91" s="27" t="s">
        <v>4040</v>
      </c>
      <c r="BV91" s="27" t="s">
        <v>4040</v>
      </c>
      <c r="BW91" s="27" t="s">
        <v>2379</v>
      </c>
      <c r="BX91" s="61" t="s">
        <v>4038</v>
      </c>
      <c r="BY91" s="62">
        <v>42275</v>
      </c>
      <c r="BZ91" s="61" t="s">
        <v>4039</v>
      </c>
    </row>
    <row r="92" spans="33:78">
      <c r="AG92" s="27" t="s">
        <v>2495</v>
      </c>
      <c r="AH92" s="27" t="s">
        <v>1805</v>
      </c>
      <c r="AI92" s="27" t="s">
        <v>1787</v>
      </c>
      <c r="AJ92" s="27" t="str">
        <f>INDEX(Estaciones!$B$2:$D$51,MATCH(AK92,Estaciones!$D$2:$D$51,0),1)</f>
        <v>Quebrada_Blanco</v>
      </c>
      <c r="AK92" s="27" t="s">
        <v>2049</v>
      </c>
      <c r="AL92" s="27">
        <v>-73.082215692005036</v>
      </c>
      <c r="AM92" s="27">
        <v>-4.4911395659014426</v>
      </c>
      <c r="AN92" s="27" t="s">
        <v>4040</v>
      </c>
      <c r="AO92" s="27" t="s">
        <v>1788</v>
      </c>
      <c r="AP92" s="27" t="s">
        <v>2261</v>
      </c>
      <c r="AQ92" s="28">
        <f>INDEX(Estaciones!$E$2:$H$51,MATCH(AK92,Estaciones!$E$2:$E$51,0),2)</f>
        <v>42064</v>
      </c>
      <c r="AR92" s="28">
        <f>INDEX(Estaciones!$E$2:$H$51,MATCH(AK92,Estaciones!$E$2:$E$51,0),3)</f>
        <v>42134</v>
      </c>
      <c r="AS92" s="28">
        <f>INDEX(Estaciones!$E$2:$H$51,MATCH(AK92,Estaciones!$E$2:$E$51,0),4)</f>
        <v>42134</v>
      </c>
      <c r="AT92" s="24"/>
      <c r="AU92" s="27" t="s">
        <v>2050</v>
      </c>
      <c r="AV92" s="27" t="s">
        <v>2129</v>
      </c>
      <c r="AW92" s="27" t="s">
        <v>1954</v>
      </c>
      <c r="AX92" s="27">
        <v>72</v>
      </c>
      <c r="AY92" s="27">
        <v>1920</v>
      </c>
      <c r="AZ92" s="27">
        <v>1080</v>
      </c>
      <c r="BA92" s="27">
        <v>200</v>
      </c>
      <c r="BB92" s="27" t="s">
        <v>1814</v>
      </c>
      <c r="BC92" s="27">
        <v>75</v>
      </c>
      <c r="BD92" s="27" t="s">
        <v>1964</v>
      </c>
      <c r="BE92" s="27" t="s">
        <v>1796</v>
      </c>
      <c r="BF92" s="27" t="s">
        <v>1797</v>
      </c>
      <c r="BG92" s="27">
        <v>77</v>
      </c>
      <c r="BH92" s="29" t="s">
        <v>2290</v>
      </c>
      <c r="BI92" s="30">
        <v>42120.53261574074</v>
      </c>
      <c r="BJ92" s="27" t="s">
        <v>1798</v>
      </c>
      <c r="BK92" s="27" t="s">
        <v>1879</v>
      </c>
      <c r="BL92" s="27" t="s">
        <v>1897</v>
      </c>
      <c r="BN92" s="27" t="s">
        <v>2353</v>
      </c>
      <c r="BO92" s="27" t="s">
        <v>1801</v>
      </c>
      <c r="BP92" s="27" t="s">
        <v>1907</v>
      </c>
      <c r="BQ92" s="27" t="s">
        <v>1908</v>
      </c>
      <c r="BR92" s="27" t="s">
        <v>1909</v>
      </c>
      <c r="BS92" s="27" t="s">
        <v>4040</v>
      </c>
      <c r="BT92" s="27" t="s">
        <v>4040</v>
      </c>
      <c r="BU92" s="27" t="s">
        <v>1790</v>
      </c>
      <c r="BV92" s="27" t="s">
        <v>4040</v>
      </c>
      <c r="BW92" s="27" t="s">
        <v>2379</v>
      </c>
      <c r="BX92" s="61" t="s">
        <v>4038</v>
      </c>
      <c r="BY92" s="62">
        <v>42275</v>
      </c>
      <c r="BZ92" s="61" t="s">
        <v>4039</v>
      </c>
    </row>
    <row r="93" spans="33:78">
      <c r="AG93" s="27" t="s">
        <v>2496</v>
      </c>
      <c r="AH93" s="27" t="s">
        <v>1805</v>
      </c>
      <c r="AI93" s="27" t="s">
        <v>1787</v>
      </c>
      <c r="AJ93" s="27" t="str">
        <f>INDEX(Estaciones!$B$2:$D$51,MATCH(AK93,Estaciones!$D$2:$D$51,0),1)</f>
        <v>Quebrada_Blanco</v>
      </c>
      <c r="AK93" s="27" t="s">
        <v>2049</v>
      </c>
      <c r="AL93" s="27">
        <v>-73.082215692005036</v>
      </c>
      <c r="AM93" s="27">
        <v>-4.4911395659014426</v>
      </c>
      <c r="AN93" s="27" t="s">
        <v>4040</v>
      </c>
      <c r="AO93" s="27" t="s">
        <v>1788</v>
      </c>
      <c r="AP93" s="27" t="s">
        <v>2261</v>
      </c>
      <c r="AQ93" s="28">
        <f>INDEX(Estaciones!$E$2:$H$51,MATCH(AK93,Estaciones!$E$2:$E$51,0),2)</f>
        <v>42064</v>
      </c>
      <c r="AR93" s="28">
        <f>INDEX(Estaciones!$E$2:$H$51,MATCH(AK93,Estaciones!$E$2:$E$51,0),3)</f>
        <v>42134</v>
      </c>
      <c r="AS93" s="28">
        <f>INDEX(Estaciones!$E$2:$H$51,MATCH(AK93,Estaciones!$E$2:$E$51,0),4)</f>
        <v>42134</v>
      </c>
      <c r="AT93" s="24"/>
      <c r="AU93" s="27" t="s">
        <v>2050</v>
      </c>
      <c r="AV93" s="27" t="s">
        <v>2130</v>
      </c>
      <c r="AW93" s="27" t="s">
        <v>1878</v>
      </c>
      <c r="AX93" s="27">
        <v>72</v>
      </c>
      <c r="AY93" s="27">
        <v>1920</v>
      </c>
      <c r="AZ93" s="27">
        <v>1080</v>
      </c>
      <c r="BA93" s="27">
        <v>640</v>
      </c>
      <c r="BB93" s="27" t="s">
        <v>1814</v>
      </c>
      <c r="BC93" s="27">
        <v>75</v>
      </c>
      <c r="BD93" s="27" t="s">
        <v>1795</v>
      </c>
      <c r="BE93" s="27" t="s">
        <v>1796</v>
      </c>
      <c r="BF93" s="27" t="s">
        <v>1797</v>
      </c>
      <c r="BG93" s="27">
        <v>78</v>
      </c>
      <c r="BH93" s="29" t="s">
        <v>2318</v>
      </c>
      <c r="BI93" s="30">
        <v>42121.733101851853</v>
      </c>
      <c r="BJ93" s="27" t="s">
        <v>1798</v>
      </c>
      <c r="BK93" s="27" t="s">
        <v>1879</v>
      </c>
      <c r="BL93" s="27" t="s">
        <v>1824</v>
      </c>
      <c r="BN93" s="27" t="s">
        <v>2353</v>
      </c>
      <c r="BO93" s="27" t="s">
        <v>1801</v>
      </c>
      <c r="BP93" s="27" t="s">
        <v>1845</v>
      </c>
      <c r="BQ93" s="27" t="s">
        <v>1846</v>
      </c>
      <c r="BR93" s="27" t="s">
        <v>1847</v>
      </c>
      <c r="BS93" s="27" t="s">
        <v>4040</v>
      </c>
      <c r="BT93" s="27" t="s">
        <v>4040</v>
      </c>
      <c r="BU93" s="27" t="s">
        <v>4040</v>
      </c>
      <c r="BV93" s="27" t="s">
        <v>4040</v>
      </c>
      <c r="BW93" s="27" t="s">
        <v>2379</v>
      </c>
      <c r="BX93" s="61" t="s">
        <v>4038</v>
      </c>
      <c r="BY93" s="62">
        <v>42275</v>
      </c>
      <c r="BZ93" s="61" t="s">
        <v>4039</v>
      </c>
    </row>
    <row r="94" spans="33:78">
      <c r="AG94" s="27" t="s">
        <v>2497</v>
      </c>
      <c r="AH94" s="27" t="s">
        <v>1805</v>
      </c>
      <c r="AI94" s="27" t="s">
        <v>1787</v>
      </c>
      <c r="AJ94" s="27" t="str">
        <f>INDEX(Estaciones!$B$2:$D$51,MATCH(AK94,Estaciones!$D$2:$D$51,0),1)</f>
        <v>Quebrada_Blanco</v>
      </c>
      <c r="AK94" s="27" t="s">
        <v>2049</v>
      </c>
      <c r="AL94" s="27">
        <v>-73.082215692005036</v>
      </c>
      <c r="AM94" s="27">
        <v>-4.4911395659014426</v>
      </c>
      <c r="AN94" s="27" t="s">
        <v>4040</v>
      </c>
      <c r="AO94" s="27" t="s">
        <v>1788</v>
      </c>
      <c r="AP94" s="27" t="s">
        <v>2261</v>
      </c>
      <c r="AQ94" s="28">
        <f>INDEX(Estaciones!$E$2:$H$51,MATCH(AK94,Estaciones!$E$2:$E$51,0),2)</f>
        <v>42064</v>
      </c>
      <c r="AR94" s="28">
        <f>INDEX(Estaciones!$E$2:$H$51,MATCH(AK94,Estaciones!$E$2:$E$51,0),3)</f>
        <v>42134</v>
      </c>
      <c r="AS94" s="28">
        <f>INDEX(Estaciones!$E$2:$H$51,MATCH(AK94,Estaciones!$E$2:$E$51,0),4)</f>
        <v>42134</v>
      </c>
      <c r="AT94" s="24"/>
      <c r="AU94" s="27" t="s">
        <v>2050</v>
      </c>
      <c r="AV94" s="27" t="s">
        <v>2131</v>
      </c>
      <c r="AW94" s="27" t="s">
        <v>1813</v>
      </c>
      <c r="AX94" s="27">
        <v>72</v>
      </c>
      <c r="AY94" s="27">
        <v>1920</v>
      </c>
      <c r="AZ94" s="27">
        <v>1080</v>
      </c>
      <c r="BA94" s="27">
        <v>160</v>
      </c>
      <c r="BB94" s="27" t="s">
        <v>1814</v>
      </c>
      <c r="BC94" s="27">
        <v>75</v>
      </c>
      <c r="BD94" s="27" t="s">
        <v>1823</v>
      </c>
      <c r="BE94" s="27" t="s">
        <v>1796</v>
      </c>
      <c r="BF94" s="27" t="s">
        <v>1797</v>
      </c>
      <c r="BG94" s="27">
        <v>79</v>
      </c>
      <c r="BH94" s="29" t="s">
        <v>2319</v>
      </c>
      <c r="BI94" s="30">
        <v>42122.44740740741</v>
      </c>
      <c r="BJ94" s="27" t="s">
        <v>1798</v>
      </c>
      <c r="BK94" s="27" t="s">
        <v>1896</v>
      </c>
      <c r="BL94" s="27" t="s">
        <v>1824</v>
      </c>
      <c r="BN94" s="27" t="s">
        <v>2353</v>
      </c>
      <c r="BO94" s="27" t="s">
        <v>1801</v>
      </c>
      <c r="BP94" s="27" t="s">
        <v>1907</v>
      </c>
      <c r="BQ94" s="27" t="s">
        <v>1908</v>
      </c>
      <c r="BR94" s="27" t="s">
        <v>1909</v>
      </c>
      <c r="BS94" s="27" t="s">
        <v>4040</v>
      </c>
      <c r="BT94" s="27" t="s">
        <v>4040</v>
      </c>
      <c r="BU94" s="27" t="s">
        <v>2059</v>
      </c>
      <c r="BV94" s="27" t="s">
        <v>4040</v>
      </c>
      <c r="BW94" s="27" t="s">
        <v>2379</v>
      </c>
      <c r="BX94" s="61" t="s">
        <v>4038</v>
      </c>
      <c r="BY94" s="62">
        <v>42275</v>
      </c>
      <c r="BZ94" s="61" t="s">
        <v>4039</v>
      </c>
    </row>
    <row r="95" spans="33:78">
      <c r="AG95" s="27" t="s">
        <v>2498</v>
      </c>
      <c r="AH95" s="27" t="s">
        <v>1805</v>
      </c>
      <c r="AI95" s="27" t="s">
        <v>1787</v>
      </c>
      <c r="AJ95" s="27" t="str">
        <f>INDEX(Estaciones!$B$2:$D$51,MATCH(AK95,Estaciones!$D$2:$D$51,0),1)</f>
        <v>Quebrada_Blanco</v>
      </c>
      <c r="AK95" s="27" t="s">
        <v>2049</v>
      </c>
      <c r="AL95" s="27">
        <v>-73.082215692005036</v>
      </c>
      <c r="AM95" s="27">
        <v>-4.4911395659014426</v>
      </c>
      <c r="AN95" s="27" t="s">
        <v>4040</v>
      </c>
      <c r="AO95" s="27" t="s">
        <v>1788</v>
      </c>
      <c r="AP95" s="27" t="s">
        <v>2261</v>
      </c>
      <c r="AQ95" s="28">
        <f>INDEX(Estaciones!$E$2:$H$51,MATCH(AK95,Estaciones!$E$2:$E$51,0),2)</f>
        <v>42064</v>
      </c>
      <c r="AR95" s="28">
        <f>INDEX(Estaciones!$E$2:$H$51,MATCH(AK95,Estaciones!$E$2:$E$51,0),3)</f>
        <v>42134</v>
      </c>
      <c r="AS95" s="28">
        <f>INDEX(Estaciones!$E$2:$H$51,MATCH(AK95,Estaciones!$E$2:$E$51,0),4)</f>
        <v>42134</v>
      </c>
      <c r="AT95" s="24"/>
      <c r="AU95" s="27" t="s">
        <v>2050</v>
      </c>
      <c r="AV95" s="27" t="s">
        <v>2132</v>
      </c>
      <c r="AW95" s="27" t="s">
        <v>1936</v>
      </c>
      <c r="AX95" s="27">
        <v>72</v>
      </c>
      <c r="AY95" s="27">
        <v>1920</v>
      </c>
      <c r="AZ95" s="27">
        <v>1080</v>
      </c>
      <c r="BA95" s="27">
        <v>800</v>
      </c>
      <c r="BB95" s="27" t="s">
        <v>1814</v>
      </c>
      <c r="BC95" s="27">
        <v>75</v>
      </c>
      <c r="BD95" s="27" t="s">
        <v>1795</v>
      </c>
      <c r="BE95" s="27" t="s">
        <v>1796</v>
      </c>
      <c r="BF95" s="27" t="s">
        <v>1797</v>
      </c>
      <c r="BG95" s="27">
        <v>80</v>
      </c>
      <c r="BH95" s="29" t="s">
        <v>2319</v>
      </c>
      <c r="BI95" s="30">
        <v>42122.746886574074</v>
      </c>
      <c r="BJ95" s="27" t="s">
        <v>1798</v>
      </c>
      <c r="BK95" s="27" t="s">
        <v>1896</v>
      </c>
      <c r="BL95" s="27" t="s">
        <v>1824</v>
      </c>
      <c r="BN95" s="27" t="s">
        <v>2354</v>
      </c>
      <c r="BO95" s="27" t="s">
        <v>1817</v>
      </c>
      <c r="BP95" s="27" t="s">
        <v>1817</v>
      </c>
      <c r="BQ95" s="27" t="s">
        <v>1818</v>
      </c>
      <c r="BR95" s="27" t="s">
        <v>1818</v>
      </c>
      <c r="BS95" s="27" t="s">
        <v>4040</v>
      </c>
      <c r="BT95" s="27" t="s">
        <v>4040</v>
      </c>
      <c r="BU95" s="27" t="s">
        <v>4040</v>
      </c>
      <c r="BV95" s="27" t="s">
        <v>4040</v>
      </c>
      <c r="BW95" s="27" t="s">
        <v>2379</v>
      </c>
      <c r="BX95" s="61" t="s">
        <v>4038</v>
      </c>
      <c r="BY95" s="62">
        <v>42275</v>
      </c>
      <c r="BZ95" s="61" t="s">
        <v>4039</v>
      </c>
    </row>
    <row r="96" spans="33:78">
      <c r="AG96" s="27" t="s">
        <v>2499</v>
      </c>
      <c r="AH96" s="27" t="s">
        <v>1805</v>
      </c>
      <c r="AI96" s="27" t="s">
        <v>1787</v>
      </c>
      <c r="AJ96" s="27" t="str">
        <f>INDEX(Estaciones!$B$2:$D$51,MATCH(AK96,Estaciones!$D$2:$D$51,0),1)</f>
        <v>Quebrada_Blanco</v>
      </c>
      <c r="AK96" s="27" t="s">
        <v>2049</v>
      </c>
      <c r="AL96" s="27">
        <v>-73.082215692005036</v>
      </c>
      <c r="AM96" s="27">
        <v>-4.4911395659014426</v>
      </c>
      <c r="AN96" s="27" t="s">
        <v>4040</v>
      </c>
      <c r="AO96" s="27" t="s">
        <v>1788</v>
      </c>
      <c r="AP96" s="27" t="s">
        <v>2261</v>
      </c>
      <c r="AQ96" s="28">
        <f>INDEX(Estaciones!$E$2:$H$51,MATCH(AK96,Estaciones!$E$2:$E$51,0),2)</f>
        <v>42064</v>
      </c>
      <c r="AR96" s="28">
        <f>INDEX(Estaciones!$E$2:$H$51,MATCH(AK96,Estaciones!$E$2:$E$51,0),3)</f>
        <v>42134</v>
      </c>
      <c r="AS96" s="28">
        <f>INDEX(Estaciones!$E$2:$H$51,MATCH(AK96,Estaciones!$E$2:$E$51,0),4)</f>
        <v>42134</v>
      </c>
      <c r="AT96" s="24"/>
      <c r="AU96" s="27" t="s">
        <v>2050</v>
      </c>
      <c r="AV96" s="27" t="s">
        <v>2133</v>
      </c>
      <c r="AW96" s="27" t="s">
        <v>2009</v>
      </c>
      <c r="AX96" s="27">
        <v>72</v>
      </c>
      <c r="AY96" s="27">
        <v>1920</v>
      </c>
      <c r="AZ96" s="27">
        <v>1080</v>
      </c>
      <c r="BA96" s="27">
        <v>800</v>
      </c>
      <c r="BB96" s="27" t="s">
        <v>1814</v>
      </c>
      <c r="BC96" s="27">
        <v>75</v>
      </c>
      <c r="BD96" s="27" t="s">
        <v>1795</v>
      </c>
      <c r="BE96" s="27" t="s">
        <v>1796</v>
      </c>
      <c r="BF96" s="27" t="s">
        <v>1797</v>
      </c>
      <c r="BG96" s="27">
        <v>81</v>
      </c>
      <c r="BH96" s="29" t="s">
        <v>2291</v>
      </c>
      <c r="BI96" s="30">
        <v>42123.271620370368</v>
      </c>
      <c r="BJ96" s="27" t="s">
        <v>1798</v>
      </c>
      <c r="BK96" s="27" t="s">
        <v>1896</v>
      </c>
      <c r="BL96" s="27" t="s">
        <v>1816</v>
      </c>
      <c r="BN96" s="27" t="s">
        <v>2354</v>
      </c>
      <c r="BO96" s="27" t="s">
        <v>1817</v>
      </c>
      <c r="BP96" s="27" t="s">
        <v>1817</v>
      </c>
      <c r="BQ96" s="27" t="s">
        <v>1818</v>
      </c>
      <c r="BR96" s="27" t="s">
        <v>1818</v>
      </c>
      <c r="BS96" s="27" t="s">
        <v>4040</v>
      </c>
      <c r="BT96" s="27" t="s">
        <v>4040</v>
      </c>
      <c r="BU96" s="27" t="s">
        <v>4040</v>
      </c>
      <c r="BV96" s="27" t="s">
        <v>4040</v>
      </c>
      <c r="BW96" s="27" t="s">
        <v>2379</v>
      </c>
      <c r="BX96" s="61" t="s">
        <v>4038</v>
      </c>
      <c r="BY96" s="62">
        <v>42275</v>
      </c>
      <c r="BZ96" s="61" t="s">
        <v>4039</v>
      </c>
    </row>
    <row r="97" spans="33:78">
      <c r="AG97" s="27" t="s">
        <v>2500</v>
      </c>
      <c r="AH97" s="27" t="s">
        <v>1805</v>
      </c>
      <c r="AI97" s="27" t="s">
        <v>1787</v>
      </c>
      <c r="AJ97" s="27" t="str">
        <f>INDEX(Estaciones!$B$2:$D$51,MATCH(AK97,Estaciones!$D$2:$D$51,0),1)</f>
        <v>Quebrada_Blanco</v>
      </c>
      <c r="AK97" s="27" t="s">
        <v>2049</v>
      </c>
      <c r="AL97" s="27">
        <v>-73.082215692005036</v>
      </c>
      <c r="AM97" s="27">
        <v>-4.4911395659014426</v>
      </c>
      <c r="AN97" s="27" t="s">
        <v>4040</v>
      </c>
      <c r="AO97" s="27" t="s">
        <v>1788</v>
      </c>
      <c r="AP97" s="27" t="s">
        <v>2261</v>
      </c>
      <c r="AQ97" s="28">
        <f>INDEX(Estaciones!$E$2:$H$51,MATCH(AK97,Estaciones!$E$2:$E$51,0),2)</f>
        <v>42064</v>
      </c>
      <c r="AR97" s="28">
        <f>INDEX(Estaciones!$E$2:$H$51,MATCH(AK97,Estaciones!$E$2:$E$51,0),3)</f>
        <v>42134</v>
      </c>
      <c r="AS97" s="28">
        <f>INDEX(Estaciones!$E$2:$H$51,MATCH(AK97,Estaciones!$E$2:$E$51,0),4)</f>
        <v>42134</v>
      </c>
      <c r="AT97" s="24"/>
      <c r="AU97" s="27" t="s">
        <v>2050</v>
      </c>
      <c r="AV97" s="27" t="s">
        <v>2136</v>
      </c>
      <c r="AW97" s="27" t="s">
        <v>1894</v>
      </c>
      <c r="AX97" s="27">
        <v>72</v>
      </c>
      <c r="AY97" s="27">
        <v>1920</v>
      </c>
      <c r="AZ97" s="27">
        <v>1080</v>
      </c>
      <c r="BA97" s="27">
        <v>500</v>
      </c>
      <c r="BB97" s="27" t="s">
        <v>1814</v>
      </c>
      <c r="BC97" s="27">
        <v>75</v>
      </c>
      <c r="BD97" s="27" t="s">
        <v>1795</v>
      </c>
      <c r="BE97" s="27" t="s">
        <v>1796</v>
      </c>
      <c r="BF97" s="27" t="s">
        <v>1797</v>
      </c>
      <c r="BG97" s="27">
        <v>83</v>
      </c>
      <c r="BH97" s="29" t="s">
        <v>2320</v>
      </c>
      <c r="BI97" s="30">
        <v>42124.286979166667</v>
      </c>
      <c r="BJ97" s="27" t="s">
        <v>1798</v>
      </c>
      <c r="BK97" s="27" t="s">
        <v>1896</v>
      </c>
      <c r="BL97" s="27" t="s">
        <v>1816</v>
      </c>
      <c r="BN97" s="27" t="s">
        <v>2353</v>
      </c>
      <c r="BO97" s="27" t="s">
        <v>1801</v>
      </c>
      <c r="BP97" s="27" t="s">
        <v>1907</v>
      </c>
      <c r="BQ97" s="27" t="s">
        <v>1908</v>
      </c>
      <c r="BR97" s="27" t="s">
        <v>1909</v>
      </c>
      <c r="BS97" s="27" t="s">
        <v>4040</v>
      </c>
      <c r="BT97" s="27" t="s">
        <v>4040</v>
      </c>
      <c r="BU97" s="27" t="s">
        <v>1875</v>
      </c>
      <c r="BV97" s="27" t="s">
        <v>4040</v>
      </c>
      <c r="BW97" s="27" t="s">
        <v>2379</v>
      </c>
      <c r="BX97" s="61" t="s">
        <v>4038</v>
      </c>
      <c r="BY97" s="62">
        <v>42275</v>
      </c>
      <c r="BZ97" s="61" t="s">
        <v>4039</v>
      </c>
    </row>
    <row r="98" spans="33:78">
      <c r="AG98" s="27" t="s">
        <v>2501</v>
      </c>
      <c r="AH98" s="27" t="s">
        <v>1805</v>
      </c>
      <c r="AI98" s="27" t="s">
        <v>1787</v>
      </c>
      <c r="AJ98" s="27" t="str">
        <f>INDEX(Estaciones!$B$2:$D$51,MATCH(AK98,Estaciones!$D$2:$D$51,0),1)</f>
        <v>Quebrada_Blanco</v>
      </c>
      <c r="AK98" s="27" t="s">
        <v>2049</v>
      </c>
      <c r="AL98" s="27">
        <v>-73.082215692005036</v>
      </c>
      <c r="AM98" s="27">
        <v>-4.4911395659014426</v>
      </c>
      <c r="AN98" s="27" t="s">
        <v>4040</v>
      </c>
      <c r="AO98" s="27" t="s">
        <v>1788</v>
      </c>
      <c r="AP98" s="27" t="s">
        <v>2261</v>
      </c>
      <c r="AQ98" s="28">
        <f>INDEX(Estaciones!$E$2:$H$51,MATCH(AK98,Estaciones!$E$2:$E$51,0),2)</f>
        <v>42064</v>
      </c>
      <c r="AR98" s="28">
        <f>INDEX(Estaciones!$E$2:$H$51,MATCH(AK98,Estaciones!$E$2:$E$51,0),3)</f>
        <v>42134</v>
      </c>
      <c r="AS98" s="28">
        <f>INDEX(Estaciones!$E$2:$H$51,MATCH(AK98,Estaciones!$E$2:$E$51,0),4)</f>
        <v>42134</v>
      </c>
      <c r="AT98" s="24"/>
      <c r="AU98" s="27" t="s">
        <v>2050</v>
      </c>
      <c r="AV98" s="27" t="s">
        <v>2137</v>
      </c>
      <c r="AW98" s="27" t="s">
        <v>1903</v>
      </c>
      <c r="AX98" s="27">
        <v>72</v>
      </c>
      <c r="AY98" s="27">
        <v>1920</v>
      </c>
      <c r="AZ98" s="27">
        <v>1080</v>
      </c>
      <c r="BA98" s="27">
        <v>200</v>
      </c>
      <c r="BB98" s="27" t="s">
        <v>1814</v>
      </c>
      <c r="BC98" s="27">
        <v>75</v>
      </c>
      <c r="BD98" s="27" t="s">
        <v>2138</v>
      </c>
      <c r="BE98" s="27" t="s">
        <v>1796</v>
      </c>
      <c r="BF98" s="27" t="s">
        <v>1797</v>
      </c>
      <c r="BG98" s="27">
        <v>88</v>
      </c>
      <c r="BH98" s="29" t="s">
        <v>2321</v>
      </c>
      <c r="BI98" s="30">
        <v>42125.328032407408</v>
      </c>
      <c r="BJ98" s="27" t="s">
        <v>1798</v>
      </c>
      <c r="BK98" s="27" t="s">
        <v>1799</v>
      </c>
      <c r="BL98" s="27" t="s">
        <v>1816</v>
      </c>
      <c r="BN98" s="27" t="s">
        <v>2353</v>
      </c>
      <c r="BO98" s="27" t="s">
        <v>1801</v>
      </c>
      <c r="BP98" s="27" t="s">
        <v>1907</v>
      </c>
      <c r="BQ98" s="27" t="s">
        <v>1908</v>
      </c>
      <c r="BR98" s="27" t="s">
        <v>1909</v>
      </c>
      <c r="BS98" s="27" t="s">
        <v>4040</v>
      </c>
      <c r="BT98" s="27" t="s">
        <v>4040</v>
      </c>
      <c r="BU98" s="27" t="s">
        <v>1790</v>
      </c>
      <c r="BV98" s="27" t="s">
        <v>4040</v>
      </c>
      <c r="BW98" s="27" t="s">
        <v>2379</v>
      </c>
      <c r="BX98" s="61" t="s">
        <v>4038</v>
      </c>
      <c r="BY98" s="62">
        <v>42275</v>
      </c>
      <c r="BZ98" s="61" t="s">
        <v>4039</v>
      </c>
    </row>
    <row r="99" spans="33:78">
      <c r="AG99" s="27" t="s">
        <v>2502</v>
      </c>
      <c r="AH99" s="27" t="s">
        <v>1805</v>
      </c>
      <c r="AI99" s="27" t="s">
        <v>1787</v>
      </c>
      <c r="AJ99" s="27" t="str">
        <f>INDEX(Estaciones!$B$2:$D$51,MATCH(AK99,Estaciones!$D$2:$D$51,0),1)</f>
        <v>Quebrada_Blanco</v>
      </c>
      <c r="AK99" s="27" t="s">
        <v>2049</v>
      </c>
      <c r="AL99" s="27">
        <v>-73.082215692005036</v>
      </c>
      <c r="AM99" s="27">
        <v>-4.4911395659014426</v>
      </c>
      <c r="AN99" s="27" t="s">
        <v>4040</v>
      </c>
      <c r="AO99" s="27" t="s">
        <v>1788</v>
      </c>
      <c r="AP99" s="27" t="s">
        <v>2261</v>
      </c>
      <c r="AQ99" s="28">
        <f>INDEX(Estaciones!$E$2:$H$51,MATCH(AK99,Estaciones!$E$2:$E$51,0),2)</f>
        <v>42064</v>
      </c>
      <c r="AR99" s="28">
        <f>INDEX(Estaciones!$E$2:$H$51,MATCH(AK99,Estaciones!$E$2:$E$51,0),3)</f>
        <v>42134</v>
      </c>
      <c r="AS99" s="28">
        <f>INDEX(Estaciones!$E$2:$H$51,MATCH(AK99,Estaciones!$E$2:$E$51,0),4)</f>
        <v>42134</v>
      </c>
      <c r="AT99" s="24"/>
      <c r="AU99" s="27" t="s">
        <v>2050</v>
      </c>
      <c r="AV99" s="27" t="s">
        <v>2143</v>
      </c>
      <c r="AW99" s="27" t="s">
        <v>2076</v>
      </c>
      <c r="AX99" s="27">
        <v>72</v>
      </c>
      <c r="AY99" s="27">
        <v>1920</v>
      </c>
      <c r="AZ99" s="27">
        <v>1080</v>
      </c>
      <c r="BA99" s="27">
        <v>800</v>
      </c>
      <c r="BB99" s="27" t="s">
        <v>1814</v>
      </c>
      <c r="BC99" s="27">
        <v>75</v>
      </c>
      <c r="BD99" s="27" t="s">
        <v>1795</v>
      </c>
      <c r="BE99" s="27" t="s">
        <v>1796</v>
      </c>
      <c r="BF99" s="27" t="s">
        <v>1797</v>
      </c>
      <c r="BG99" s="27">
        <v>92</v>
      </c>
      <c r="BH99" s="29" t="s">
        <v>2322</v>
      </c>
      <c r="BI99" s="30">
        <v>42126.208807870367</v>
      </c>
      <c r="BJ99" s="27" t="s">
        <v>1834</v>
      </c>
      <c r="BK99" s="27" t="s">
        <v>1799</v>
      </c>
      <c r="BL99" s="27" t="s">
        <v>1816</v>
      </c>
      <c r="BN99" s="27" t="s">
        <v>2354</v>
      </c>
      <c r="BO99" s="27" t="s">
        <v>1817</v>
      </c>
      <c r="BP99" s="27" t="s">
        <v>1817</v>
      </c>
      <c r="BQ99" s="27" t="s">
        <v>1818</v>
      </c>
      <c r="BR99" s="27" t="s">
        <v>1818</v>
      </c>
      <c r="BS99" s="27" t="s">
        <v>4040</v>
      </c>
      <c r="BT99" s="27" t="s">
        <v>4040</v>
      </c>
      <c r="BU99" s="27" t="s">
        <v>4040</v>
      </c>
      <c r="BV99" s="27" t="s">
        <v>4040</v>
      </c>
      <c r="BW99" s="27" t="s">
        <v>2379</v>
      </c>
      <c r="BX99" s="61" t="s">
        <v>4038</v>
      </c>
      <c r="BY99" s="62">
        <v>42275</v>
      </c>
      <c r="BZ99" s="61" t="s">
        <v>4039</v>
      </c>
    </row>
    <row r="100" spans="33:78">
      <c r="AG100" s="27" t="s">
        <v>2503</v>
      </c>
      <c r="AH100" s="27" t="s">
        <v>1805</v>
      </c>
      <c r="AI100" s="27" t="s">
        <v>1787</v>
      </c>
      <c r="AJ100" s="27" t="str">
        <f>INDEX(Estaciones!$B$2:$D$51,MATCH(AK100,Estaciones!$D$2:$D$51,0),1)</f>
        <v>Quebrada_Blanco</v>
      </c>
      <c r="AK100" s="27" t="s">
        <v>2049</v>
      </c>
      <c r="AL100" s="27">
        <v>-73.082215692005036</v>
      </c>
      <c r="AM100" s="27">
        <v>-4.4911395659014426</v>
      </c>
      <c r="AN100" s="27" t="s">
        <v>4040</v>
      </c>
      <c r="AO100" s="27" t="s">
        <v>1788</v>
      </c>
      <c r="AP100" s="27" t="s">
        <v>2261</v>
      </c>
      <c r="AQ100" s="28">
        <f>INDEX(Estaciones!$E$2:$H$51,MATCH(AK100,Estaciones!$E$2:$E$51,0),2)</f>
        <v>42064</v>
      </c>
      <c r="AR100" s="28">
        <f>INDEX(Estaciones!$E$2:$H$51,MATCH(AK100,Estaciones!$E$2:$E$51,0),3)</f>
        <v>42134</v>
      </c>
      <c r="AS100" s="28">
        <f>INDEX(Estaciones!$E$2:$H$51,MATCH(AK100,Estaciones!$E$2:$E$51,0),4)</f>
        <v>42134</v>
      </c>
      <c r="AT100" s="24"/>
      <c r="AU100" s="27" t="s">
        <v>2050</v>
      </c>
      <c r="AV100" s="27" t="s">
        <v>2144</v>
      </c>
      <c r="AW100" s="27" t="s">
        <v>2076</v>
      </c>
      <c r="AX100" s="27">
        <v>72</v>
      </c>
      <c r="AY100" s="27">
        <v>1920</v>
      </c>
      <c r="AZ100" s="27">
        <v>1080</v>
      </c>
      <c r="BA100" s="27">
        <v>800</v>
      </c>
      <c r="BB100" s="27" t="s">
        <v>1814</v>
      </c>
      <c r="BC100" s="27">
        <v>75</v>
      </c>
      <c r="BD100" s="27" t="s">
        <v>1795</v>
      </c>
      <c r="BE100" s="27" t="s">
        <v>1796</v>
      </c>
      <c r="BF100" s="27" t="s">
        <v>1797</v>
      </c>
      <c r="BG100" s="27">
        <v>93</v>
      </c>
      <c r="BH100" s="29" t="s">
        <v>2322</v>
      </c>
      <c r="BI100" s="30">
        <v>42126.218692129631</v>
      </c>
      <c r="BJ100" s="27" t="s">
        <v>1834</v>
      </c>
      <c r="BK100" s="27" t="s">
        <v>1799</v>
      </c>
      <c r="BL100" s="27" t="s">
        <v>1816</v>
      </c>
      <c r="BN100" s="27" t="s">
        <v>2353</v>
      </c>
      <c r="BO100" s="27" t="s">
        <v>1801</v>
      </c>
      <c r="BP100" s="27" t="s">
        <v>1907</v>
      </c>
      <c r="BQ100" s="27" t="s">
        <v>1908</v>
      </c>
      <c r="BR100" s="27" t="s">
        <v>1909</v>
      </c>
      <c r="BS100" s="27" t="s">
        <v>4040</v>
      </c>
      <c r="BT100" s="27" t="s">
        <v>4040</v>
      </c>
      <c r="BU100" s="27" t="s">
        <v>1790</v>
      </c>
      <c r="BV100" s="27" t="s">
        <v>4040</v>
      </c>
      <c r="BW100" s="27" t="s">
        <v>2379</v>
      </c>
      <c r="BX100" s="61" t="s">
        <v>4038</v>
      </c>
      <c r="BY100" s="62">
        <v>42275</v>
      </c>
      <c r="BZ100" s="61" t="s">
        <v>4039</v>
      </c>
    </row>
    <row r="101" spans="33:78">
      <c r="AG101" s="27" t="s">
        <v>2504</v>
      </c>
      <c r="AH101" s="27" t="s">
        <v>1805</v>
      </c>
      <c r="AI101" s="27" t="s">
        <v>1787</v>
      </c>
      <c r="AJ101" s="27" t="str">
        <f>INDEX(Estaciones!$B$2:$D$51,MATCH(AK101,Estaciones!$D$2:$D$51,0),1)</f>
        <v>Quebrada_Blanco</v>
      </c>
      <c r="AK101" s="27" t="s">
        <v>2049</v>
      </c>
      <c r="AL101" s="27">
        <v>-73.082215692005036</v>
      </c>
      <c r="AM101" s="27">
        <v>-4.4911395659014426</v>
      </c>
      <c r="AN101" s="27" t="s">
        <v>4040</v>
      </c>
      <c r="AO101" s="27" t="s">
        <v>1788</v>
      </c>
      <c r="AP101" s="27" t="s">
        <v>2261</v>
      </c>
      <c r="AQ101" s="28">
        <f>INDEX(Estaciones!$E$2:$H$51,MATCH(AK101,Estaciones!$E$2:$E$51,0),2)</f>
        <v>42064</v>
      </c>
      <c r="AR101" s="28">
        <f>INDEX(Estaciones!$E$2:$H$51,MATCH(AK101,Estaciones!$E$2:$E$51,0),3)</f>
        <v>42134</v>
      </c>
      <c r="AS101" s="28">
        <f>INDEX(Estaciones!$E$2:$H$51,MATCH(AK101,Estaciones!$E$2:$E$51,0),4)</f>
        <v>42134</v>
      </c>
      <c r="AT101" s="24"/>
      <c r="AU101" s="27" t="s">
        <v>2050</v>
      </c>
      <c r="AV101" s="27" t="s">
        <v>2145</v>
      </c>
      <c r="AW101" s="27" t="s">
        <v>1890</v>
      </c>
      <c r="AX101" s="27">
        <v>72</v>
      </c>
      <c r="AY101" s="27">
        <v>1920</v>
      </c>
      <c r="AZ101" s="27">
        <v>1080</v>
      </c>
      <c r="BA101" s="27">
        <v>200</v>
      </c>
      <c r="BB101" s="27" t="s">
        <v>1814</v>
      </c>
      <c r="BC101" s="27">
        <v>75</v>
      </c>
      <c r="BD101" s="27" t="s">
        <v>2082</v>
      </c>
      <c r="BE101" s="27" t="s">
        <v>1796</v>
      </c>
      <c r="BF101" s="27" t="s">
        <v>1797</v>
      </c>
      <c r="BG101" s="27">
        <v>94</v>
      </c>
      <c r="BH101" s="29" t="s">
        <v>2293</v>
      </c>
      <c r="BI101" s="30">
        <v>42129.117164351854</v>
      </c>
      <c r="BJ101" s="27" t="s">
        <v>1834</v>
      </c>
      <c r="BK101" s="27" t="s">
        <v>1815</v>
      </c>
      <c r="BL101" s="27" t="s">
        <v>1824</v>
      </c>
      <c r="BN101" s="27" t="s">
        <v>2353</v>
      </c>
      <c r="BO101" s="27" t="s">
        <v>1801</v>
      </c>
      <c r="BP101" s="27" t="s">
        <v>1980</v>
      </c>
      <c r="BQ101" s="27" t="s">
        <v>1981</v>
      </c>
      <c r="BR101" s="27" t="s">
        <v>1982</v>
      </c>
      <c r="BS101" s="27" t="s">
        <v>4040</v>
      </c>
      <c r="BT101" s="27" t="s">
        <v>4040</v>
      </c>
      <c r="BU101" s="27" t="s">
        <v>1790</v>
      </c>
      <c r="BV101" s="27" t="s">
        <v>4040</v>
      </c>
      <c r="BW101" s="27" t="s">
        <v>2379</v>
      </c>
      <c r="BX101" s="61" t="s">
        <v>4038</v>
      </c>
      <c r="BY101" s="62">
        <v>42275</v>
      </c>
      <c r="BZ101" s="61" t="s">
        <v>4039</v>
      </c>
    </row>
    <row r="102" spans="33:78">
      <c r="AG102" s="27" t="s">
        <v>2505</v>
      </c>
      <c r="AH102" s="27" t="s">
        <v>1805</v>
      </c>
      <c r="AI102" s="27" t="s">
        <v>1787</v>
      </c>
      <c r="AJ102" s="27" t="str">
        <f>INDEX(Estaciones!$B$2:$D$51,MATCH(AK102,Estaciones!$D$2:$D$51,0),1)</f>
        <v>Quebrada_Blanco</v>
      </c>
      <c r="AK102" s="27" t="s">
        <v>2049</v>
      </c>
      <c r="AL102" s="27">
        <v>-73.082215692005036</v>
      </c>
      <c r="AM102" s="27">
        <v>-4.4911395659014426</v>
      </c>
      <c r="AN102" s="27" t="s">
        <v>4040</v>
      </c>
      <c r="AO102" s="27" t="s">
        <v>1788</v>
      </c>
      <c r="AP102" s="27" t="s">
        <v>2261</v>
      </c>
      <c r="AQ102" s="28">
        <f>INDEX(Estaciones!$E$2:$H$51,MATCH(AK102,Estaciones!$E$2:$E$51,0),2)</f>
        <v>42064</v>
      </c>
      <c r="AR102" s="28">
        <f>INDEX(Estaciones!$E$2:$H$51,MATCH(AK102,Estaciones!$E$2:$E$51,0),3)</f>
        <v>42134</v>
      </c>
      <c r="AS102" s="28">
        <f>INDEX(Estaciones!$E$2:$H$51,MATCH(AK102,Estaciones!$E$2:$E$51,0),4)</f>
        <v>42134</v>
      </c>
      <c r="AT102" s="24"/>
      <c r="AU102" s="27" t="s">
        <v>2050</v>
      </c>
      <c r="AV102" s="27" t="s">
        <v>2146</v>
      </c>
      <c r="AW102" s="27" t="s">
        <v>2077</v>
      </c>
      <c r="AX102" s="27">
        <v>72</v>
      </c>
      <c r="AY102" s="27">
        <v>1920</v>
      </c>
      <c r="AZ102" s="27">
        <v>1080</v>
      </c>
      <c r="BA102" s="27">
        <v>800</v>
      </c>
      <c r="BB102" s="27" t="s">
        <v>1814</v>
      </c>
      <c r="BC102" s="27">
        <v>75</v>
      </c>
      <c r="BD102" s="27" t="s">
        <v>1795</v>
      </c>
      <c r="BE102" s="27" t="s">
        <v>1796</v>
      </c>
      <c r="BF102" s="27" t="s">
        <v>1797</v>
      </c>
      <c r="BG102" s="27">
        <v>95</v>
      </c>
      <c r="BH102" s="29" t="s">
        <v>2323</v>
      </c>
      <c r="BI102" s="30">
        <v>42131.251319444447</v>
      </c>
      <c r="BJ102" s="27" t="s">
        <v>1798</v>
      </c>
      <c r="BK102" s="27" t="s">
        <v>1815</v>
      </c>
      <c r="BL102" s="27" t="s">
        <v>1844</v>
      </c>
      <c r="BN102" s="27" t="s">
        <v>2353</v>
      </c>
      <c r="BO102" s="27" t="s">
        <v>1801</v>
      </c>
      <c r="BP102" s="27" t="s">
        <v>1907</v>
      </c>
      <c r="BQ102" s="27" t="s">
        <v>1908</v>
      </c>
      <c r="BR102" s="27" t="s">
        <v>1909</v>
      </c>
      <c r="BS102" s="27" t="s">
        <v>4040</v>
      </c>
      <c r="BT102" s="27" t="s">
        <v>4040</v>
      </c>
      <c r="BU102" s="27" t="s">
        <v>1790</v>
      </c>
      <c r="BV102" s="27" t="s">
        <v>4040</v>
      </c>
      <c r="BW102" s="27" t="s">
        <v>2379</v>
      </c>
      <c r="BX102" s="61" t="s">
        <v>4038</v>
      </c>
      <c r="BY102" s="62">
        <v>42275</v>
      </c>
      <c r="BZ102" s="61" t="s">
        <v>4039</v>
      </c>
    </row>
    <row r="103" spans="33:78">
      <c r="AG103" s="27" t="s">
        <v>2506</v>
      </c>
      <c r="AH103" s="27" t="s">
        <v>1805</v>
      </c>
      <c r="AI103" s="27" t="s">
        <v>1787</v>
      </c>
      <c r="AJ103" s="27" t="str">
        <f>INDEX(Estaciones!$B$2:$D$51,MATCH(AK103,Estaciones!$D$2:$D$51,0),1)</f>
        <v>Quebrada_Blanco</v>
      </c>
      <c r="AK103" s="27" t="s">
        <v>2049</v>
      </c>
      <c r="AL103" s="27">
        <v>-73.082215692005036</v>
      </c>
      <c r="AM103" s="27">
        <v>-4.4911395659014426</v>
      </c>
      <c r="AN103" s="27" t="s">
        <v>4040</v>
      </c>
      <c r="AO103" s="27" t="s">
        <v>1788</v>
      </c>
      <c r="AP103" s="27" t="s">
        <v>2261</v>
      </c>
      <c r="AQ103" s="28">
        <f>INDEX(Estaciones!$E$2:$H$51,MATCH(AK103,Estaciones!$E$2:$E$51,0),2)</f>
        <v>42064</v>
      </c>
      <c r="AR103" s="28">
        <f>INDEX(Estaciones!$E$2:$H$51,MATCH(AK103,Estaciones!$E$2:$E$51,0),3)</f>
        <v>42134</v>
      </c>
      <c r="AS103" s="28">
        <f>INDEX(Estaciones!$E$2:$H$51,MATCH(AK103,Estaciones!$E$2:$E$51,0),4)</f>
        <v>42134</v>
      </c>
      <c r="AT103" s="24"/>
      <c r="AU103" s="27" t="s">
        <v>2050</v>
      </c>
      <c r="AV103" s="27" t="s">
        <v>2151</v>
      </c>
      <c r="AW103" s="27" t="s">
        <v>1848</v>
      </c>
      <c r="AX103" s="27">
        <v>72</v>
      </c>
      <c r="AY103" s="27">
        <v>1920</v>
      </c>
      <c r="AZ103" s="27">
        <v>1080</v>
      </c>
      <c r="BA103" s="27">
        <v>200</v>
      </c>
      <c r="BB103" s="27" t="s">
        <v>1814</v>
      </c>
      <c r="BC103" s="27">
        <v>75</v>
      </c>
      <c r="BD103" s="27" t="s">
        <v>2142</v>
      </c>
      <c r="BE103" s="27" t="s">
        <v>1796</v>
      </c>
      <c r="BF103" s="27" t="s">
        <v>1797</v>
      </c>
      <c r="BG103" s="27">
        <v>99</v>
      </c>
      <c r="BH103" s="29" t="s">
        <v>2294</v>
      </c>
      <c r="BI103" s="30">
        <v>42134.35597222222</v>
      </c>
      <c r="BJ103" s="27" t="s">
        <v>1798</v>
      </c>
      <c r="BK103" s="27" t="s">
        <v>1835</v>
      </c>
      <c r="BL103" s="27" t="s">
        <v>1816</v>
      </c>
      <c r="BN103" s="27" t="s">
        <v>2353</v>
      </c>
      <c r="BO103" s="27" t="s">
        <v>1859</v>
      </c>
      <c r="BP103" s="27" t="s">
        <v>2102</v>
      </c>
      <c r="BQ103" s="27" t="s">
        <v>2103</v>
      </c>
      <c r="BR103" s="27" t="s">
        <v>2104</v>
      </c>
      <c r="BS103" s="27" t="s">
        <v>4040</v>
      </c>
      <c r="BT103" s="27" t="s">
        <v>4040</v>
      </c>
      <c r="BU103" s="27" t="s">
        <v>1875</v>
      </c>
      <c r="BV103" s="27" t="s">
        <v>4040</v>
      </c>
      <c r="BW103" s="27" t="s">
        <v>2379</v>
      </c>
      <c r="BX103" s="61" t="s">
        <v>4038</v>
      </c>
      <c r="BY103" s="62">
        <v>42275</v>
      </c>
      <c r="BZ103" s="61" t="s">
        <v>4039</v>
      </c>
    </row>
    <row r="104" spans="33:78">
      <c r="AG104" s="27" t="s">
        <v>2507</v>
      </c>
      <c r="AH104" s="27" t="s">
        <v>1805</v>
      </c>
      <c r="AI104" s="27" t="s">
        <v>1787</v>
      </c>
      <c r="AJ104" s="27" t="str">
        <f>INDEX(Estaciones!$B$2:$D$51,MATCH(AK104,Estaciones!$D$2:$D$51,0),1)</f>
        <v>Quebrada_Blanco</v>
      </c>
      <c r="AK104" s="27" t="s">
        <v>2049</v>
      </c>
      <c r="AL104" s="27">
        <v>-73.082215692005036</v>
      </c>
      <c r="AM104" s="27">
        <v>-4.4911395659014426</v>
      </c>
      <c r="AN104" s="27" t="s">
        <v>4040</v>
      </c>
      <c r="AO104" s="27" t="s">
        <v>1788</v>
      </c>
      <c r="AP104" s="27" t="s">
        <v>2261</v>
      </c>
      <c r="AQ104" s="28">
        <f>INDEX(Estaciones!$E$2:$H$51,MATCH(AK104,Estaciones!$E$2:$E$51,0),2)</f>
        <v>42064</v>
      </c>
      <c r="AR104" s="28">
        <f>INDEX(Estaciones!$E$2:$H$51,MATCH(AK104,Estaciones!$E$2:$E$51,0),3)</f>
        <v>42134</v>
      </c>
      <c r="AS104" s="28">
        <f>INDEX(Estaciones!$E$2:$H$51,MATCH(AK104,Estaciones!$E$2:$E$51,0),4)</f>
        <v>42134</v>
      </c>
      <c r="AT104" s="24"/>
      <c r="AU104" s="27" t="s">
        <v>2050</v>
      </c>
      <c r="AV104" s="27" t="s">
        <v>2152</v>
      </c>
      <c r="AW104" s="27" t="s">
        <v>1842</v>
      </c>
      <c r="AX104" s="27">
        <v>72</v>
      </c>
      <c r="AY104" s="27">
        <v>1920</v>
      </c>
      <c r="AZ104" s="27">
        <v>1080</v>
      </c>
      <c r="BA104" s="27">
        <v>200</v>
      </c>
      <c r="BB104" s="27" t="s">
        <v>1814</v>
      </c>
      <c r="BC104" s="27">
        <v>75</v>
      </c>
      <c r="BD104" s="27" t="s">
        <v>2013</v>
      </c>
      <c r="BE104" s="27" t="s">
        <v>1796</v>
      </c>
      <c r="BF104" s="27" t="s">
        <v>1797</v>
      </c>
      <c r="BG104" s="27">
        <v>100</v>
      </c>
      <c r="BH104" s="29" t="s">
        <v>2294</v>
      </c>
      <c r="BI104" s="30">
        <v>42134.418981481482</v>
      </c>
      <c r="BJ104" s="27" t="s">
        <v>1798</v>
      </c>
      <c r="BK104" s="27" t="s">
        <v>1835</v>
      </c>
      <c r="BL104" s="27" t="s">
        <v>1824</v>
      </c>
      <c r="BN104" s="27" t="s">
        <v>2355</v>
      </c>
      <c r="BO104" s="27" t="s">
        <v>1975</v>
      </c>
      <c r="BP104" s="27" t="s">
        <v>1975</v>
      </c>
      <c r="BQ104" s="27" t="s">
        <v>1975</v>
      </c>
      <c r="BR104" s="27" t="s">
        <v>1976</v>
      </c>
      <c r="BS104" s="27" t="s">
        <v>4040</v>
      </c>
      <c r="BT104" s="27" t="s">
        <v>4040</v>
      </c>
      <c r="BU104" s="27" t="s">
        <v>4040</v>
      </c>
      <c r="BV104" s="27" t="s">
        <v>4040</v>
      </c>
      <c r="BW104" s="27" t="s">
        <v>2379</v>
      </c>
      <c r="BX104" s="61" t="s">
        <v>4038</v>
      </c>
      <c r="BY104" s="62">
        <v>42275</v>
      </c>
      <c r="BZ104" s="61" t="s">
        <v>4039</v>
      </c>
    </row>
    <row r="105" spans="33:78">
      <c r="AG105" s="27" t="s">
        <v>2508</v>
      </c>
      <c r="AH105" s="27" t="s">
        <v>1805</v>
      </c>
      <c r="AI105" s="27" t="s">
        <v>1787</v>
      </c>
      <c r="AJ105" s="27" t="str">
        <f>INDEX(Estaciones!$B$2:$D$51,MATCH(AK105,Estaciones!$D$2:$D$51,0),1)</f>
        <v>Quebrada_Blanco</v>
      </c>
      <c r="AK105" s="27" t="s">
        <v>2166</v>
      </c>
      <c r="AL105" s="27">
        <v>-67.076764515862436</v>
      </c>
      <c r="AM105" s="27">
        <v>-4.4810437164569983</v>
      </c>
      <c r="AN105" s="27" t="s">
        <v>4040</v>
      </c>
      <c r="AO105" s="27" t="s">
        <v>1788</v>
      </c>
      <c r="AP105" s="27" t="s">
        <v>2261</v>
      </c>
      <c r="AQ105" s="28">
        <f>INDEX(Estaciones!$E$2:$H$51,MATCH(AK105,Estaciones!$E$2:$E$51,0),2)</f>
        <v>42064</v>
      </c>
      <c r="AR105" s="28">
        <f>INDEX(Estaciones!$E$2:$H$51,MATCH(AK105,Estaciones!$E$2:$E$51,0),3)</f>
        <v>42134</v>
      </c>
      <c r="AS105" s="28">
        <f>INDEX(Estaciones!$E$2:$H$51,MATCH(AK105,Estaciones!$E$2:$E$51,0),4)</f>
        <v>42111</v>
      </c>
      <c r="AT105" s="24"/>
      <c r="AU105" s="27" t="s">
        <v>2167</v>
      </c>
      <c r="AV105" s="27" t="s">
        <v>2168</v>
      </c>
      <c r="AW105" s="27" t="s">
        <v>1970</v>
      </c>
      <c r="AX105" s="27">
        <v>72</v>
      </c>
      <c r="AY105" s="27">
        <v>1920</v>
      </c>
      <c r="AZ105" s="27">
        <v>1080</v>
      </c>
      <c r="BA105" s="27">
        <v>200</v>
      </c>
      <c r="BB105" s="27" t="s">
        <v>1814</v>
      </c>
      <c r="BC105" s="27">
        <v>75</v>
      </c>
      <c r="BD105" s="27" t="s">
        <v>2169</v>
      </c>
      <c r="BE105" s="27" t="s">
        <v>1796</v>
      </c>
      <c r="BF105" s="27" t="s">
        <v>1797</v>
      </c>
      <c r="BG105" s="27">
        <v>1</v>
      </c>
      <c r="BH105" s="29" t="s">
        <v>2303</v>
      </c>
      <c r="BI105" s="30">
        <v>42069.326828703706</v>
      </c>
      <c r="BJ105" s="27" t="s">
        <v>1798</v>
      </c>
      <c r="BK105" s="27" t="s">
        <v>1799</v>
      </c>
      <c r="BL105" s="27" t="s">
        <v>1824</v>
      </c>
      <c r="BN105" s="27" t="s">
        <v>2353</v>
      </c>
      <c r="BO105" s="27" t="s">
        <v>1801</v>
      </c>
      <c r="BP105" s="27" t="s">
        <v>1907</v>
      </c>
      <c r="BQ105" s="27" t="s">
        <v>1908</v>
      </c>
      <c r="BR105" s="27" t="s">
        <v>1909</v>
      </c>
      <c r="BS105" s="27" t="s">
        <v>4040</v>
      </c>
      <c r="BT105" s="27" t="s">
        <v>4040</v>
      </c>
      <c r="BU105" s="27" t="s">
        <v>1875</v>
      </c>
      <c r="BV105" s="27" t="s">
        <v>4040</v>
      </c>
      <c r="BW105" s="27" t="s">
        <v>2379</v>
      </c>
      <c r="BX105" s="61" t="s">
        <v>4038</v>
      </c>
      <c r="BY105" s="62">
        <v>42275</v>
      </c>
      <c r="BZ105" s="61" t="s">
        <v>4039</v>
      </c>
    </row>
    <row r="106" spans="33:78">
      <c r="AG106" s="27" t="s">
        <v>2509</v>
      </c>
      <c r="AH106" s="27" t="s">
        <v>1805</v>
      </c>
      <c r="AI106" s="27" t="s">
        <v>1787</v>
      </c>
      <c r="AJ106" s="27" t="str">
        <f>INDEX(Estaciones!$B$2:$D$51,MATCH(AK106,Estaciones!$D$2:$D$51,0),1)</f>
        <v>Quebrada_Blanco</v>
      </c>
      <c r="AK106" s="27" t="s">
        <v>2166</v>
      </c>
      <c r="AL106" s="27">
        <v>-67.076764515862436</v>
      </c>
      <c r="AM106" s="27">
        <v>-4.4810437164569983</v>
      </c>
      <c r="AN106" s="27" t="s">
        <v>4040</v>
      </c>
      <c r="AO106" s="27" t="s">
        <v>1788</v>
      </c>
      <c r="AP106" s="27" t="s">
        <v>2261</v>
      </c>
      <c r="AQ106" s="28">
        <f>INDEX(Estaciones!$E$2:$H$51,MATCH(AK106,Estaciones!$E$2:$E$51,0),2)</f>
        <v>42064</v>
      </c>
      <c r="AR106" s="28">
        <f>INDEX(Estaciones!$E$2:$H$51,MATCH(AK106,Estaciones!$E$2:$E$51,0),3)</f>
        <v>42134</v>
      </c>
      <c r="AS106" s="28">
        <f>INDEX(Estaciones!$E$2:$H$51,MATCH(AK106,Estaciones!$E$2:$E$51,0),4)</f>
        <v>42111</v>
      </c>
      <c r="AT106" s="24"/>
      <c r="AU106" s="27" t="s">
        <v>2167</v>
      </c>
      <c r="AV106" s="27" t="s">
        <v>2170</v>
      </c>
      <c r="AW106" s="27" t="s">
        <v>1866</v>
      </c>
      <c r="AX106" s="27">
        <v>72</v>
      </c>
      <c r="AY106" s="27">
        <v>1920</v>
      </c>
      <c r="AZ106" s="27">
        <v>1080</v>
      </c>
      <c r="BA106" s="27">
        <v>200</v>
      </c>
      <c r="BB106" s="27" t="s">
        <v>1814</v>
      </c>
      <c r="BC106" s="27">
        <v>75</v>
      </c>
      <c r="BD106" s="27" t="s">
        <v>1795</v>
      </c>
      <c r="BE106" s="27" t="s">
        <v>1796</v>
      </c>
      <c r="BF106" s="27" t="s">
        <v>1797</v>
      </c>
      <c r="BG106" s="27">
        <v>3</v>
      </c>
      <c r="BH106" s="29" t="s">
        <v>2324</v>
      </c>
      <c r="BI106" s="30">
        <v>42071.304178240738</v>
      </c>
      <c r="BJ106" s="27" t="s">
        <v>1798</v>
      </c>
      <c r="BK106" s="27" t="s">
        <v>1815</v>
      </c>
      <c r="BL106" s="27" t="s">
        <v>1816</v>
      </c>
      <c r="BN106" s="27" t="s">
        <v>2353</v>
      </c>
      <c r="BO106" s="27" t="s">
        <v>1801</v>
      </c>
      <c r="BP106" s="27" t="s">
        <v>1907</v>
      </c>
      <c r="BQ106" s="27" t="s">
        <v>1908</v>
      </c>
      <c r="BR106" s="27" t="s">
        <v>1909</v>
      </c>
      <c r="BS106" s="27" t="s">
        <v>4040</v>
      </c>
      <c r="BT106" s="27" t="s">
        <v>4040</v>
      </c>
      <c r="BU106" s="27" t="s">
        <v>1790</v>
      </c>
      <c r="BV106" s="27" t="s">
        <v>4040</v>
      </c>
      <c r="BW106" s="27" t="s">
        <v>2379</v>
      </c>
      <c r="BX106" s="61" t="s">
        <v>4038</v>
      </c>
      <c r="BY106" s="62">
        <v>42275</v>
      </c>
      <c r="BZ106" s="61" t="s">
        <v>4039</v>
      </c>
    </row>
    <row r="107" spans="33:78">
      <c r="AG107" s="27" t="s">
        <v>2510</v>
      </c>
      <c r="AH107" s="27" t="s">
        <v>1805</v>
      </c>
      <c r="AI107" s="27" t="s">
        <v>1787</v>
      </c>
      <c r="AJ107" s="27" t="str">
        <f>INDEX(Estaciones!$B$2:$D$51,MATCH(AK107,Estaciones!$D$2:$D$51,0),1)</f>
        <v>Quebrada_Blanco</v>
      </c>
      <c r="AK107" s="27" t="s">
        <v>2166</v>
      </c>
      <c r="AL107" s="27">
        <v>-67.076764515862436</v>
      </c>
      <c r="AM107" s="27">
        <v>-4.4810437164569983</v>
      </c>
      <c r="AN107" s="27" t="s">
        <v>4040</v>
      </c>
      <c r="AO107" s="27" t="s">
        <v>1788</v>
      </c>
      <c r="AP107" s="27" t="s">
        <v>2261</v>
      </c>
      <c r="AQ107" s="28">
        <f>INDEX(Estaciones!$E$2:$H$51,MATCH(AK107,Estaciones!$E$2:$E$51,0),2)</f>
        <v>42064</v>
      </c>
      <c r="AR107" s="28">
        <f>INDEX(Estaciones!$E$2:$H$51,MATCH(AK107,Estaciones!$E$2:$E$51,0),3)</f>
        <v>42134</v>
      </c>
      <c r="AS107" s="28">
        <f>INDEX(Estaciones!$E$2:$H$51,MATCH(AK107,Estaciones!$E$2:$E$51,0),4)</f>
        <v>42111</v>
      </c>
      <c r="AT107" s="24"/>
      <c r="AU107" s="27" t="s">
        <v>2167</v>
      </c>
      <c r="AV107" s="27" t="s">
        <v>2172</v>
      </c>
      <c r="AW107" s="27" t="s">
        <v>1917</v>
      </c>
      <c r="AX107" s="27">
        <v>72</v>
      </c>
      <c r="AY107" s="27">
        <v>1920</v>
      </c>
      <c r="AZ107" s="27">
        <v>1080</v>
      </c>
      <c r="BA107" s="27">
        <v>200</v>
      </c>
      <c r="BB107" s="27" t="s">
        <v>1814</v>
      </c>
      <c r="BC107" s="27">
        <v>75</v>
      </c>
      <c r="BD107" s="27" t="s">
        <v>2169</v>
      </c>
      <c r="BE107" s="27" t="s">
        <v>1796</v>
      </c>
      <c r="BF107" s="27" t="s">
        <v>1797</v>
      </c>
      <c r="BG107" s="27">
        <v>4</v>
      </c>
      <c r="BH107" s="29" t="s">
        <v>2297</v>
      </c>
      <c r="BI107" s="30">
        <v>42084.303310185183</v>
      </c>
      <c r="BJ107" s="27" t="s">
        <v>1798</v>
      </c>
      <c r="BK107" s="27" t="s">
        <v>1854</v>
      </c>
      <c r="BL107" s="27" t="s">
        <v>1816</v>
      </c>
      <c r="BN107" s="27" t="s">
        <v>2353</v>
      </c>
      <c r="BO107" s="27" t="s">
        <v>1801</v>
      </c>
      <c r="BP107" s="27" t="s">
        <v>1907</v>
      </c>
      <c r="BQ107" s="27" t="s">
        <v>1999</v>
      </c>
      <c r="BR107" s="27" t="s">
        <v>2000</v>
      </c>
      <c r="BS107" s="27" t="s">
        <v>4040</v>
      </c>
      <c r="BT107" s="27" t="s">
        <v>4040</v>
      </c>
      <c r="BU107" s="27" t="s">
        <v>1875</v>
      </c>
      <c r="BV107" s="27" t="s">
        <v>4040</v>
      </c>
      <c r="BW107" s="27" t="s">
        <v>2379</v>
      </c>
      <c r="BX107" s="61" t="s">
        <v>4038</v>
      </c>
      <c r="BY107" s="62">
        <v>42275</v>
      </c>
      <c r="BZ107" s="61" t="s">
        <v>4039</v>
      </c>
    </row>
    <row r="108" spans="33:78">
      <c r="AG108" s="27" t="s">
        <v>2511</v>
      </c>
      <c r="AH108" s="27" t="s">
        <v>1805</v>
      </c>
      <c r="AI108" s="27" t="s">
        <v>1787</v>
      </c>
      <c r="AJ108" s="27" t="str">
        <f>INDEX(Estaciones!$B$2:$D$51,MATCH(AK108,Estaciones!$D$2:$D$51,0),1)</f>
        <v>Quebrada_Blanco</v>
      </c>
      <c r="AK108" s="27" t="s">
        <v>2166</v>
      </c>
      <c r="AL108" s="27">
        <v>-67.076764515862436</v>
      </c>
      <c r="AM108" s="27">
        <v>-4.4810437164569983</v>
      </c>
      <c r="AN108" s="27" t="s">
        <v>4040</v>
      </c>
      <c r="AO108" s="27" t="s">
        <v>1788</v>
      </c>
      <c r="AP108" s="27" t="s">
        <v>2261</v>
      </c>
      <c r="AQ108" s="28">
        <f>INDEX(Estaciones!$E$2:$H$51,MATCH(AK108,Estaciones!$E$2:$E$51,0),2)</f>
        <v>42064</v>
      </c>
      <c r="AR108" s="28">
        <f>INDEX(Estaciones!$E$2:$H$51,MATCH(AK108,Estaciones!$E$2:$E$51,0),3)</f>
        <v>42134</v>
      </c>
      <c r="AS108" s="28">
        <f>INDEX(Estaciones!$E$2:$H$51,MATCH(AK108,Estaciones!$E$2:$E$51,0),4)</f>
        <v>42111</v>
      </c>
      <c r="AT108" s="24"/>
      <c r="AU108" s="27" t="s">
        <v>2167</v>
      </c>
      <c r="AV108" s="27" t="s">
        <v>2176</v>
      </c>
      <c r="AW108" s="27" t="s">
        <v>2177</v>
      </c>
      <c r="AX108" s="27">
        <v>72</v>
      </c>
      <c r="AY108" s="27">
        <v>1920</v>
      </c>
      <c r="AZ108" s="27">
        <v>1080</v>
      </c>
      <c r="BA108" s="27">
        <v>200</v>
      </c>
      <c r="BB108" s="27" t="s">
        <v>1814</v>
      </c>
      <c r="BC108" s="27">
        <v>75</v>
      </c>
      <c r="BD108" s="27" t="s">
        <v>1795</v>
      </c>
      <c r="BE108" s="27" t="s">
        <v>1796</v>
      </c>
      <c r="BF108" s="27" t="s">
        <v>1797</v>
      </c>
      <c r="BG108" s="27">
        <v>8</v>
      </c>
      <c r="BH108" s="29" t="s">
        <v>2315</v>
      </c>
      <c r="BI108" s="30">
        <v>42111.295300925929</v>
      </c>
      <c r="BJ108" s="27" t="s">
        <v>1798</v>
      </c>
      <c r="BK108" s="27" t="s">
        <v>1854</v>
      </c>
      <c r="BL108" s="27" t="s">
        <v>1824</v>
      </c>
      <c r="BN108" s="27" t="s">
        <v>2353</v>
      </c>
      <c r="BO108" s="27" t="s">
        <v>1801</v>
      </c>
      <c r="BP108" s="27" t="s">
        <v>1907</v>
      </c>
      <c r="BQ108" s="27" t="s">
        <v>1908</v>
      </c>
      <c r="BR108" s="27" t="s">
        <v>1909</v>
      </c>
      <c r="BS108" s="27" t="s">
        <v>4040</v>
      </c>
      <c r="BT108" s="27" t="s">
        <v>4040</v>
      </c>
      <c r="BU108" s="27" t="s">
        <v>1790</v>
      </c>
      <c r="BV108" s="27" t="s">
        <v>4040</v>
      </c>
      <c r="BW108" s="27" t="s">
        <v>2379</v>
      </c>
      <c r="BX108" s="61" t="s">
        <v>4038</v>
      </c>
      <c r="BY108" s="62">
        <v>42275</v>
      </c>
      <c r="BZ108" s="61" t="s">
        <v>4039</v>
      </c>
    </row>
    <row r="109" spans="33:78">
      <c r="AG109" s="27" t="s">
        <v>2512</v>
      </c>
      <c r="AH109" s="27" t="s">
        <v>1805</v>
      </c>
      <c r="AI109" s="27" t="s">
        <v>1787</v>
      </c>
      <c r="AJ109" s="27" t="str">
        <f>INDEX(Estaciones!$B$2:$D$51,MATCH(AK109,Estaciones!$D$2:$D$51,0),1)</f>
        <v>Quebrada_Blanco</v>
      </c>
      <c r="AK109" s="27" t="s">
        <v>2180</v>
      </c>
      <c r="AL109" s="27">
        <v>-67.092324411284906</v>
      </c>
      <c r="AM109" s="27">
        <v>-4.4840683057909132</v>
      </c>
      <c r="AN109" s="27" t="s">
        <v>4040</v>
      </c>
      <c r="AO109" s="27" t="s">
        <v>1788</v>
      </c>
      <c r="AP109" s="27" t="s">
        <v>2261</v>
      </c>
      <c r="AQ109" s="28">
        <f>INDEX(Estaciones!$E$2:$H$51,MATCH(AK109,Estaciones!$E$2:$E$51,0),2)</f>
        <v>42064</v>
      </c>
      <c r="AR109" s="28">
        <f>INDEX(Estaciones!$E$2:$H$51,MATCH(AK109,Estaciones!$E$2:$E$51,0),3)</f>
        <v>42134</v>
      </c>
      <c r="AS109" s="28">
        <f>INDEX(Estaciones!$E$2:$H$51,MATCH(AK109,Estaciones!$E$2:$E$51,0),4)</f>
        <v>42134</v>
      </c>
      <c r="AT109" s="24"/>
      <c r="AU109" s="27" t="s">
        <v>2181</v>
      </c>
      <c r="AV109" s="27" t="s">
        <v>2182</v>
      </c>
      <c r="AW109" s="27" t="s">
        <v>2083</v>
      </c>
      <c r="AX109" s="27">
        <v>72</v>
      </c>
      <c r="AY109" s="27">
        <v>1920</v>
      </c>
      <c r="AZ109" s="27">
        <v>1080</v>
      </c>
      <c r="BA109" s="27">
        <v>200</v>
      </c>
      <c r="BB109" s="27" t="s">
        <v>1814</v>
      </c>
      <c r="BC109" s="27">
        <v>75</v>
      </c>
      <c r="BD109" s="27" t="s">
        <v>1795</v>
      </c>
      <c r="BE109" s="27" t="s">
        <v>1796</v>
      </c>
      <c r="BF109" s="27" t="s">
        <v>1797</v>
      </c>
      <c r="BG109" s="27">
        <v>1</v>
      </c>
      <c r="BH109" s="29" t="s">
        <v>2302</v>
      </c>
      <c r="BI109" s="30">
        <v>42068.623923611114</v>
      </c>
      <c r="BJ109" s="27" t="s">
        <v>1798</v>
      </c>
      <c r="BK109" s="27" t="s">
        <v>1799</v>
      </c>
      <c r="BL109" s="27" t="s">
        <v>1824</v>
      </c>
      <c r="BN109" s="27" t="s">
        <v>2353</v>
      </c>
      <c r="BO109" s="27" t="s">
        <v>1801</v>
      </c>
      <c r="BP109" s="27" t="s">
        <v>1980</v>
      </c>
      <c r="BQ109" s="27" t="s">
        <v>1981</v>
      </c>
      <c r="BR109" s="27" t="s">
        <v>1982</v>
      </c>
      <c r="BS109" s="27" t="s">
        <v>4040</v>
      </c>
      <c r="BT109" s="27" t="s">
        <v>4040</v>
      </c>
      <c r="BU109" s="27" t="s">
        <v>4040</v>
      </c>
      <c r="BV109" s="27" t="s">
        <v>2183</v>
      </c>
      <c r="BW109" s="27" t="s">
        <v>2379</v>
      </c>
      <c r="BX109" s="61" t="s">
        <v>4038</v>
      </c>
      <c r="BY109" s="62">
        <v>42275</v>
      </c>
      <c r="BZ109" s="61" t="s">
        <v>4039</v>
      </c>
    </row>
    <row r="110" spans="33:78">
      <c r="AG110" s="27" t="s">
        <v>2513</v>
      </c>
      <c r="AH110" s="27" t="s">
        <v>1805</v>
      </c>
      <c r="AI110" s="27" t="s">
        <v>1787</v>
      </c>
      <c r="AJ110" s="27" t="str">
        <f>INDEX(Estaciones!$B$2:$D$51,MATCH(AK110,Estaciones!$D$2:$D$51,0),1)</f>
        <v>Quebrada_Blanco</v>
      </c>
      <c r="AK110" s="27" t="s">
        <v>2180</v>
      </c>
      <c r="AL110" s="27">
        <v>-67.092324411284906</v>
      </c>
      <c r="AM110" s="27">
        <v>-4.4840683057909132</v>
      </c>
      <c r="AN110" s="27" t="s">
        <v>4040</v>
      </c>
      <c r="AO110" s="27" t="s">
        <v>1788</v>
      </c>
      <c r="AP110" s="27" t="s">
        <v>2261</v>
      </c>
      <c r="AQ110" s="28">
        <f>INDEX(Estaciones!$E$2:$H$51,MATCH(AK110,Estaciones!$E$2:$E$51,0),2)</f>
        <v>42064</v>
      </c>
      <c r="AR110" s="28">
        <f>INDEX(Estaciones!$E$2:$H$51,MATCH(AK110,Estaciones!$E$2:$E$51,0),3)</f>
        <v>42134</v>
      </c>
      <c r="AS110" s="28">
        <f>INDEX(Estaciones!$E$2:$H$51,MATCH(AK110,Estaciones!$E$2:$E$51,0),4)</f>
        <v>42134</v>
      </c>
      <c r="AT110" s="24"/>
      <c r="AU110" s="27" t="s">
        <v>2181</v>
      </c>
      <c r="AV110" s="27" t="s">
        <v>2184</v>
      </c>
      <c r="AW110" s="27" t="s">
        <v>2048</v>
      </c>
      <c r="AX110" s="27">
        <v>72</v>
      </c>
      <c r="AY110" s="27">
        <v>1920</v>
      </c>
      <c r="AZ110" s="27">
        <v>1080</v>
      </c>
      <c r="BA110" s="27">
        <v>200</v>
      </c>
      <c r="BB110" s="27" t="s">
        <v>1814</v>
      </c>
      <c r="BC110" s="27">
        <v>75</v>
      </c>
      <c r="BD110" s="27" t="s">
        <v>1966</v>
      </c>
      <c r="BE110" s="27" t="s">
        <v>1796</v>
      </c>
      <c r="BF110" s="27" t="s">
        <v>1797</v>
      </c>
      <c r="BG110" s="27">
        <v>2</v>
      </c>
      <c r="BH110" s="29" t="s">
        <v>2303</v>
      </c>
      <c r="BI110" s="30">
        <v>42069.286562499998</v>
      </c>
      <c r="BJ110" s="27" t="s">
        <v>1798</v>
      </c>
      <c r="BK110" s="27" t="s">
        <v>1799</v>
      </c>
      <c r="BL110" s="27" t="s">
        <v>1816</v>
      </c>
      <c r="BN110" s="27" t="s">
        <v>2353</v>
      </c>
      <c r="BO110" s="27" t="s">
        <v>1801</v>
      </c>
      <c r="BP110" s="27" t="s">
        <v>1845</v>
      </c>
      <c r="BQ110" s="27" t="s">
        <v>1949</v>
      </c>
      <c r="BR110" s="27" t="s">
        <v>1847</v>
      </c>
      <c r="BS110" s="27" t="s">
        <v>4040</v>
      </c>
      <c r="BT110" s="27" t="s">
        <v>4040</v>
      </c>
      <c r="BU110" s="27" t="s">
        <v>1790</v>
      </c>
      <c r="BV110" s="27" t="s">
        <v>4040</v>
      </c>
      <c r="BW110" s="27" t="s">
        <v>2379</v>
      </c>
      <c r="BX110" s="61" t="s">
        <v>4038</v>
      </c>
      <c r="BY110" s="62">
        <v>42275</v>
      </c>
      <c r="BZ110" s="61" t="s">
        <v>4039</v>
      </c>
    </row>
    <row r="111" spans="33:78">
      <c r="AG111" s="27" t="s">
        <v>2514</v>
      </c>
      <c r="AH111" s="27" t="s">
        <v>1805</v>
      </c>
      <c r="AI111" s="27" t="s">
        <v>1787</v>
      </c>
      <c r="AJ111" s="27" t="str">
        <f>INDEX(Estaciones!$B$2:$D$51,MATCH(AK111,Estaciones!$D$2:$D$51,0),1)</f>
        <v>Quebrada_Blanco</v>
      </c>
      <c r="AK111" s="27" t="s">
        <v>2180</v>
      </c>
      <c r="AL111" s="27">
        <v>-67.092324411284906</v>
      </c>
      <c r="AM111" s="27">
        <v>-4.4840683057909132</v>
      </c>
      <c r="AN111" s="27" t="s">
        <v>4040</v>
      </c>
      <c r="AO111" s="27" t="s">
        <v>1788</v>
      </c>
      <c r="AP111" s="27" t="s">
        <v>2261</v>
      </c>
      <c r="AQ111" s="28">
        <f>INDEX(Estaciones!$E$2:$H$51,MATCH(AK111,Estaciones!$E$2:$E$51,0),2)</f>
        <v>42064</v>
      </c>
      <c r="AR111" s="28">
        <f>INDEX(Estaciones!$E$2:$H$51,MATCH(AK111,Estaciones!$E$2:$E$51,0),3)</f>
        <v>42134</v>
      </c>
      <c r="AS111" s="28">
        <f>INDEX(Estaciones!$E$2:$H$51,MATCH(AK111,Estaciones!$E$2:$E$51,0),4)</f>
        <v>42134</v>
      </c>
      <c r="AT111" s="24"/>
      <c r="AU111" s="27" t="s">
        <v>2181</v>
      </c>
      <c r="AV111" s="27" t="s">
        <v>2185</v>
      </c>
      <c r="AW111" s="27" t="s">
        <v>1891</v>
      </c>
      <c r="AX111" s="27">
        <v>72</v>
      </c>
      <c r="AY111" s="27">
        <v>1920</v>
      </c>
      <c r="AZ111" s="27">
        <v>1080</v>
      </c>
      <c r="BA111" s="27">
        <v>800</v>
      </c>
      <c r="BB111" s="27" t="s">
        <v>1814</v>
      </c>
      <c r="BC111" s="27">
        <v>75</v>
      </c>
      <c r="BD111" s="27" t="s">
        <v>1795</v>
      </c>
      <c r="BE111" s="27" t="s">
        <v>1796</v>
      </c>
      <c r="BF111" s="27" t="s">
        <v>1797</v>
      </c>
      <c r="BG111" s="27">
        <v>3</v>
      </c>
      <c r="BH111" s="29" t="s">
        <v>2270</v>
      </c>
      <c r="BI111" s="30">
        <v>42080.149363425924</v>
      </c>
      <c r="BJ111" s="27" t="s">
        <v>1834</v>
      </c>
      <c r="BK111" s="27" t="s">
        <v>1843</v>
      </c>
      <c r="BL111" s="27" t="s">
        <v>1816</v>
      </c>
      <c r="BN111" s="27" t="s">
        <v>2354</v>
      </c>
      <c r="BO111" s="27" t="s">
        <v>1817</v>
      </c>
      <c r="BP111" s="27" t="s">
        <v>1817</v>
      </c>
      <c r="BQ111" s="27" t="s">
        <v>1818</v>
      </c>
      <c r="BR111" s="27" t="s">
        <v>1818</v>
      </c>
      <c r="BS111" s="27" t="s">
        <v>4040</v>
      </c>
      <c r="BT111" s="27" t="s">
        <v>4040</v>
      </c>
      <c r="BU111" s="27" t="s">
        <v>4040</v>
      </c>
      <c r="BV111" s="27" t="s">
        <v>4040</v>
      </c>
      <c r="BW111" s="27" t="s">
        <v>2379</v>
      </c>
      <c r="BX111" s="61" t="s">
        <v>4038</v>
      </c>
      <c r="BY111" s="62">
        <v>42275</v>
      </c>
      <c r="BZ111" s="61" t="s">
        <v>4039</v>
      </c>
    </row>
    <row r="112" spans="33:78">
      <c r="AG112" s="27" t="s">
        <v>2515</v>
      </c>
      <c r="AH112" s="27" t="s">
        <v>1805</v>
      </c>
      <c r="AI112" s="27" t="s">
        <v>1787</v>
      </c>
      <c r="AJ112" s="27" t="str">
        <f>INDEX(Estaciones!$B$2:$D$51,MATCH(AK112,Estaciones!$D$2:$D$51,0),1)</f>
        <v>Quebrada_Blanco</v>
      </c>
      <c r="AK112" s="27" t="s">
        <v>2180</v>
      </c>
      <c r="AL112" s="27">
        <v>-67.092324411284906</v>
      </c>
      <c r="AM112" s="27">
        <v>-4.4840683057909132</v>
      </c>
      <c r="AN112" s="27" t="s">
        <v>4040</v>
      </c>
      <c r="AO112" s="27" t="s">
        <v>1788</v>
      </c>
      <c r="AP112" s="27" t="s">
        <v>2261</v>
      </c>
      <c r="AQ112" s="28">
        <f>INDEX(Estaciones!$E$2:$H$51,MATCH(AK112,Estaciones!$E$2:$E$51,0),2)</f>
        <v>42064</v>
      </c>
      <c r="AR112" s="28">
        <f>INDEX(Estaciones!$E$2:$H$51,MATCH(AK112,Estaciones!$E$2:$E$51,0),3)</f>
        <v>42134</v>
      </c>
      <c r="AS112" s="28">
        <f>INDEX(Estaciones!$E$2:$H$51,MATCH(AK112,Estaciones!$E$2:$E$51,0),4)</f>
        <v>42134</v>
      </c>
      <c r="AT112" s="24"/>
      <c r="AU112" s="27" t="s">
        <v>2181</v>
      </c>
      <c r="AV112" s="27" t="s">
        <v>2186</v>
      </c>
      <c r="AW112" s="27" t="s">
        <v>2187</v>
      </c>
      <c r="AX112" s="27">
        <v>72</v>
      </c>
      <c r="AY112" s="27">
        <v>1920</v>
      </c>
      <c r="AZ112" s="27">
        <v>1080</v>
      </c>
      <c r="BA112" s="27">
        <v>800</v>
      </c>
      <c r="BB112" s="27" t="s">
        <v>1794</v>
      </c>
      <c r="BC112" s="27">
        <v>75</v>
      </c>
      <c r="BD112" s="27" t="s">
        <v>1795</v>
      </c>
      <c r="BE112" s="27" t="s">
        <v>1796</v>
      </c>
      <c r="BF112" s="27" t="s">
        <v>1797</v>
      </c>
      <c r="BG112" s="27">
        <v>4</v>
      </c>
      <c r="BH112" s="29" t="s">
        <v>2296</v>
      </c>
      <c r="BI112" s="30">
        <v>42083.634062500001</v>
      </c>
      <c r="BJ112" s="27" t="s">
        <v>1798</v>
      </c>
      <c r="BK112" s="27" t="s">
        <v>1854</v>
      </c>
      <c r="BL112" s="27" t="s">
        <v>1897</v>
      </c>
      <c r="BN112" s="27" t="s">
        <v>2353</v>
      </c>
      <c r="BO112" s="27" t="s">
        <v>1801</v>
      </c>
      <c r="BP112" s="27" t="s">
        <v>1907</v>
      </c>
      <c r="BQ112" s="27" t="s">
        <v>1908</v>
      </c>
      <c r="BR112" s="27" t="s">
        <v>1909</v>
      </c>
      <c r="BS112" s="27" t="s">
        <v>4040</v>
      </c>
      <c r="BT112" s="27" t="s">
        <v>4040</v>
      </c>
      <c r="BU112" s="27" t="s">
        <v>1790</v>
      </c>
      <c r="BV112" s="27" t="s">
        <v>4040</v>
      </c>
      <c r="BW112" s="27" t="s">
        <v>2379</v>
      </c>
      <c r="BX112" s="61" t="s">
        <v>4038</v>
      </c>
      <c r="BY112" s="62">
        <v>42275</v>
      </c>
      <c r="BZ112" s="61" t="s">
        <v>4039</v>
      </c>
    </row>
    <row r="113" spans="33:78">
      <c r="AG113" s="27" t="s">
        <v>2516</v>
      </c>
      <c r="AH113" s="27" t="s">
        <v>1805</v>
      </c>
      <c r="AI113" s="27" t="s">
        <v>1787</v>
      </c>
      <c r="AJ113" s="27" t="str">
        <f>INDEX(Estaciones!$B$2:$D$51,MATCH(AK113,Estaciones!$D$2:$D$51,0),1)</f>
        <v>Quebrada_Blanco</v>
      </c>
      <c r="AK113" s="27" t="s">
        <v>2180</v>
      </c>
      <c r="AL113" s="27">
        <v>-67.092324411284906</v>
      </c>
      <c r="AM113" s="27">
        <v>-4.4840683057909132</v>
      </c>
      <c r="AN113" s="27" t="s">
        <v>4040</v>
      </c>
      <c r="AO113" s="27" t="s">
        <v>1788</v>
      </c>
      <c r="AP113" s="27" t="s">
        <v>2261</v>
      </c>
      <c r="AQ113" s="28">
        <f>INDEX(Estaciones!$E$2:$H$51,MATCH(AK113,Estaciones!$E$2:$E$51,0),2)</f>
        <v>42064</v>
      </c>
      <c r="AR113" s="28">
        <f>INDEX(Estaciones!$E$2:$H$51,MATCH(AK113,Estaciones!$E$2:$E$51,0),3)</f>
        <v>42134</v>
      </c>
      <c r="AS113" s="28">
        <f>INDEX(Estaciones!$E$2:$H$51,MATCH(AK113,Estaciones!$E$2:$E$51,0),4)</f>
        <v>42134</v>
      </c>
      <c r="AT113" s="24"/>
      <c r="AU113" s="27" t="s">
        <v>2181</v>
      </c>
      <c r="AV113" s="27" t="s">
        <v>2188</v>
      </c>
      <c r="AW113" s="27" t="s">
        <v>1916</v>
      </c>
      <c r="AX113" s="27">
        <v>72</v>
      </c>
      <c r="AY113" s="27">
        <v>1920</v>
      </c>
      <c r="AZ113" s="27">
        <v>1080</v>
      </c>
      <c r="BA113" s="27">
        <v>160</v>
      </c>
      <c r="BB113" s="27" t="s">
        <v>1814</v>
      </c>
      <c r="BC113" s="27">
        <v>75</v>
      </c>
      <c r="BD113" s="27" t="s">
        <v>1823</v>
      </c>
      <c r="BE113" s="27" t="s">
        <v>1796</v>
      </c>
      <c r="BF113" s="27" t="s">
        <v>1797</v>
      </c>
      <c r="BG113" s="27">
        <v>5</v>
      </c>
      <c r="BH113" s="29" t="s">
        <v>2273</v>
      </c>
      <c r="BI113" s="30">
        <v>42087.309282407405</v>
      </c>
      <c r="BJ113" s="27" t="s">
        <v>1798</v>
      </c>
      <c r="BK113" s="27" t="s">
        <v>1858</v>
      </c>
      <c r="BL113" s="27" t="s">
        <v>1816</v>
      </c>
      <c r="BN113" s="27" t="s">
        <v>2354</v>
      </c>
      <c r="BO113" s="27" t="s">
        <v>1817</v>
      </c>
      <c r="BP113" s="27" t="s">
        <v>1817</v>
      </c>
      <c r="BQ113" s="27" t="s">
        <v>1818</v>
      </c>
      <c r="BR113" s="27" t="s">
        <v>1818</v>
      </c>
      <c r="BS113" s="27" t="s">
        <v>4040</v>
      </c>
      <c r="BT113" s="27" t="s">
        <v>4040</v>
      </c>
      <c r="BU113" s="27" t="s">
        <v>4040</v>
      </c>
      <c r="BV113" s="27" t="s">
        <v>4040</v>
      </c>
      <c r="BW113" s="27" t="s">
        <v>2379</v>
      </c>
      <c r="BX113" s="61" t="s">
        <v>4038</v>
      </c>
      <c r="BY113" s="62">
        <v>42275</v>
      </c>
      <c r="BZ113" s="61" t="s">
        <v>4039</v>
      </c>
    </row>
    <row r="114" spans="33:78">
      <c r="AG114" s="27" t="s">
        <v>2517</v>
      </c>
      <c r="AH114" s="27" t="s">
        <v>1805</v>
      </c>
      <c r="AI114" s="27" t="s">
        <v>1787</v>
      </c>
      <c r="AJ114" s="27" t="str">
        <f>INDEX(Estaciones!$B$2:$D$51,MATCH(AK114,Estaciones!$D$2:$D$51,0),1)</f>
        <v>Quebrada_Blanco</v>
      </c>
      <c r="AK114" s="27" t="s">
        <v>2180</v>
      </c>
      <c r="AL114" s="27">
        <v>-67.092324411284906</v>
      </c>
      <c r="AM114" s="27">
        <v>-4.4840683057909132</v>
      </c>
      <c r="AN114" s="27" t="s">
        <v>4040</v>
      </c>
      <c r="AO114" s="27" t="s">
        <v>1788</v>
      </c>
      <c r="AP114" s="27" t="s">
        <v>2261</v>
      </c>
      <c r="AQ114" s="28">
        <f>INDEX(Estaciones!$E$2:$H$51,MATCH(AK114,Estaciones!$E$2:$E$51,0),2)</f>
        <v>42064</v>
      </c>
      <c r="AR114" s="28">
        <f>INDEX(Estaciones!$E$2:$H$51,MATCH(AK114,Estaciones!$E$2:$E$51,0),3)</f>
        <v>42134</v>
      </c>
      <c r="AS114" s="28">
        <f>INDEX(Estaciones!$E$2:$H$51,MATCH(AK114,Estaciones!$E$2:$E$51,0),4)</f>
        <v>42134</v>
      </c>
      <c r="AT114" s="24"/>
      <c r="AU114" s="27" t="s">
        <v>2181</v>
      </c>
      <c r="AV114" s="27" t="s">
        <v>2189</v>
      </c>
      <c r="AW114" s="27" t="s">
        <v>2119</v>
      </c>
      <c r="AX114" s="27">
        <v>72</v>
      </c>
      <c r="AY114" s="27">
        <v>1920</v>
      </c>
      <c r="AZ114" s="27">
        <v>1080</v>
      </c>
      <c r="BA114" s="27">
        <v>100</v>
      </c>
      <c r="BB114" s="27" t="s">
        <v>1814</v>
      </c>
      <c r="BC114" s="27">
        <v>75</v>
      </c>
      <c r="BD114" s="27" t="s">
        <v>2190</v>
      </c>
      <c r="BE114" s="27" t="s">
        <v>1796</v>
      </c>
      <c r="BF114" s="27" t="s">
        <v>1797</v>
      </c>
      <c r="BG114" s="27">
        <v>6</v>
      </c>
      <c r="BH114" s="29" t="s">
        <v>2273</v>
      </c>
      <c r="BI114" s="30">
        <v>42087.321550925924</v>
      </c>
      <c r="BJ114" s="27" t="s">
        <v>1798</v>
      </c>
      <c r="BK114" s="27" t="s">
        <v>1858</v>
      </c>
      <c r="BL114" s="27" t="s">
        <v>1816</v>
      </c>
      <c r="BN114" s="27" t="s">
        <v>2353</v>
      </c>
      <c r="BO114" s="27" t="s">
        <v>1801</v>
      </c>
      <c r="BP114" s="27" t="s">
        <v>1907</v>
      </c>
      <c r="BQ114" s="27" t="s">
        <v>1908</v>
      </c>
      <c r="BR114" s="27" t="s">
        <v>1909</v>
      </c>
      <c r="BS114" s="27" t="s">
        <v>4040</v>
      </c>
      <c r="BT114" s="27" t="s">
        <v>4040</v>
      </c>
      <c r="BU114" s="27" t="s">
        <v>1790</v>
      </c>
      <c r="BV114" s="27" t="s">
        <v>4040</v>
      </c>
      <c r="BW114" s="27" t="s">
        <v>2379</v>
      </c>
      <c r="BX114" s="61" t="s">
        <v>4038</v>
      </c>
      <c r="BY114" s="62">
        <v>42275</v>
      </c>
      <c r="BZ114" s="61" t="s">
        <v>4039</v>
      </c>
    </row>
    <row r="115" spans="33:78">
      <c r="AG115" s="27" t="s">
        <v>2518</v>
      </c>
      <c r="AH115" s="27" t="s">
        <v>1805</v>
      </c>
      <c r="AI115" s="27" t="s">
        <v>1787</v>
      </c>
      <c r="AJ115" s="27" t="str">
        <f>INDEX(Estaciones!$B$2:$D$51,MATCH(AK115,Estaciones!$D$2:$D$51,0),1)</f>
        <v>Quebrada_Blanco</v>
      </c>
      <c r="AK115" s="27" t="s">
        <v>2180</v>
      </c>
      <c r="AL115" s="27">
        <v>-67.092324411284906</v>
      </c>
      <c r="AM115" s="27">
        <v>-4.4840683057909132</v>
      </c>
      <c r="AN115" s="27" t="s">
        <v>4040</v>
      </c>
      <c r="AO115" s="27" t="s">
        <v>1788</v>
      </c>
      <c r="AP115" s="27" t="s">
        <v>2261</v>
      </c>
      <c r="AQ115" s="28">
        <f>INDEX(Estaciones!$E$2:$H$51,MATCH(AK115,Estaciones!$E$2:$E$51,0),2)</f>
        <v>42064</v>
      </c>
      <c r="AR115" s="28">
        <f>INDEX(Estaciones!$E$2:$H$51,MATCH(AK115,Estaciones!$E$2:$E$51,0),3)</f>
        <v>42134</v>
      </c>
      <c r="AS115" s="28">
        <f>INDEX(Estaciones!$E$2:$H$51,MATCH(AK115,Estaciones!$E$2:$E$51,0),4)</f>
        <v>42134</v>
      </c>
      <c r="AT115" s="24"/>
      <c r="AU115" s="27" t="s">
        <v>2181</v>
      </c>
      <c r="AV115" s="27" t="s">
        <v>2195</v>
      </c>
      <c r="AW115" s="27" t="s">
        <v>2196</v>
      </c>
      <c r="AX115" s="27">
        <v>72</v>
      </c>
      <c r="AY115" s="27">
        <v>1920</v>
      </c>
      <c r="AZ115" s="27">
        <v>1080</v>
      </c>
      <c r="BA115" s="27">
        <v>500</v>
      </c>
      <c r="BB115" s="27" t="s">
        <v>1794</v>
      </c>
      <c r="BC115" s="27">
        <v>75</v>
      </c>
      <c r="BD115" s="27" t="s">
        <v>1795</v>
      </c>
      <c r="BE115" s="27" t="s">
        <v>1796</v>
      </c>
      <c r="BF115" s="27" t="s">
        <v>1797</v>
      </c>
      <c r="BG115" s="27">
        <v>12</v>
      </c>
      <c r="BH115" s="29" t="s">
        <v>2279</v>
      </c>
      <c r="BI115" s="30">
        <v>42095.610821759263</v>
      </c>
      <c r="BJ115" s="27" t="s">
        <v>1798</v>
      </c>
      <c r="BK115" s="27" t="s">
        <v>1896</v>
      </c>
      <c r="BL115" s="27" t="s">
        <v>1874</v>
      </c>
      <c r="BN115" s="27" t="s">
        <v>2353</v>
      </c>
      <c r="BO115" s="27" t="s">
        <v>1801</v>
      </c>
      <c r="BP115" s="27" t="s">
        <v>1907</v>
      </c>
      <c r="BQ115" s="27" t="s">
        <v>1908</v>
      </c>
      <c r="BR115" s="27" t="s">
        <v>1909</v>
      </c>
      <c r="BS115" s="27" t="s">
        <v>4040</v>
      </c>
      <c r="BT115" s="27" t="s">
        <v>4040</v>
      </c>
      <c r="BU115" s="27" t="s">
        <v>1875</v>
      </c>
      <c r="BV115" s="27" t="s">
        <v>4040</v>
      </c>
      <c r="BW115" s="27" t="s">
        <v>2379</v>
      </c>
      <c r="BX115" s="61" t="s">
        <v>4038</v>
      </c>
      <c r="BY115" s="62">
        <v>42275</v>
      </c>
      <c r="BZ115" s="61" t="s">
        <v>4039</v>
      </c>
    </row>
    <row r="116" spans="33:78">
      <c r="AG116" s="27" t="s">
        <v>2519</v>
      </c>
      <c r="AH116" s="27" t="s">
        <v>1805</v>
      </c>
      <c r="AI116" s="27" t="s">
        <v>1787</v>
      </c>
      <c r="AJ116" s="27" t="str">
        <f>INDEX(Estaciones!$B$2:$D$51,MATCH(AK116,Estaciones!$D$2:$D$51,0),1)</f>
        <v>Quebrada_Blanco</v>
      </c>
      <c r="AK116" s="27" t="s">
        <v>2180</v>
      </c>
      <c r="AL116" s="27">
        <v>-67.092324411284906</v>
      </c>
      <c r="AM116" s="27">
        <v>-4.4840683057909132</v>
      </c>
      <c r="AN116" s="27" t="s">
        <v>4040</v>
      </c>
      <c r="AO116" s="27" t="s">
        <v>1788</v>
      </c>
      <c r="AP116" s="27" t="s">
        <v>2261</v>
      </c>
      <c r="AQ116" s="28">
        <f>INDEX(Estaciones!$E$2:$H$51,MATCH(AK116,Estaciones!$E$2:$E$51,0),2)</f>
        <v>42064</v>
      </c>
      <c r="AR116" s="28">
        <f>INDEX(Estaciones!$E$2:$H$51,MATCH(AK116,Estaciones!$E$2:$E$51,0),3)</f>
        <v>42134</v>
      </c>
      <c r="AS116" s="28">
        <f>INDEX(Estaciones!$E$2:$H$51,MATCH(AK116,Estaciones!$E$2:$E$51,0),4)</f>
        <v>42134</v>
      </c>
      <c r="AT116" s="24"/>
      <c r="AU116" s="27" t="s">
        <v>2181</v>
      </c>
      <c r="AV116" s="27" t="s">
        <v>2201</v>
      </c>
      <c r="AW116" s="27" t="s">
        <v>2202</v>
      </c>
      <c r="AX116" s="27">
        <v>72</v>
      </c>
      <c r="AY116" s="27">
        <v>1920</v>
      </c>
      <c r="AZ116" s="27">
        <v>1080</v>
      </c>
      <c r="BA116" s="27">
        <v>800</v>
      </c>
      <c r="BB116" s="27" t="s">
        <v>1794</v>
      </c>
      <c r="BC116" s="27">
        <v>75</v>
      </c>
      <c r="BD116" s="27" t="s">
        <v>1795</v>
      </c>
      <c r="BE116" s="27" t="s">
        <v>1796</v>
      </c>
      <c r="BF116" s="27" t="s">
        <v>1797</v>
      </c>
      <c r="BG116" s="27">
        <v>16</v>
      </c>
      <c r="BH116" s="29" t="s">
        <v>2312</v>
      </c>
      <c r="BI116" s="30">
        <v>42103.432129629633</v>
      </c>
      <c r="BJ116" s="27" t="s">
        <v>1798</v>
      </c>
      <c r="BK116" s="27" t="s">
        <v>1835</v>
      </c>
      <c r="BL116" s="27" t="s">
        <v>1897</v>
      </c>
      <c r="BN116" s="27" t="s">
        <v>2353</v>
      </c>
      <c r="BO116" s="27" t="s">
        <v>1801</v>
      </c>
      <c r="BP116" s="27" t="s">
        <v>1907</v>
      </c>
      <c r="BQ116" s="27" t="s">
        <v>1908</v>
      </c>
      <c r="BR116" s="27" t="s">
        <v>1909</v>
      </c>
      <c r="BS116" s="27" t="s">
        <v>4040</v>
      </c>
      <c r="BT116" s="27" t="s">
        <v>4040</v>
      </c>
      <c r="BU116" s="27" t="s">
        <v>1875</v>
      </c>
      <c r="BV116" s="27" t="s">
        <v>4040</v>
      </c>
      <c r="BW116" s="27" t="s">
        <v>2379</v>
      </c>
      <c r="BX116" s="61" t="s">
        <v>4038</v>
      </c>
      <c r="BY116" s="62">
        <v>42275</v>
      </c>
      <c r="BZ116" s="61" t="s">
        <v>4039</v>
      </c>
    </row>
    <row r="117" spans="33:78">
      <c r="AG117" s="27" t="s">
        <v>2520</v>
      </c>
      <c r="AH117" s="27" t="s">
        <v>1805</v>
      </c>
      <c r="AI117" s="27" t="s">
        <v>1787</v>
      </c>
      <c r="AJ117" s="27" t="str">
        <f>INDEX(Estaciones!$B$2:$D$51,MATCH(AK117,Estaciones!$D$2:$D$51,0),1)</f>
        <v>Quebrada_Blanco</v>
      </c>
      <c r="AK117" s="27" t="s">
        <v>2180</v>
      </c>
      <c r="AL117" s="27">
        <v>-67.092324411284906</v>
      </c>
      <c r="AM117" s="27">
        <v>-4.4840683057909132</v>
      </c>
      <c r="AN117" s="27" t="s">
        <v>4040</v>
      </c>
      <c r="AO117" s="27" t="s">
        <v>1788</v>
      </c>
      <c r="AP117" s="27" t="s">
        <v>2261</v>
      </c>
      <c r="AQ117" s="28">
        <f>INDEX(Estaciones!$E$2:$H$51,MATCH(AK117,Estaciones!$E$2:$E$51,0),2)</f>
        <v>42064</v>
      </c>
      <c r="AR117" s="28">
        <f>INDEX(Estaciones!$E$2:$H$51,MATCH(AK117,Estaciones!$E$2:$E$51,0),3)</f>
        <v>42134</v>
      </c>
      <c r="AS117" s="28">
        <f>INDEX(Estaciones!$E$2:$H$51,MATCH(AK117,Estaciones!$E$2:$E$51,0),4)</f>
        <v>42134</v>
      </c>
      <c r="AT117" s="24"/>
      <c r="AU117" s="27" t="s">
        <v>2181</v>
      </c>
      <c r="AV117" s="27" t="s">
        <v>1686</v>
      </c>
      <c r="AW117" s="27" t="s">
        <v>2054</v>
      </c>
      <c r="AX117" s="27">
        <v>72</v>
      </c>
      <c r="AY117" s="27">
        <v>1920</v>
      </c>
      <c r="AZ117" s="27">
        <v>1080</v>
      </c>
      <c r="BA117" s="27">
        <v>640</v>
      </c>
      <c r="BB117" s="27" t="s">
        <v>1794</v>
      </c>
      <c r="BC117" s="27">
        <v>75</v>
      </c>
      <c r="BD117" s="27" t="s">
        <v>1795</v>
      </c>
      <c r="BE117" s="27" t="s">
        <v>1796</v>
      </c>
      <c r="BF117" s="27" t="s">
        <v>1797</v>
      </c>
      <c r="BG117" s="27">
        <v>17</v>
      </c>
      <c r="BH117" s="29" t="s">
        <v>2314</v>
      </c>
      <c r="BI117" s="30">
        <v>42110.359259259261</v>
      </c>
      <c r="BJ117" s="27" t="s">
        <v>1798</v>
      </c>
      <c r="BK117" s="27" t="s">
        <v>1843</v>
      </c>
      <c r="BL117" s="27" t="s">
        <v>1816</v>
      </c>
      <c r="BN117" s="27" t="s">
        <v>2353</v>
      </c>
      <c r="BO117" s="27" t="s">
        <v>1801</v>
      </c>
      <c r="BP117" s="27" t="s">
        <v>1907</v>
      </c>
      <c r="BQ117" s="27" t="s">
        <v>1908</v>
      </c>
      <c r="BR117" s="27" t="s">
        <v>1909</v>
      </c>
      <c r="BS117" s="27" t="s">
        <v>4040</v>
      </c>
      <c r="BT117" s="27" t="s">
        <v>4040</v>
      </c>
      <c r="BU117" s="27" t="s">
        <v>1790</v>
      </c>
      <c r="BV117" s="27" t="s">
        <v>4040</v>
      </c>
      <c r="BW117" s="27" t="s">
        <v>2379</v>
      </c>
      <c r="BX117" s="61" t="s">
        <v>4038</v>
      </c>
      <c r="BY117" s="62">
        <v>42275</v>
      </c>
      <c r="BZ117" s="61" t="s">
        <v>4039</v>
      </c>
    </row>
    <row r="118" spans="33:78">
      <c r="AG118" s="27" t="s">
        <v>2521</v>
      </c>
      <c r="AH118" s="27" t="s">
        <v>1805</v>
      </c>
      <c r="AI118" s="27" t="s">
        <v>1787</v>
      </c>
      <c r="AJ118" s="27" t="str">
        <f>INDEX(Estaciones!$B$2:$D$51,MATCH(AK118,Estaciones!$D$2:$D$51,0),1)</f>
        <v>Quebrada_Blanco</v>
      </c>
      <c r="AK118" s="27" t="s">
        <v>2180</v>
      </c>
      <c r="AL118" s="27">
        <v>-67.092324411284906</v>
      </c>
      <c r="AM118" s="27">
        <v>-4.4840683057909132</v>
      </c>
      <c r="AN118" s="27" t="s">
        <v>4040</v>
      </c>
      <c r="AO118" s="27" t="s">
        <v>1788</v>
      </c>
      <c r="AP118" s="27" t="s">
        <v>2261</v>
      </c>
      <c r="AQ118" s="28">
        <f>INDEX(Estaciones!$E$2:$H$51,MATCH(AK118,Estaciones!$E$2:$E$51,0),2)</f>
        <v>42064</v>
      </c>
      <c r="AR118" s="28">
        <f>INDEX(Estaciones!$E$2:$H$51,MATCH(AK118,Estaciones!$E$2:$E$51,0),3)</f>
        <v>42134</v>
      </c>
      <c r="AS118" s="28">
        <f>INDEX(Estaciones!$E$2:$H$51,MATCH(AK118,Estaciones!$E$2:$E$51,0),4)</f>
        <v>42134</v>
      </c>
      <c r="AT118" s="24"/>
      <c r="AU118" s="27" t="s">
        <v>2181</v>
      </c>
      <c r="AV118" s="27" t="s">
        <v>1687</v>
      </c>
      <c r="AW118" s="27" t="s">
        <v>1688</v>
      </c>
      <c r="AX118" s="27">
        <v>72</v>
      </c>
      <c r="AY118" s="27">
        <v>1920</v>
      </c>
      <c r="AZ118" s="27">
        <v>1080</v>
      </c>
      <c r="BA118" s="27">
        <v>500</v>
      </c>
      <c r="BB118" s="27" t="s">
        <v>1794</v>
      </c>
      <c r="BC118" s="27">
        <v>75</v>
      </c>
      <c r="BD118" s="27" t="s">
        <v>1795</v>
      </c>
      <c r="BE118" s="27" t="s">
        <v>1796</v>
      </c>
      <c r="BF118" s="27" t="s">
        <v>1797</v>
      </c>
      <c r="BG118" s="27">
        <v>18</v>
      </c>
      <c r="BH118" s="29" t="s">
        <v>2293</v>
      </c>
      <c r="BI118" s="30">
        <v>42129.43550925926</v>
      </c>
      <c r="BJ118" s="27" t="s">
        <v>1798</v>
      </c>
      <c r="BK118" s="27" t="s">
        <v>1815</v>
      </c>
      <c r="BL118" s="27" t="s">
        <v>1824</v>
      </c>
      <c r="BN118" s="27" t="s">
        <v>2354</v>
      </c>
      <c r="BO118" s="27" t="s">
        <v>1817</v>
      </c>
      <c r="BP118" s="27" t="s">
        <v>1817</v>
      </c>
      <c r="BQ118" s="27" t="s">
        <v>1818</v>
      </c>
      <c r="BR118" s="27" t="s">
        <v>1818</v>
      </c>
      <c r="BS118" s="27" t="s">
        <v>4040</v>
      </c>
      <c r="BT118" s="27" t="s">
        <v>4040</v>
      </c>
      <c r="BU118" s="27" t="s">
        <v>4040</v>
      </c>
      <c r="BV118" s="27" t="s">
        <v>4040</v>
      </c>
      <c r="BW118" s="27" t="s">
        <v>2379</v>
      </c>
      <c r="BX118" s="61" t="s">
        <v>4038</v>
      </c>
      <c r="BY118" s="62">
        <v>42275</v>
      </c>
      <c r="BZ118" s="61" t="s">
        <v>4039</v>
      </c>
    </row>
    <row r="119" spans="33:78">
      <c r="AG119" s="27" t="s">
        <v>2522</v>
      </c>
      <c r="AH119" s="27" t="s">
        <v>1805</v>
      </c>
      <c r="AI119" s="27" t="s">
        <v>1787</v>
      </c>
      <c r="AJ119" s="27" t="str">
        <f>INDEX(Estaciones!$B$2:$D$51,MATCH(AK119,Estaciones!$D$2:$D$51,0),1)</f>
        <v>Quebrada_Blanco</v>
      </c>
      <c r="AK119" s="27" t="s">
        <v>2180</v>
      </c>
      <c r="AL119" s="27">
        <v>-67.092324411284906</v>
      </c>
      <c r="AM119" s="27">
        <v>-4.4840683057909132</v>
      </c>
      <c r="AN119" s="27" t="s">
        <v>4040</v>
      </c>
      <c r="AO119" s="27" t="s">
        <v>1788</v>
      </c>
      <c r="AP119" s="27" t="s">
        <v>2261</v>
      </c>
      <c r="AQ119" s="28">
        <f>INDEX(Estaciones!$E$2:$H$51,MATCH(AK119,Estaciones!$E$2:$E$51,0),2)</f>
        <v>42064</v>
      </c>
      <c r="AR119" s="28">
        <f>INDEX(Estaciones!$E$2:$H$51,MATCH(AK119,Estaciones!$E$2:$E$51,0),3)</f>
        <v>42134</v>
      </c>
      <c r="AS119" s="28">
        <f>INDEX(Estaciones!$E$2:$H$51,MATCH(AK119,Estaciones!$E$2:$E$51,0),4)</f>
        <v>42134</v>
      </c>
      <c r="AT119" s="24"/>
      <c r="AU119" s="27" t="s">
        <v>2181</v>
      </c>
      <c r="AV119" s="27" t="s">
        <v>1689</v>
      </c>
      <c r="AW119" s="27" t="s">
        <v>2066</v>
      </c>
      <c r="AX119" s="27">
        <v>72</v>
      </c>
      <c r="AY119" s="27">
        <v>1920</v>
      </c>
      <c r="AZ119" s="27">
        <v>1080</v>
      </c>
      <c r="BA119" s="27">
        <v>500</v>
      </c>
      <c r="BB119" s="27" t="s">
        <v>1794</v>
      </c>
      <c r="BC119" s="27">
        <v>75</v>
      </c>
      <c r="BD119" s="27" t="s">
        <v>1795</v>
      </c>
      <c r="BE119" s="27" t="s">
        <v>1796</v>
      </c>
      <c r="BF119" s="27" t="s">
        <v>1797</v>
      </c>
      <c r="BG119" s="27">
        <v>19</v>
      </c>
      <c r="BH119" s="29" t="s">
        <v>2325</v>
      </c>
      <c r="BI119" s="30">
        <v>42130.491793981484</v>
      </c>
      <c r="BJ119" s="27" t="s">
        <v>1798</v>
      </c>
      <c r="BK119" s="27" t="s">
        <v>1815</v>
      </c>
      <c r="BL119" s="27" t="s">
        <v>1800</v>
      </c>
      <c r="BN119" s="27" t="s">
        <v>2354</v>
      </c>
      <c r="BO119" s="27" t="s">
        <v>1817</v>
      </c>
      <c r="BP119" s="27" t="s">
        <v>1817</v>
      </c>
      <c r="BQ119" s="27" t="s">
        <v>1818</v>
      </c>
      <c r="BR119" s="27" t="s">
        <v>1818</v>
      </c>
      <c r="BS119" s="27" t="s">
        <v>4040</v>
      </c>
      <c r="BT119" s="27" t="s">
        <v>4040</v>
      </c>
      <c r="BU119" s="27" t="s">
        <v>4040</v>
      </c>
      <c r="BV119" s="27" t="s">
        <v>4040</v>
      </c>
      <c r="BW119" s="27" t="s">
        <v>2379</v>
      </c>
      <c r="BX119" s="61" t="s">
        <v>4038</v>
      </c>
      <c r="BY119" s="62">
        <v>42275</v>
      </c>
      <c r="BZ119" s="61" t="s">
        <v>4039</v>
      </c>
    </row>
    <row r="120" spans="33:78">
      <c r="AG120" s="27" t="s">
        <v>2523</v>
      </c>
      <c r="AH120" s="27" t="s">
        <v>1805</v>
      </c>
      <c r="AI120" s="27" t="s">
        <v>1787</v>
      </c>
      <c r="AJ120" s="27" t="str">
        <f>INDEX(Estaciones!$B$2:$D$51,MATCH(AK120,Estaciones!$D$2:$D$51,0),1)</f>
        <v>Quebrada_Blanco</v>
      </c>
      <c r="AK120" s="27" t="s">
        <v>2180</v>
      </c>
      <c r="AL120" s="27">
        <v>-67.092324411284906</v>
      </c>
      <c r="AM120" s="27">
        <v>-4.4840683057909132</v>
      </c>
      <c r="AN120" s="27" t="s">
        <v>4040</v>
      </c>
      <c r="AO120" s="27" t="s">
        <v>1788</v>
      </c>
      <c r="AP120" s="27" t="s">
        <v>2261</v>
      </c>
      <c r="AQ120" s="28">
        <f>INDEX(Estaciones!$E$2:$H$51,MATCH(AK120,Estaciones!$E$2:$E$51,0),2)</f>
        <v>42064</v>
      </c>
      <c r="AR120" s="28">
        <f>INDEX(Estaciones!$E$2:$H$51,MATCH(AK120,Estaciones!$E$2:$E$51,0),3)</f>
        <v>42134</v>
      </c>
      <c r="AS120" s="28">
        <f>INDEX(Estaciones!$E$2:$H$51,MATCH(AK120,Estaciones!$E$2:$E$51,0),4)</f>
        <v>42134</v>
      </c>
      <c r="AT120" s="24"/>
      <c r="AU120" s="27" t="s">
        <v>2181</v>
      </c>
      <c r="AV120" s="27" t="s">
        <v>1692</v>
      </c>
      <c r="AW120" s="27" t="s">
        <v>1693</v>
      </c>
      <c r="AX120" s="27">
        <v>72</v>
      </c>
      <c r="AY120" s="27">
        <v>1920</v>
      </c>
      <c r="AZ120" s="27">
        <v>1080</v>
      </c>
      <c r="BA120" s="27">
        <v>500</v>
      </c>
      <c r="BB120" s="27" t="s">
        <v>1794</v>
      </c>
      <c r="BC120" s="27">
        <v>75</v>
      </c>
      <c r="BD120" s="27" t="s">
        <v>1795</v>
      </c>
      <c r="BE120" s="27" t="s">
        <v>1796</v>
      </c>
      <c r="BF120" s="27" t="s">
        <v>1797</v>
      </c>
      <c r="BG120" s="27">
        <v>20</v>
      </c>
      <c r="BH120" s="29" t="s">
        <v>2294</v>
      </c>
      <c r="BI120" s="30">
        <v>42134.477881944447</v>
      </c>
      <c r="BJ120" s="27" t="s">
        <v>1798</v>
      </c>
      <c r="BK120" s="27" t="s">
        <v>1835</v>
      </c>
      <c r="BL120" s="27" t="s">
        <v>1897</v>
      </c>
      <c r="BN120" s="27" t="s">
        <v>2353</v>
      </c>
      <c r="BO120" s="27" t="s">
        <v>1801</v>
      </c>
      <c r="BP120" s="27" t="s">
        <v>1980</v>
      </c>
      <c r="BQ120" s="27" t="s">
        <v>1981</v>
      </c>
      <c r="BR120" s="27" t="s">
        <v>1982</v>
      </c>
      <c r="BS120" s="27" t="s">
        <v>4040</v>
      </c>
      <c r="BT120" s="27" t="s">
        <v>4040</v>
      </c>
      <c r="BU120" s="27" t="s">
        <v>1790</v>
      </c>
      <c r="BV120" s="27" t="s">
        <v>4040</v>
      </c>
      <c r="BW120" s="27" t="s">
        <v>2379</v>
      </c>
      <c r="BX120" s="61" t="s">
        <v>4038</v>
      </c>
      <c r="BY120" s="62">
        <v>42275</v>
      </c>
      <c r="BZ120" s="61" t="s">
        <v>4039</v>
      </c>
    </row>
    <row r="121" spans="33:78">
      <c r="AG121" s="27" t="s">
        <v>2524</v>
      </c>
      <c r="AH121" s="27" t="s">
        <v>1805</v>
      </c>
      <c r="AI121" s="27" t="s">
        <v>1787</v>
      </c>
      <c r="AJ121" s="27" t="str">
        <f>INDEX(Estaciones!$B$2:$D$51,MATCH(AK121,Estaciones!$D$2:$D$51,0),1)</f>
        <v>Quebrada_Blanco</v>
      </c>
      <c r="AK121" s="27" t="s">
        <v>1694</v>
      </c>
      <c r="AL121" s="27">
        <v>-73.064345368565981</v>
      </c>
      <c r="AM121" s="27">
        <v>-4.48282827734314</v>
      </c>
      <c r="AN121" s="27" t="s">
        <v>4040</v>
      </c>
      <c r="AO121" s="27" t="s">
        <v>1788</v>
      </c>
      <c r="AP121" s="27" t="s">
        <v>2261</v>
      </c>
      <c r="AQ121" s="28">
        <f>INDEX(Estaciones!$E$2:$H$51,MATCH(AK121,Estaciones!$E$2:$E$51,0),2)</f>
        <v>42065</v>
      </c>
      <c r="AR121" s="28">
        <f>INDEX(Estaciones!$E$2:$H$51,MATCH(AK121,Estaciones!$E$2:$E$51,0),3)</f>
        <v>42134</v>
      </c>
      <c r="AS121" s="28">
        <f>INDEX(Estaciones!$E$2:$H$51,MATCH(AK121,Estaciones!$E$2:$E$51,0),4)</f>
        <v>42134</v>
      </c>
      <c r="AT121" s="24"/>
      <c r="AU121" s="27" t="s">
        <v>1695</v>
      </c>
      <c r="AV121" s="27" t="s">
        <v>1696</v>
      </c>
      <c r="AW121" s="27" t="s">
        <v>2001</v>
      </c>
      <c r="AX121" s="27">
        <v>72</v>
      </c>
      <c r="AY121" s="27">
        <v>1920</v>
      </c>
      <c r="AZ121" s="27">
        <v>1080</v>
      </c>
      <c r="BA121" s="27">
        <v>160</v>
      </c>
      <c r="BB121" s="27" t="s">
        <v>1814</v>
      </c>
      <c r="BC121" s="27">
        <v>75</v>
      </c>
      <c r="BD121" s="27" t="s">
        <v>1823</v>
      </c>
      <c r="BE121" s="27" t="s">
        <v>1796</v>
      </c>
      <c r="BF121" s="27" t="s">
        <v>1797</v>
      </c>
      <c r="BG121" s="27">
        <v>1</v>
      </c>
      <c r="BH121" s="29" t="s">
        <v>2303</v>
      </c>
      <c r="BI121" s="30">
        <v>42069.53329861111</v>
      </c>
      <c r="BJ121" s="27" t="s">
        <v>1798</v>
      </c>
      <c r="BK121" s="27" t="s">
        <v>1799</v>
      </c>
      <c r="BL121" s="27" t="s">
        <v>1897</v>
      </c>
      <c r="BN121" s="27" t="s">
        <v>2354</v>
      </c>
      <c r="BO121" s="27" t="s">
        <v>1817</v>
      </c>
      <c r="BP121" s="27" t="s">
        <v>1817</v>
      </c>
      <c r="BQ121" s="27" t="s">
        <v>1818</v>
      </c>
      <c r="BR121" s="27" t="s">
        <v>1818</v>
      </c>
      <c r="BS121" s="27" t="s">
        <v>4040</v>
      </c>
      <c r="BT121" s="27" t="s">
        <v>4040</v>
      </c>
      <c r="BU121" s="27" t="s">
        <v>4040</v>
      </c>
      <c r="BV121" s="27" t="s">
        <v>4040</v>
      </c>
      <c r="BW121" s="27" t="s">
        <v>2379</v>
      </c>
      <c r="BX121" s="61" t="s">
        <v>4038</v>
      </c>
      <c r="BY121" s="62">
        <v>42275</v>
      </c>
      <c r="BZ121" s="61" t="s">
        <v>4039</v>
      </c>
    </row>
    <row r="122" spans="33:78">
      <c r="AG122" s="27" t="s">
        <v>2525</v>
      </c>
      <c r="AH122" s="27" t="s">
        <v>1805</v>
      </c>
      <c r="AI122" s="27" t="s">
        <v>1787</v>
      </c>
      <c r="AJ122" s="27" t="str">
        <f>INDEX(Estaciones!$B$2:$D$51,MATCH(AK122,Estaciones!$D$2:$D$51,0),1)</f>
        <v>Quebrada_Blanco</v>
      </c>
      <c r="AK122" s="27" t="s">
        <v>1694</v>
      </c>
      <c r="AL122" s="27">
        <v>-73.064345368565981</v>
      </c>
      <c r="AM122" s="27">
        <v>-4.48282827734314</v>
      </c>
      <c r="AN122" s="27" t="s">
        <v>4040</v>
      </c>
      <c r="AO122" s="27" t="s">
        <v>1788</v>
      </c>
      <c r="AP122" s="27" t="s">
        <v>2261</v>
      </c>
      <c r="AQ122" s="28">
        <f>INDEX(Estaciones!$E$2:$H$51,MATCH(AK122,Estaciones!$E$2:$E$51,0),2)</f>
        <v>42065</v>
      </c>
      <c r="AR122" s="28">
        <f>INDEX(Estaciones!$E$2:$H$51,MATCH(AK122,Estaciones!$E$2:$E$51,0),3)</f>
        <v>42134</v>
      </c>
      <c r="AS122" s="28">
        <f>INDEX(Estaciones!$E$2:$H$51,MATCH(AK122,Estaciones!$E$2:$E$51,0),4)</f>
        <v>42134</v>
      </c>
      <c r="AT122" s="24"/>
      <c r="AU122" s="27" t="s">
        <v>1695</v>
      </c>
      <c r="AV122" s="27" t="s">
        <v>1697</v>
      </c>
      <c r="AW122" s="27" t="s">
        <v>1954</v>
      </c>
      <c r="AX122" s="27">
        <v>72</v>
      </c>
      <c r="AY122" s="27">
        <v>1920</v>
      </c>
      <c r="AZ122" s="27">
        <v>1080</v>
      </c>
      <c r="BA122" s="27">
        <v>200</v>
      </c>
      <c r="BB122" s="27" t="s">
        <v>1814</v>
      </c>
      <c r="BC122" s="27">
        <v>75</v>
      </c>
      <c r="BD122" s="27" t="s">
        <v>1795</v>
      </c>
      <c r="BE122" s="27" t="s">
        <v>1796</v>
      </c>
      <c r="BF122" s="27" t="s">
        <v>1797</v>
      </c>
      <c r="BG122" s="27">
        <v>2</v>
      </c>
      <c r="BH122" s="29" t="s">
        <v>2326</v>
      </c>
      <c r="BI122" s="30">
        <v>42070.668749999997</v>
      </c>
      <c r="BJ122" s="27" t="s">
        <v>1798</v>
      </c>
      <c r="BK122" s="27" t="s">
        <v>1815</v>
      </c>
      <c r="BL122" s="27" t="s">
        <v>1824</v>
      </c>
      <c r="BN122" s="27" t="s">
        <v>2353</v>
      </c>
      <c r="BO122" s="27" t="s">
        <v>1859</v>
      </c>
      <c r="BP122" s="27" t="s">
        <v>2102</v>
      </c>
      <c r="BQ122" s="27" t="s">
        <v>2103</v>
      </c>
      <c r="BR122" s="27" t="s">
        <v>2104</v>
      </c>
      <c r="BS122" s="27" t="s">
        <v>4040</v>
      </c>
      <c r="BT122" s="27" t="s">
        <v>4040</v>
      </c>
      <c r="BU122" s="27" t="s">
        <v>4040</v>
      </c>
      <c r="BV122" s="27" t="s">
        <v>4040</v>
      </c>
      <c r="BW122" s="27" t="s">
        <v>2379</v>
      </c>
      <c r="BX122" s="61" t="s">
        <v>4038</v>
      </c>
      <c r="BY122" s="62">
        <v>42275</v>
      </c>
      <c r="BZ122" s="61" t="s">
        <v>4039</v>
      </c>
    </row>
    <row r="123" spans="33:78">
      <c r="AG123" s="27" t="s">
        <v>2526</v>
      </c>
      <c r="AH123" s="27" t="s">
        <v>1805</v>
      </c>
      <c r="AI123" s="27" t="s">
        <v>1787</v>
      </c>
      <c r="AJ123" s="27" t="str">
        <f>INDEX(Estaciones!$B$2:$D$51,MATCH(AK123,Estaciones!$D$2:$D$51,0),1)</f>
        <v>Quebrada_Blanco</v>
      </c>
      <c r="AK123" s="27" t="s">
        <v>1694</v>
      </c>
      <c r="AL123" s="27">
        <v>-73.064345368565981</v>
      </c>
      <c r="AM123" s="27">
        <v>-4.48282827734314</v>
      </c>
      <c r="AN123" s="27" t="s">
        <v>4040</v>
      </c>
      <c r="AO123" s="27" t="s">
        <v>1788</v>
      </c>
      <c r="AP123" s="27" t="s">
        <v>2261</v>
      </c>
      <c r="AQ123" s="28">
        <f>INDEX(Estaciones!$E$2:$H$51,MATCH(AK123,Estaciones!$E$2:$E$51,0),2)</f>
        <v>42065</v>
      </c>
      <c r="AR123" s="28">
        <f>INDEX(Estaciones!$E$2:$H$51,MATCH(AK123,Estaciones!$E$2:$E$51,0),3)</f>
        <v>42134</v>
      </c>
      <c r="AS123" s="28">
        <f>INDEX(Estaciones!$E$2:$H$51,MATCH(AK123,Estaciones!$E$2:$E$51,0),4)</f>
        <v>42134</v>
      </c>
      <c r="AT123" s="24"/>
      <c r="AU123" s="27" t="s">
        <v>1695</v>
      </c>
      <c r="AV123" s="27" t="s">
        <v>1698</v>
      </c>
      <c r="AW123" s="27" t="s">
        <v>1699</v>
      </c>
      <c r="AX123" s="27">
        <v>72</v>
      </c>
      <c r="AY123" s="27">
        <v>1920</v>
      </c>
      <c r="AZ123" s="27">
        <v>1080</v>
      </c>
      <c r="BA123" s="27">
        <v>125</v>
      </c>
      <c r="BB123" s="27" t="s">
        <v>1814</v>
      </c>
      <c r="BC123" s="27">
        <v>75</v>
      </c>
      <c r="BD123" s="27" t="s">
        <v>1823</v>
      </c>
      <c r="BE123" s="27" t="s">
        <v>1796</v>
      </c>
      <c r="BF123" s="27" t="s">
        <v>1797</v>
      </c>
      <c r="BG123" s="27">
        <v>3</v>
      </c>
      <c r="BH123" s="29" t="s">
        <v>2324</v>
      </c>
      <c r="BI123" s="30">
        <v>42071.392384259256</v>
      </c>
      <c r="BJ123" s="27" t="s">
        <v>1798</v>
      </c>
      <c r="BK123" s="27" t="s">
        <v>1815</v>
      </c>
      <c r="BL123" s="27" t="s">
        <v>1824</v>
      </c>
      <c r="BN123" s="27" t="s">
        <v>2353</v>
      </c>
      <c r="BO123" s="27" t="s">
        <v>1801</v>
      </c>
      <c r="BP123" s="27" t="s">
        <v>1907</v>
      </c>
      <c r="BQ123" s="27" t="s">
        <v>1908</v>
      </c>
      <c r="BR123" s="27" t="s">
        <v>1909</v>
      </c>
      <c r="BS123" s="27" t="s">
        <v>4040</v>
      </c>
      <c r="BT123" s="27" t="s">
        <v>4040</v>
      </c>
      <c r="BU123" s="27" t="s">
        <v>4040</v>
      </c>
      <c r="BV123" s="27" t="s">
        <v>4040</v>
      </c>
      <c r="BW123" s="27" t="s">
        <v>2379</v>
      </c>
      <c r="BX123" s="61" t="s">
        <v>4038</v>
      </c>
      <c r="BY123" s="62">
        <v>42275</v>
      </c>
      <c r="BZ123" s="61" t="s">
        <v>4039</v>
      </c>
    </row>
    <row r="124" spans="33:78">
      <c r="AG124" s="27" t="s">
        <v>2527</v>
      </c>
      <c r="AH124" s="27" t="s">
        <v>1805</v>
      </c>
      <c r="AI124" s="27" t="s">
        <v>1787</v>
      </c>
      <c r="AJ124" s="27" t="str">
        <f>INDEX(Estaciones!$B$2:$D$51,MATCH(AK124,Estaciones!$D$2:$D$51,0),1)</f>
        <v>Quebrada_Blanco</v>
      </c>
      <c r="AK124" s="27" t="s">
        <v>1694</v>
      </c>
      <c r="AL124" s="27">
        <v>-73.064345368565981</v>
      </c>
      <c r="AM124" s="27">
        <v>-4.48282827734314</v>
      </c>
      <c r="AN124" s="27" t="s">
        <v>4040</v>
      </c>
      <c r="AO124" s="27" t="s">
        <v>1788</v>
      </c>
      <c r="AP124" s="27" t="s">
        <v>2261</v>
      </c>
      <c r="AQ124" s="28">
        <f>INDEX(Estaciones!$E$2:$H$51,MATCH(AK124,Estaciones!$E$2:$E$51,0),2)</f>
        <v>42065</v>
      </c>
      <c r="AR124" s="28">
        <f>INDEX(Estaciones!$E$2:$H$51,MATCH(AK124,Estaciones!$E$2:$E$51,0),3)</f>
        <v>42134</v>
      </c>
      <c r="AS124" s="28">
        <f>INDEX(Estaciones!$E$2:$H$51,MATCH(AK124,Estaciones!$E$2:$E$51,0),4)</f>
        <v>42134</v>
      </c>
      <c r="AT124" s="24"/>
      <c r="AU124" s="27" t="s">
        <v>1695</v>
      </c>
      <c r="AV124" s="27" t="s">
        <v>1700</v>
      </c>
      <c r="AW124" s="27" t="s">
        <v>1900</v>
      </c>
      <c r="AX124" s="27">
        <v>72</v>
      </c>
      <c r="AY124" s="27">
        <v>1920</v>
      </c>
      <c r="AZ124" s="27">
        <v>1080</v>
      </c>
      <c r="BA124" s="27">
        <v>200</v>
      </c>
      <c r="BB124" s="27" t="s">
        <v>1814</v>
      </c>
      <c r="BC124" s="27">
        <v>75</v>
      </c>
      <c r="BD124" s="27" t="s">
        <v>2124</v>
      </c>
      <c r="BE124" s="27" t="s">
        <v>1796</v>
      </c>
      <c r="BF124" s="27" t="s">
        <v>1797</v>
      </c>
      <c r="BG124" s="27">
        <v>5</v>
      </c>
      <c r="BH124" s="29" t="s">
        <v>2304</v>
      </c>
      <c r="BI124" s="30">
        <v>42072.654328703706</v>
      </c>
      <c r="BJ124" s="27" t="s">
        <v>1798</v>
      </c>
      <c r="BK124" s="27" t="s">
        <v>1815</v>
      </c>
      <c r="BL124" s="27" t="s">
        <v>1897</v>
      </c>
      <c r="BN124" s="27" t="s">
        <v>2353</v>
      </c>
      <c r="BO124" s="27" t="s">
        <v>1859</v>
      </c>
      <c r="BP124" s="27" t="s">
        <v>1860</v>
      </c>
      <c r="BQ124" s="27" t="s">
        <v>1861</v>
      </c>
      <c r="BR124" s="27" t="s">
        <v>1862</v>
      </c>
      <c r="BS124" s="27" t="s">
        <v>4040</v>
      </c>
      <c r="BT124" s="27" t="s">
        <v>4040</v>
      </c>
      <c r="BU124" s="27" t="s">
        <v>4040</v>
      </c>
      <c r="BV124" s="27" t="s">
        <v>4040</v>
      </c>
      <c r="BW124" s="27" t="s">
        <v>2379</v>
      </c>
      <c r="BX124" s="61" t="s">
        <v>4038</v>
      </c>
      <c r="BY124" s="62">
        <v>42275</v>
      </c>
      <c r="BZ124" s="61" t="s">
        <v>4039</v>
      </c>
    </row>
    <row r="125" spans="33:78">
      <c r="AG125" s="27" t="s">
        <v>2528</v>
      </c>
      <c r="AH125" s="27" t="s">
        <v>1805</v>
      </c>
      <c r="AI125" s="27" t="s">
        <v>1787</v>
      </c>
      <c r="AJ125" s="27" t="str">
        <f>INDEX(Estaciones!$B$2:$D$51,MATCH(AK125,Estaciones!$D$2:$D$51,0),1)</f>
        <v>Quebrada_Blanco</v>
      </c>
      <c r="AK125" s="27" t="s">
        <v>1694</v>
      </c>
      <c r="AL125" s="27">
        <v>-73.064345368565981</v>
      </c>
      <c r="AM125" s="27">
        <v>-4.48282827734314</v>
      </c>
      <c r="AN125" s="27" t="s">
        <v>4040</v>
      </c>
      <c r="AO125" s="27" t="s">
        <v>1788</v>
      </c>
      <c r="AP125" s="27" t="s">
        <v>2261</v>
      </c>
      <c r="AQ125" s="28">
        <f>INDEX(Estaciones!$E$2:$H$51,MATCH(AK125,Estaciones!$E$2:$E$51,0),2)</f>
        <v>42065</v>
      </c>
      <c r="AR125" s="28">
        <f>INDEX(Estaciones!$E$2:$H$51,MATCH(AK125,Estaciones!$E$2:$E$51,0),3)</f>
        <v>42134</v>
      </c>
      <c r="AS125" s="28">
        <f>INDEX(Estaciones!$E$2:$H$51,MATCH(AK125,Estaciones!$E$2:$E$51,0),4)</f>
        <v>42134</v>
      </c>
      <c r="AT125" s="24"/>
      <c r="AU125" s="27" t="s">
        <v>1695</v>
      </c>
      <c r="AV125" s="27" t="s">
        <v>1702</v>
      </c>
      <c r="AW125" s="27" t="s">
        <v>1938</v>
      </c>
      <c r="AX125" s="27">
        <v>72</v>
      </c>
      <c r="AY125" s="27">
        <v>1920</v>
      </c>
      <c r="AZ125" s="27">
        <v>1080</v>
      </c>
      <c r="BA125" s="27">
        <v>800</v>
      </c>
      <c r="BB125" s="27" t="s">
        <v>1814</v>
      </c>
      <c r="BC125" s="27">
        <v>75</v>
      </c>
      <c r="BD125" s="27" t="s">
        <v>1795</v>
      </c>
      <c r="BE125" s="27" t="s">
        <v>1796</v>
      </c>
      <c r="BF125" s="27" t="s">
        <v>1797</v>
      </c>
      <c r="BG125" s="27">
        <v>11</v>
      </c>
      <c r="BH125" s="29" t="s">
        <v>2304</v>
      </c>
      <c r="BI125" s="30">
        <v>42072.886712962965</v>
      </c>
      <c r="BJ125" s="27" t="s">
        <v>1834</v>
      </c>
      <c r="BK125" s="27" t="s">
        <v>1815</v>
      </c>
      <c r="BL125" s="27" t="s">
        <v>1824</v>
      </c>
      <c r="BN125" s="27" t="s">
        <v>2353</v>
      </c>
      <c r="BO125" s="27" t="s">
        <v>1801</v>
      </c>
      <c r="BP125" s="27" t="s">
        <v>1836</v>
      </c>
      <c r="BQ125" s="27" t="s">
        <v>1837</v>
      </c>
      <c r="BR125" s="27" t="s">
        <v>1838</v>
      </c>
      <c r="BS125" s="27" t="s">
        <v>4040</v>
      </c>
      <c r="BT125" s="27" t="s">
        <v>4040</v>
      </c>
      <c r="BU125" s="27" t="s">
        <v>4040</v>
      </c>
      <c r="BV125" s="27" t="s">
        <v>4040</v>
      </c>
      <c r="BW125" s="27" t="s">
        <v>2379</v>
      </c>
      <c r="BX125" s="61" t="s">
        <v>4038</v>
      </c>
      <c r="BY125" s="62">
        <v>42275</v>
      </c>
      <c r="BZ125" s="61" t="s">
        <v>4039</v>
      </c>
    </row>
    <row r="126" spans="33:78">
      <c r="AG126" s="27" t="s">
        <v>2529</v>
      </c>
      <c r="AH126" s="27" t="s">
        <v>1805</v>
      </c>
      <c r="AI126" s="27" t="s">
        <v>1787</v>
      </c>
      <c r="AJ126" s="27" t="str">
        <f>INDEX(Estaciones!$B$2:$D$51,MATCH(AK126,Estaciones!$D$2:$D$51,0),1)</f>
        <v>Quebrada_Blanco</v>
      </c>
      <c r="AK126" s="27" t="s">
        <v>1694</v>
      </c>
      <c r="AL126" s="27">
        <v>-73.064345368565981</v>
      </c>
      <c r="AM126" s="27">
        <v>-4.48282827734314</v>
      </c>
      <c r="AN126" s="27" t="s">
        <v>4040</v>
      </c>
      <c r="AO126" s="27" t="s">
        <v>1788</v>
      </c>
      <c r="AP126" s="27" t="s">
        <v>2261</v>
      </c>
      <c r="AQ126" s="28">
        <f>INDEX(Estaciones!$E$2:$H$51,MATCH(AK126,Estaciones!$E$2:$E$51,0),2)</f>
        <v>42065</v>
      </c>
      <c r="AR126" s="28">
        <f>INDEX(Estaciones!$E$2:$H$51,MATCH(AK126,Estaciones!$E$2:$E$51,0),3)</f>
        <v>42134</v>
      </c>
      <c r="AS126" s="28">
        <f>INDEX(Estaciones!$E$2:$H$51,MATCH(AK126,Estaciones!$E$2:$E$51,0),4)</f>
        <v>42134</v>
      </c>
      <c r="AT126" s="24"/>
      <c r="AU126" s="27" t="s">
        <v>1695</v>
      </c>
      <c r="AV126" s="27" t="s">
        <v>1703</v>
      </c>
      <c r="AW126" s="27" t="s">
        <v>1831</v>
      </c>
      <c r="AX126" s="27">
        <v>72</v>
      </c>
      <c r="AY126" s="27">
        <v>1920</v>
      </c>
      <c r="AZ126" s="27">
        <v>1080</v>
      </c>
      <c r="BA126" s="27">
        <v>320</v>
      </c>
      <c r="BB126" s="27" t="s">
        <v>1814</v>
      </c>
      <c r="BC126" s="27">
        <v>75</v>
      </c>
      <c r="BD126" s="27" t="s">
        <v>1795</v>
      </c>
      <c r="BE126" s="27" t="s">
        <v>1796</v>
      </c>
      <c r="BF126" s="27" t="s">
        <v>1797</v>
      </c>
      <c r="BG126" s="27">
        <v>12</v>
      </c>
      <c r="BH126" s="29" t="s">
        <v>2268</v>
      </c>
      <c r="BI126" s="30">
        <v>42073.276620370372</v>
      </c>
      <c r="BJ126" s="27" t="s">
        <v>1798</v>
      </c>
      <c r="BK126" s="27" t="s">
        <v>1815</v>
      </c>
      <c r="BL126" s="27" t="s">
        <v>1824</v>
      </c>
      <c r="BN126" s="27" t="s">
        <v>2353</v>
      </c>
      <c r="BO126" s="27" t="s">
        <v>1859</v>
      </c>
      <c r="BP126" s="27" t="s">
        <v>1860</v>
      </c>
      <c r="BQ126" s="27" t="s">
        <v>1861</v>
      </c>
      <c r="BR126" s="27" t="s">
        <v>1862</v>
      </c>
      <c r="BS126" s="27" t="s">
        <v>4040</v>
      </c>
      <c r="BT126" s="27" t="s">
        <v>4040</v>
      </c>
      <c r="BU126" s="27" t="s">
        <v>4040</v>
      </c>
      <c r="BV126" s="27" t="s">
        <v>4040</v>
      </c>
      <c r="BW126" s="27" t="s">
        <v>2379</v>
      </c>
      <c r="BX126" s="61" t="s">
        <v>4038</v>
      </c>
      <c r="BY126" s="62">
        <v>42275</v>
      </c>
      <c r="BZ126" s="61" t="s">
        <v>4039</v>
      </c>
    </row>
    <row r="127" spans="33:78">
      <c r="AG127" s="27" t="s">
        <v>2530</v>
      </c>
      <c r="AH127" s="27" t="s">
        <v>1805</v>
      </c>
      <c r="AI127" s="27" t="s">
        <v>1787</v>
      </c>
      <c r="AJ127" s="27" t="str">
        <f>INDEX(Estaciones!$B$2:$D$51,MATCH(AK127,Estaciones!$D$2:$D$51,0),1)</f>
        <v>Quebrada_Blanco</v>
      </c>
      <c r="AK127" s="27" t="s">
        <v>1694</v>
      </c>
      <c r="AL127" s="27">
        <v>-73.064345368565981</v>
      </c>
      <c r="AM127" s="27">
        <v>-4.48282827734314</v>
      </c>
      <c r="AN127" s="27" t="s">
        <v>4040</v>
      </c>
      <c r="AO127" s="27" t="s">
        <v>1788</v>
      </c>
      <c r="AP127" s="27" t="s">
        <v>2261</v>
      </c>
      <c r="AQ127" s="28">
        <f>INDEX(Estaciones!$E$2:$H$51,MATCH(AK127,Estaciones!$E$2:$E$51,0),2)</f>
        <v>42065</v>
      </c>
      <c r="AR127" s="28">
        <f>INDEX(Estaciones!$E$2:$H$51,MATCH(AK127,Estaciones!$E$2:$E$51,0),3)</f>
        <v>42134</v>
      </c>
      <c r="AS127" s="28">
        <f>INDEX(Estaciones!$E$2:$H$51,MATCH(AK127,Estaciones!$E$2:$E$51,0),4)</f>
        <v>42134</v>
      </c>
      <c r="AT127" s="24"/>
      <c r="AU127" s="27" t="s">
        <v>1695</v>
      </c>
      <c r="AV127" s="27" t="s">
        <v>1707</v>
      </c>
      <c r="AW127" s="27" t="s">
        <v>2061</v>
      </c>
      <c r="AX127" s="27">
        <v>72</v>
      </c>
      <c r="AY127" s="27">
        <v>1920</v>
      </c>
      <c r="AZ127" s="27">
        <v>1080</v>
      </c>
      <c r="BA127" s="27">
        <v>500</v>
      </c>
      <c r="BB127" s="27" t="s">
        <v>1814</v>
      </c>
      <c r="BC127" s="27">
        <v>75</v>
      </c>
      <c r="BD127" s="27" t="s">
        <v>1795</v>
      </c>
      <c r="BE127" s="27" t="s">
        <v>1796</v>
      </c>
      <c r="BF127" s="27" t="s">
        <v>1797</v>
      </c>
      <c r="BG127" s="27">
        <v>18</v>
      </c>
      <c r="BH127" s="29" t="s">
        <v>2268</v>
      </c>
      <c r="BI127" s="30">
        <v>42073.290844907409</v>
      </c>
      <c r="BJ127" s="27" t="s">
        <v>1798</v>
      </c>
      <c r="BK127" s="27" t="s">
        <v>1815</v>
      </c>
      <c r="BL127" s="27" t="s">
        <v>1897</v>
      </c>
      <c r="BN127" s="27" t="s">
        <v>2354</v>
      </c>
      <c r="BO127" s="27" t="s">
        <v>1817</v>
      </c>
      <c r="BP127" s="27" t="s">
        <v>1817</v>
      </c>
      <c r="BQ127" s="27" t="s">
        <v>1818</v>
      </c>
      <c r="BR127" s="27" t="s">
        <v>1818</v>
      </c>
      <c r="BS127" s="27" t="s">
        <v>4040</v>
      </c>
      <c r="BT127" s="27" t="s">
        <v>4040</v>
      </c>
      <c r="BU127" s="27" t="s">
        <v>4040</v>
      </c>
      <c r="BV127" s="27" t="s">
        <v>4040</v>
      </c>
      <c r="BW127" s="27" t="s">
        <v>2379</v>
      </c>
      <c r="BX127" s="61" t="s">
        <v>4038</v>
      </c>
      <c r="BY127" s="62">
        <v>42275</v>
      </c>
      <c r="BZ127" s="61" t="s">
        <v>4039</v>
      </c>
    </row>
    <row r="128" spans="33:78">
      <c r="AG128" s="27" t="s">
        <v>2531</v>
      </c>
      <c r="AH128" s="27" t="s">
        <v>1805</v>
      </c>
      <c r="AI128" s="27" t="s">
        <v>1787</v>
      </c>
      <c r="AJ128" s="27" t="str">
        <f>INDEX(Estaciones!$B$2:$D$51,MATCH(AK128,Estaciones!$D$2:$D$51,0),1)</f>
        <v>Quebrada_Blanco</v>
      </c>
      <c r="AK128" s="27" t="s">
        <v>1694</v>
      </c>
      <c r="AL128" s="27">
        <v>-73.064345368565981</v>
      </c>
      <c r="AM128" s="27">
        <v>-4.48282827734314</v>
      </c>
      <c r="AN128" s="27" t="s">
        <v>4040</v>
      </c>
      <c r="AO128" s="27" t="s">
        <v>1788</v>
      </c>
      <c r="AP128" s="27" t="s">
        <v>2261</v>
      </c>
      <c r="AQ128" s="28">
        <f>INDEX(Estaciones!$E$2:$H$51,MATCH(AK128,Estaciones!$E$2:$E$51,0),2)</f>
        <v>42065</v>
      </c>
      <c r="AR128" s="28">
        <f>INDEX(Estaciones!$E$2:$H$51,MATCH(AK128,Estaciones!$E$2:$E$51,0),3)</f>
        <v>42134</v>
      </c>
      <c r="AS128" s="28">
        <f>INDEX(Estaciones!$E$2:$H$51,MATCH(AK128,Estaciones!$E$2:$E$51,0),4)</f>
        <v>42134</v>
      </c>
      <c r="AT128" s="24"/>
      <c r="AU128" s="27" t="s">
        <v>1695</v>
      </c>
      <c r="AV128" s="27" t="s">
        <v>1710</v>
      </c>
      <c r="AW128" s="27" t="s">
        <v>2109</v>
      </c>
      <c r="AX128" s="27">
        <v>72</v>
      </c>
      <c r="AY128" s="27">
        <v>1920</v>
      </c>
      <c r="AZ128" s="27">
        <v>1080</v>
      </c>
      <c r="BA128" s="27">
        <v>200</v>
      </c>
      <c r="BB128" s="27" t="s">
        <v>1814</v>
      </c>
      <c r="BC128" s="27">
        <v>75</v>
      </c>
      <c r="BD128" s="27" t="s">
        <v>2124</v>
      </c>
      <c r="BE128" s="27" t="s">
        <v>1796</v>
      </c>
      <c r="BF128" s="27" t="s">
        <v>1797</v>
      </c>
      <c r="BG128" s="27">
        <v>34</v>
      </c>
      <c r="BH128" s="29" t="s">
        <v>2305</v>
      </c>
      <c r="BI128" s="30">
        <v>42074.555289351854</v>
      </c>
      <c r="BJ128" s="27" t="s">
        <v>1798</v>
      </c>
      <c r="BK128" s="27" t="s">
        <v>1835</v>
      </c>
      <c r="BL128" s="27" t="s">
        <v>1897</v>
      </c>
      <c r="BN128" s="27" t="s">
        <v>2353</v>
      </c>
      <c r="BO128" s="27" t="s">
        <v>1859</v>
      </c>
      <c r="BP128" s="27" t="s">
        <v>1860</v>
      </c>
      <c r="BQ128" s="27" t="s">
        <v>1861</v>
      </c>
      <c r="BR128" s="27" t="s">
        <v>1862</v>
      </c>
      <c r="BS128" s="27" t="s">
        <v>4040</v>
      </c>
      <c r="BT128" s="27" t="s">
        <v>4040</v>
      </c>
      <c r="BU128" s="27" t="s">
        <v>4040</v>
      </c>
      <c r="BV128" s="27" t="s">
        <v>4040</v>
      </c>
      <c r="BW128" s="27" t="s">
        <v>2379</v>
      </c>
      <c r="BX128" s="61" t="s">
        <v>4038</v>
      </c>
      <c r="BY128" s="62">
        <v>42275</v>
      </c>
      <c r="BZ128" s="61" t="s">
        <v>4039</v>
      </c>
    </row>
    <row r="129" spans="33:78">
      <c r="AG129" s="27" t="s">
        <v>2532</v>
      </c>
      <c r="AH129" s="27" t="s">
        <v>1805</v>
      </c>
      <c r="AI129" s="27" t="s">
        <v>1787</v>
      </c>
      <c r="AJ129" s="27" t="str">
        <f>INDEX(Estaciones!$B$2:$D$51,MATCH(AK129,Estaciones!$D$2:$D$51,0),1)</f>
        <v>Quebrada_Blanco</v>
      </c>
      <c r="AK129" s="27" t="s">
        <v>1694</v>
      </c>
      <c r="AL129" s="27">
        <v>-73.064345368565981</v>
      </c>
      <c r="AM129" s="27">
        <v>-4.48282827734314</v>
      </c>
      <c r="AN129" s="27" t="s">
        <v>4040</v>
      </c>
      <c r="AO129" s="27" t="s">
        <v>1788</v>
      </c>
      <c r="AP129" s="27" t="s">
        <v>2261</v>
      </c>
      <c r="AQ129" s="28">
        <f>INDEX(Estaciones!$E$2:$H$51,MATCH(AK129,Estaciones!$E$2:$E$51,0),2)</f>
        <v>42065</v>
      </c>
      <c r="AR129" s="28">
        <f>INDEX(Estaciones!$E$2:$H$51,MATCH(AK129,Estaciones!$E$2:$E$51,0),3)</f>
        <v>42134</v>
      </c>
      <c r="AS129" s="28">
        <f>INDEX(Estaciones!$E$2:$H$51,MATCH(AK129,Estaciones!$E$2:$E$51,0),4)</f>
        <v>42134</v>
      </c>
      <c r="AT129" s="24"/>
      <c r="AU129" s="27" t="s">
        <v>1695</v>
      </c>
      <c r="AV129" s="27" t="s">
        <v>1711</v>
      </c>
      <c r="AW129" s="27" t="s">
        <v>1868</v>
      </c>
      <c r="AX129" s="27">
        <v>72</v>
      </c>
      <c r="AY129" s="27">
        <v>1920</v>
      </c>
      <c r="AZ129" s="27">
        <v>1080</v>
      </c>
      <c r="BA129" s="27">
        <v>250</v>
      </c>
      <c r="BB129" s="27" t="s">
        <v>1814</v>
      </c>
      <c r="BC129" s="27">
        <v>75</v>
      </c>
      <c r="BD129" s="27" t="s">
        <v>1795</v>
      </c>
      <c r="BE129" s="27" t="s">
        <v>1796</v>
      </c>
      <c r="BF129" s="27" t="s">
        <v>1797</v>
      </c>
      <c r="BG129" s="27">
        <v>39</v>
      </c>
      <c r="BH129" s="29" t="s">
        <v>2305</v>
      </c>
      <c r="BI129" s="30">
        <v>42074.675324074073</v>
      </c>
      <c r="BJ129" s="27" t="s">
        <v>1798</v>
      </c>
      <c r="BK129" s="27" t="s">
        <v>1835</v>
      </c>
      <c r="BL129" s="27" t="s">
        <v>1800</v>
      </c>
      <c r="BN129" s="27" t="s">
        <v>2353</v>
      </c>
      <c r="BO129" s="27" t="s">
        <v>1859</v>
      </c>
      <c r="BP129" s="27" t="s">
        <v>2102</v>
      </c>
      <c r="BQ129" s="27" t="s">
        <v>2103</v>
      </c>
      <c r="BR129" s="27" t="s">
        <v>2104</v>
      </c>
      <c r="BS129" s="27" t="s">
        <v>4040</v>
      </c>
      <c r="BT129" s="27" t="s">
        <v>4040</v>
      </c>
      <c r="BU129" s="27" t="s">
        <v>4040</v>
      </c>
      <c r="BV129" s="27" t="s">
        <v>4040</v>
      </c>
      <c r="BW129" s="27" t="s">
        <v>2379</v>
      </c>
      <c r="BX129" s="61" t="s">
        <v>4038</v>
      </c>
      <c r="BY129" s="62">
        <v>42275</v>
      </c>
      <c r="BZ129" s="61" t="s">
        <v>4039</v>
      </c>
    </row>
    <row r="130" spans="33:78">
      <c r="AG130" s="27" t="s">
        <v>2533</v>
      </c>
      <c r="AH130" s="27" t="s">
        <v>1805</v>
      </c>
      <c r="AI130" s="27" t="s">
        <v>1787</v>
      </c>
      <c r="AJ130" s="27" t="str">
        <f>INDEX(Estaciones!$B$2:$D$51,MATCH(AK130,Estaciones!$D$2:$D$51,0),1)</f>
        <v>Quebrada_Blanco</v>
      </c>
      <c r="AK130" s="27" t="s">
        <v>1694</v>
      </c>
      <c r="AL130" s="27">
        <v>-73.064345368565981</v>
      </c>
      <c r="AM130" s="27">
        <v>-4.48282827734314</v>
      </c>
      <c r="AN130" s="27" t="s">
        <v>4040</v>
      </c>
      <c r="AO130" s="27" t="s">
        <v>1788</v>
      </c>
      <c r="AP130" s="27" t="s">
        <v>2261</v>
      </c>
      <c r="AQ130" s="28">
        <f>INDEX(Estaciones!$E$2:$H$51,MATCH(AK130,Estaciones!$E$2:$E$51,0),2)</f>
        <v>42065</v>
      </c>
      <c r="AR130" s="28">
        <f>INDEX(Estaciones!$E$2:$H$51,MATCH(AK130,Estaciones!$E$2:$E$51,0),3)</f>
        <v>42134</v>
      </c>
      <c r="AS130" s="28">
        <f>INDEX(Estaciones!$E$2:$H$51,MATCH(AK130,Estaciones!$E$2:$E$51,0),4)</f>
        <v>42134</v>
      </c>
      <c r="AT130" s="24"/>
      <c r="AU130" s="27" t="s">
        <v>1695</v>
      </c>
      <c r="AV130" s="27" t="s">
        <v>1713</v>
      </c>
      <c r="AW130" s="27" t="s">
        <v>2027</v>
      </c>
      <c r="AX130" s="27">
        <v>72</v>
      </c>
      <c r="AY130" s="27">
        <v>1920</v>
      </c>
      <c r="AZ130" s="27">
        <v>1080</v>
      </c>
      <c r="BA130" s="27">
        <v>800</v>
      </c>
      <c r="BB130" s="27" t="s">
        <v>1814</v>
      </c>
      <c r="BC130" s="27">
        <v>75</v>
      </c>
      <c r="BD130" s="27" t="s">
        <v>1795</v>
      </c>
      <c r="BE130" s="27" t="s">
        <v>1796</v>
      </c>
      <c r="BF130" s="27" t="s">
        <v>1797</v>
      </c>
      <c r="BG130" s="27">
        <v>40</v>
      </c>
      <c r="BH130" s="29" t="s">
        <v>2305</v>
      </c>
      <c r="BI130" s="30">
        <v>42074.872754629629</v>
      </c>
      <c r="BJ130" s="27" t="s">
        <v>1834</v>
      </c>
      <c r="BK130" s="27" t="s">
        <v>1835</v>
      </c>
      <c r="BL130" s="27" t="s">
        <v>1824</v>
      </c>
      <c r="BN130" s="27" t="s">
        <v>2353</v>
      </c>
      <c r="BO130" s="27" t="s">
        <v>1801</v>
      </c>
      <c r="BP130" s="27" t="s">
        <v>1836</v>
      </c>
      <c r="BQ130" s="27" t="s">
        <v>1837</v>
      </c>
      <c r="BR130" s="27" t="s">
        <v>1838</v>
      </c>
      <c r="BS130" s="27" t="s">
        <v>4040</v>
      </c>
      <c r="BT130" s="27" t="s">
        <v>4040</v>
      </c>
      <c r="BU130" s="27" t="s">
        <v>4040</v>
      </c>
      <c r="BV130" s="27" t="s">
        <v>4040</v>
      </c>
      <c r="BW130" s="27" t="s">
        <v>2379</v>
      </c>
      <c r="BX130" s="61" t="s">
        <v>4038</v>
      </c>
      <c r="BY130" s="62">
        <v>42275</v>
      </c>
      <c r="BZ130" s="61" t="s">
        <v>4039</v>
      </c>
    </row>
    <row r="131" spans="33:78">
      <c r="AG131" s="27" t="s">
        <v>2534</v>
      </c>
      <c r="AH131" s="27" t="s">
        <v>1805</v>
      </c>
      <c r="AI131" s="27" t="s">
        <v>1787</v>
      </c>
      <c r="AJ131" s="27" t="str">
        <f>INDEX(Estaciones!$B$2:$D$51,MATCH(AK131,Estaciones!$D$2:$D$51,0),1)</f>
        <v>Quebrada_Blanco</v>
      </c>
      <c r="AK131" s="27" t="s">
        <v>1694</v>
      </c>
      <c r="AL131" s="27">
        <v>-73.064345368565981</v>
      </c>
      <c r="AM131" s="27">
        <v>-4.48282827734314</v>
      </c>
      <c r="AN131" s="27" t="s">
        <v>4040</v>
      </c>
      <c r="AO131" s="27" t="s">
        <v>1788</v>
      </c>
      <c r="AP131" s="27" t="s">
        <v>2261</v>
      </c>
      <c r="AQ131" s="28">
        <f>INDEX(Estaciones!$E$2:$H$51,MATCH(AK131,Estaciones!$E$2:$E$51,0),2)</f>
        <v>42065</v>
      </c>
      <c r="AR131" s="28">
        <f>INDEX(Estaciones!$E$2:$H$51,MATCH(AK131,Estaciones!$E$2:$E$51,0),3)</f>
        <v>42134</v>
      </c>
      <c r="AS131" s="28">
        <f>INDEX(Estaciones!$E$2:$H$51,MATCH(AK131,Estaciones!$E$2:$E$51,0),4)</f>
        <v>42134</v>
      </c>
      <c r="AT131" s="24"/>
      <c r="AU131" s="27" t="s">
        <v>1695</v>
      </c>
      <c r="AV131" s="27" t="s">
        <v>1714</v>
      </c>
      <c r="AW131" s="27" t="s">
        <v>2139</v>
      </c>
      <c r="AX131" s="27">
        <v>72</v>
      </c>
      <c r="AY131" s="27">
        <v>1920</v>
      </c>
      <c r="AZ131" s="27">
        <v>1080</v>
      </c>
      <c r="BA131" s="27">
        <v>800</v>
      </c>
      <c r="BB131" s="27" t="s">
        <v>1814</v>
      </c>
      <c r="BC131" s="27">
        <v>75</v>
      </c>
      <c r="BD131" s="27" t="s">
        <v>1795</v>
      </c>
      <c r="BE131" s="27" t="s">
        <v>1796</v>
      </c>
      <c r="BF131" s="27" t="s">
        <v>1797</v>
      </c>
      <c r="BG131" s="27">
        <v>42</v>
      </c>
      <c r="BH131" s="29" t="s">
        <v>2306</v>
      </c>
      <c r="BI131" s="30">
        <v>42075.792361111111</v>
      </c>
      <c r="BJ131" s="27" t="s">
        <v>1834</v>
      </c>
      <c r="BK131" s="27" t="s">
        <v>1835</v>
      </c>
      <c r="BL131" s="27" t="s">
        <v>1897</v>
      </c>
      <c r="BN131" s="27" t="s">
        <v>2353</v>
      </c>
      <c r="BO131" s="27" t="s">
        <v>1801</v>
      </c>
      <c r="BP131" s="27" t="s">
        <v>1880</v>
      </c>
      <c r="BQ131" s="27" t="s">
        <v>1881</v>
      </c>
      <c r="BR131" s="27" t="s">
        <v>1882</v>
      </c>
      <c r="BS131" s="27" t="s">
        <v>4040</v>
      </c>
      <c r="BT131" s="27" t="s">
        <v>4040</v>
      </c>
      <c r="BU131" s="27" t="s">
        <v>4040</v>
      </c>
      <c r="BV131" s="27" t="s">
        <v>4040</v>
      </c>
      <c r="BW131" s="27" t="s">
        <v>2379</v>
      </c>
      <c r="BX131" s="61" t="s">
        <v>4038</v>
      </c>
      <c r="BY131" s="62">
        <v>42275</v>
      </c>
      <c r="BZ131" s="61" t="s">
        <v>4039</v>
      </c>
    </row>
    <row r="132" spans="33:78">
      <c r="AG132" s="27" t="s">
        <v>2535</v>
      </c>
      <c r="AH132" s="27" t="s">
        <v>1805</v>
      </c>
      <c r="AI132" s="27" t="s">
        <v>1787</v>
      </c>
      <c r="AJ132" s="27" t="str">
        <f>INDEX(Estaciones!$B$2:$D$51,MATCH(AK132,Estaciones!$D$2:$D$51,0),1)</f>
        <v>Quebrada_Blanco</v>
      </c>
      <c r="AK132" s="27" t="s">
        <v>1694</v>
      </c>
      <c r="AL132" s="27">
        <v>-73.064345368565981</v>
      </c>
      <c r="AM132" s="27">
        <v>-4.48282827734314</v>
      </c>
      <c r="AN132" s="27" t="s">
        <v>4040</v>
      </c>
      <c r="AO132" s="27" t="s">
        <v>1788</v>
      </c>
      <c r="AP132" s="27" t="s">
        <v>2261</v>
      </c>
      <c r="AQ132" s="28">
        <f>INDEX(Estaciones!$E$2:$H$51,MATCH(AK132,Estaciones!$E$2:$E$51,0),2)</f>
        <v>42065</v>
      </c>
      <c r="AR132" s="28">
        <f>INDEX(Estaciones!$E$2:$H$51,MATCH(AK132,Estaciones!$E$2:$E$51,0),3)</f>
        <v>42134</v>
      </c>
      <c r="AS132" s="28">
        <f>INDEX(Estaciones!$E$2:$H$51,MATCH(AK132,Estaciones!$E$2:$E$51,0),4)</f>
        <v>42134</v>
      </c>
      <c r="AT132" s="24"/>
      <c r="AU132" s="27" t="s">
        <v>1695</v>
      </c>
      <c r="AV132" s="27" t="s">
        <v>1715</v>
      </c>
      <c r="AW132" s="27" t="s">
        <v>1938</v>
      </c>
      <c r="AX132" s="27">
        <v>72</v>
      </c>
      <c r="AY132" s="27">
        <v>1920</v>
      </c>
      <c r="AZ132" s="27">
        <v>1080</v>
      </c>
      <c r="BA132" s="27">
        <v>800</v>
      </c>
      <c r="BB132" s="27" t="s">
        <v>1814</v>
      </c>
      <c r="BC132" s="27">
        <v>75</v>
      </c>
      <c r="BD132" s="27" t="s">
        <v>1795</v>
      </c>
      <c r="BE132" s="27" t="s">
        <v>1796</v>
      </c>
      <c r="BF132" s="27" t="s">
        <v>1797</v>
      </c>
      <c r="BG132" s="27">
        <v>43</v>
      </c>
      <c r="BH132" s="29" t="s">
        <v>2306</v>
      </c>
      <c r="BI132" s="30">
        <v>42075.895277777781</v>
      </c>
      <c r="BJ132" s="27" t="s">
        <v>1834</v>
      </c>
      <c r="BK132" s="27" t="s">
        <v>1835</v>
      </c>
      <c r="BL132" s="27" t="s">
        <v>1897</v>
      </c>
      <c r="BN132" s="27" t="s">
        <v>2353</v>
      </c>
      <c r="BO132" s="27" t="s">
        <v>1801</v>
      </c>
      <c r="BP132" s="27" t="s">
        <v>1836</v>
      </c>
      <c r="BQ132" s="27" t="s">
        <v>1837</v>
      </c>
      <c r="BR132" s="27" t="s">
        <v>1838</v>
      </c>
      <c r="BS132" s="27" t="s">
        <v>4040</v>
      </c>
      <c r="BT132" s="27" t="s">
        <v>4040</v>
      </c>
      <c r="BU132" s="27" t="s">
        <v>4040</v>
      </c>
      <c r="BV132" s="27" t="s">
        <v>4040</v>
      </c>
      <c r="BW132" s="27" t="s">
        <v>2379</v>
      </c>
      <c r="BX132" s="61" t="s">
        <v>4038</v>
      </c>
      <c r="BY132" s="62">
        <v>42275</v>
      </c>
      <c r="BZ132" s="61" t="s">
        <v>4039</v>
      </c>
    </row>
    <row r="133" spans="33:78">
      <c r="AG133" s="27" t="s">
        <v>2536</v>
      </c>
      <c r="AH133" s="27" t="s">
        <v>1805</v>
      </c>
      <c r="AI133" s="27" t="s">
        <v>1787</v>
      </c>
      <c r="AJ133" s="27" t="str">
        <f>INDEX(Estaciones!$B$2:$D$51,MATCH(AK133,Estaciones!$D$2:$D$51,0),1)</f>
        <v>Quebrada_Blanco</v>
      </c>
      <c r="AK133" s="27" t="s">
        <v>1694</v>
      </c>
      <c r="AL133" s="27">
        <v>-73.064345368565981</v>
      </c>
      <c r="AM133" s="27">
        <v>-4.48282827734314</v>
      </c>
      <c r="AN133" s="27" t="s">
        <v>4040</v>
      </c>
      <c r="AO133" s="27" t="s">
        <v>1788</v>
      </c>
      <c r="AP133" s="27" t="s">
        <v>2261</v>
      </c>
      <c r="AQ133" s="28">
        <f>INDEX(Estaciones!$E$2:$H$51,MATCH(AK133,Estaciones!$E$2:$E$51,0),2)</f>
        <v>42065</v>
      </c>
      <c r="AR133" s="28">
        <f>INDEX(Estaciones!$E$2:$H$51,MATCH(AK133,Estaciones!$E$2:$E$51,0),3)</f>
        <v>42134</v>
      </c>
      <c r="AS133" s="28">
        <f>INDEX(Estaciones!$E$2:$H$51,MATCH(AK133,Estaciones!$E$2:$E$51,0),4)</f>
        <v>42134</v>
      </c>
      <c r="AT133" s="24"/>
      <c r="AU133" s="27" t="s">
        <v>1695</v>
      </c>
      <c r="AV133" s="27" t="s">
        <v>1716</v>
      </c>
      <c r="AW133" s="27" t="s">
        <v>2023</v>
      </c>
      <c r="AX133" s="27">
        <v>72</v>
      </c>
      <c r="AY133" s="27">
        <v>1920</v>
      </c>
      <c r="AZ133" s="27">
        <v>1080</v>
      </c>
      <c r="BA133" s="27">
        <v>320</v>
      </c>
      <c r="BB133" s="27" t="s">
        <v>1814</v>
      </c>
      <c r="BC133" s="27">
        <v>75</v>
      </c>
      <c r="BD133" s="27" t="s">
        <v>1795</v>
      </c>
      <c r="BE133" s="27" t="s">
        <v>1796</v>
      </c>
      <c r="BF133" s="27" t="s">
        <v>1797</v>
      </c>
      <c r="BG133" s="27">
        <v>44</v>
      </c>
      <c r="BH133" s="29" t="s">
        <v>2307</v>
      </c>
      <c r="BI133" s="30">
        <v>42076.284791666665</v>
      </c>
      <c r="BJ133" s="27" t="s">
        <v>1798</v>
      </c>
      <c r="BK133" s="27" t="s">
        <v>1835</v>
      </c>
      <c r="BL133" s="27" t="s">
        <v>1816</v>
      </c>
      <c r="BN133" s="27" t="s">
        <v>2354</v>
      </c>
      <c r="BO133" s="27" t="s">
        <v>1817</v>
      </c>
      <c r="BP133" s="27" t="s">
        <v>1817</v>
      </c>
      <c r="BQ133" s="27" t="s">
        <v>1818</v>
      </c>
      <c r="BR133" s="27" t="s">
        <v>1818</v>
      </c>
      <c r="BS133" s="27" t="s">
        <v>4040</v>
      </c>
      <c r="BT133" s="27" t="s">
        <v>4040</v>
      </c>
      <c r="BU133" s="27" t="s">
        <v>4040</v>
      </c>
      <c r="BV133" s="27" t="s">
        <v>4040</v>
      </c>
      <c r="BW133" s="27" t="s">
        <v>2379</v>
      </c>
      <c r="BX133" s="61" t="s">
        <v>4038</v>
      </c>
      <c r="BY133" s="62">
        <v>42275</v>
      </c>
      <c r="BZ133" s="61" t="s">
        <v>4039</v>
      </c>
    </row>
    <row r="134" spans="33:78">
      <c r="AG134" s="27" t="s">
        <v>2537</v>
      </c>
      <c r="AH134" s="27" t="s">
        <v>1805</v>
      </c>
      <c r="AI134" s="27" t="s">
        <v>1787</v>
      </c>
      <c r="AJ134" s="27" t="str">
        <f>INDEX(Estaciones!$B$2:$D$51,MATCH(AK134,Estaciones!$D$2:$D$51,0),1)</f>
        <v>Quebrada_Blanco</v>
      </c>
      <c r="AK134" s="27" t="s">
        <v>1694</v>
      </c>
      <c r="AL134" s="27">
        <v>-73.064345368565981</v>
      </c>
      <c r="AM134" s="27">
        <v>-4.48282827734314</v>
      </c>
      <c r="AN134" s="27" t="s">
        <v>4040</v>
      </c>
      <c r="AO134" s="27" t="s">
        <v>1788</v>
      </c>
      <c r="AP134" s="27" t="s">
        <v>2261</v>
      </c>
      <c r="AQ134" s="28">
        <f>INDEX(Estaciones!$E$2:$H$51,MATCH(AK134,Estaciones!$E$2:$E$51,0),2)</f>
        <v>42065</v>
      </c>
      <c r="AR134" s="28">
        <f>INDEX(Estaciones!$E$2:$H$51,MATCH(AK134,Estaciones!$E$2:$E$51,0),3)</f>
        <v>42134</v>
      </c>
      <c r="AS134" s="28">
        <f>INDEX(Estaciones!$E$2:$H$51,MATCH(AK134,Estaciones!$E$2:$E$51,0),4)</f>
        <v>42134</v>
      </c>
      <c r="AT134" s="24"/>
      <c r="AU134" s="27" t="s">
        <v>1695</v>
      </c>
      <c r="AV134" s="27" t="s">
        <v>1717</v>
      </c>
      <c r="AW134" s="27" t="s">
        <v>2134</v>
      </c>
      <c r="AX134" s="27">
        <v>72</v>
      </c>
      <c r="AY134" s="27">
        <v>1920</v>
      </c>
      <c r="AZ134" s="27">
        <v>1080</v>
      </c>
      <c r="BA134" s="27">
        <v>320</v>
      </c>
      <c r="BB134" s="27" t="s">
        <v>1814</v>
      </c>
      <c r="BC134" s="27">
        <v>75</v>
      </c>
      <c r="BD134" s="27" t="s">
        <v>1795</v>
      </c>
      <c r="BE134" s="27" t="s">
        <v>1796</v>
      </c>
      <c r="BF134" s="27" t="s">
        <v>1797</v>
      </c>
      <c r="BG134" s="27">
        <v>45</v>
      </c>
      <c r="BH134" s="29" t="s">
        <v>2307</v>
      </c>
      <c r="BI134" s="30">
        <v>42076.285567129627</v>
      </c>
      <c r="BJ134" s="27" t="s">
        <v>1798</v>
      </c>
      <c r="BK134" s="27" t="s">
        <v>1835</v>
      </c>
      <c r="BL134" s="27" t="s">
        <v>1816</v>
      </c>
      <c r="BN134" s="27" t="s">
        <v>2353</v>
      </c>
      <c r="BO134" s="27" t="s">
        <v>1859</v>
      </c>
      <c r="BP134" s="27" t="s">
        <v>1860</v>
      </c>
      <c r="BQ134" s="27" t="s">
        <v>1861</v>
      </c>
      <c r="BR134" s="27" t="s">
        <v>1862</v>
      </c>
      <c r="BS134" s="27" t="s">
        <v>4040</v>
      </c>
      <c r="BT134" s="27" t="s">
        <v>4040</v>
      </c>
      <c r="BU134" s="27" t="s">
        <v>4040</v>
      </c>
      <c r="BV134" s="27" t="s">
        <v>4040</v>
      </c>
      <c r="BW134" s="27" t="s">
        <v>2379</v>
      </c>
      <c r="BX134" s="61" t="s">
        <v>4038</v>
      </c>
      <c r="BY134" s="62">
        <v>42275</v>
      </c>
      <c r="BZ134" s="61" t="s">
        <v>4039</v>
      </c>
    </row>
    <row r="135" spans="33:78">
      <c r="AG135" s="27" t="s">
        <v>2538</v>
      </c>
      <c r="AH135" s="27" t="s">
        <v>1805</v>
      </c>
      <c r="AI135" s="27" t="s">
        <v>1787</v>
      </c>
      <c r="AJ135" s="27" t="str">
        <f>INDEX(Estaciones!$B$2:$D$51,MATCH(AK135,Estaciones!$D$2:$D$51,0),1)</f>
        <v>Quebrada_Blanco</v>
      </c>
      <c r="AK135" s="27" t="s">
        <v>1694</v>
      </c>
      <c r="AL135" s="27">
        <v>-73.064345368565981</v>
      </c>
      <c r="AM135" s="27">
        <v>-4.48282827734314</v>
      </c>
      <c r="AN135" s="27" t="s">
        <v>4040</v>
      </c>
      <c r="AO135" s="27" t="s">
        <v>1788</v>
      </c>
      <c r="AP135" s="27" t="s">
        <v>2261</v>
      </c>
      <c r="AQ135" s="28">
        <f>INDEX(Estaciones!$E$2:$H$51,MATCH(AK135,Estaciones!$E$2:$E$51,0),2)</f>
        <v>42065</v>
      </c>
      <c r="AR135" s="28">
        <f>INDEX(Estaciones!$E$2:$H$51,MATCH(AK135,Estaciones!$E$2:$E$51,0),3)</f>
        <v>42134</v>
      </c>
      <c r="AS135" s="28">
        <f>INDEX(Estaciones!$E$2:$H$51,MATCH(AK135,Estaciones!$E$2:$E$51,0),4)</f>
        <v>42134</v>
      </c>
      <c r="AT135" s="24"/>
      <c r="AU135" s="27" t="s">
        <v>1695</v>
      </c>
      <c r="AV135" s="27" t="s">
        <v>1718</v>
      </c>
      <c r="AW135" s="27" t="s">
        <v>2141</v>
      </c>
      <c r="AX135" s="27">
        <v>72</v>
      </c>
      <c r="AY135" s="27">
        <v>1920</v>
      </c>
      <c r="AZ135" s="27">
        <v>1080</v>
      </c>
      <c r="BA135" s="27">
        <v>200</v>
      </c>
      <c r="BB135" s="27" t="s">
        <v>1814</v>
      </c>
      <c r="BC135" s="27">
        <v>75</v>
      </c>
      <c r="BD135" s="27" t="s">
        <v>2142</v>
      </c>
      <c r="BE135" s="27" t="s">
        <v>1796</v>
      </c>
      <c r="BF135" s="27" t="s">
        <v>1797</v>
      </c>
      <c r="BG135" s="27">
        <v>54</v>
      </c>
      <c r="BH135" s="29" t="s">
        <v>2269</v>
      </c>
      <c r="BI135" s="30">
        <v>42077.329710648148</v>
      </c>
      <c r="BJ135" s="27" t="s">
        <v>1798</v>
      </c>
      <c r="BK135" s="27" t="s">
        <v>1835</v>
      </c>
      <c r="BL135" s="27" t="s">
        <v>1824</v>
      </c>
      <c r="BN135" s="27" t="s">
        <v>2353</v>
      </c>
      <c r="BO135" s="27" t="s">
        <v>1859</v>
      </c>
      <c r="BP135" s="27" t="s">
        <v>1860</v>
      </c>
      <c r="BQ135" s="27" t="s">
        <v>1861</v>
      </c>
      <c r="BR135" s="27" t="s">
        <v>1862</v>
      </c>
      <c r="BS135" s="27" t="s">
        <v>4040</v>
      </c>
      <c r="BT135" s="27" t="s">
        <v>4040</v>
      </c>
      <c r="BU135" s="27" t="s">
        <v>4040</v>
      </c>
      <c r="BV135" s="27" t="s">
        <v>4040</v>
      </c>
      <c r="BW135" s="27" t="s">
        <v>2379</v>
      </c>
      <c r="BX135" s="61" t="s">
        <v>4038</v>
      </c>
      <c r="BY135" s="62">
        <v>42275</v>
      </c>
      <c r="BZ135" s="61" t="s">
        <v>4039</v>
      </c>
    </row>
    <row r="136" spans="33:78">
      <c r="AG136" s="27" t="s">
        <v>2539</v>
      </c>
      <c r="AH136" s="27" t="s">
        <v>1805</v>
      </c>
      <c r="AI136" s="27" t="s">
        <v>1787</v>
      </c>
      <c r="AJ136" s="27" t="str">
        <f>INDEX(Estaciones!$B$2:$D$51,MATCH(AK136,Estaciones!$D$2:$D$51,0),1)</f>
        <v>Quebrada_Blanco</v>
      </c>
      <c r="AK136" s="27" t="s">
        <v>1694</v>
      </c>
      <c r="AL136" s="27">
        <v>-73.064345368565981</v>
      </c>
      <c r="AM136" s="27">
        <v>-4.48282827734314</v>
      </c>
      <c r="AN136" s="27" t="s">
        <v>4040</v>
      </c>
      <c r="AO136" s="27" t="s">
        <v>1788</v>
      </c>
      <c r="AP136" s="27" t="s">
        <v>2261</v>
      </c>
      <c r="AQ136" s="28">
        <f>INDEX(Estaciones!$E$2:$H$51,MATCH(AK136,Estaciones!$E$2:$E$51,0),2)</f>
        <v>42065</v>
      </c>
      <c r="AR136" s="28">
        <f>INDEX(Estaciones!$E$2:$H$51,MATCH(AK136,Estaciones!$E$2:$E$51,0),3)</f>
        <v>42134</v>
      </c>
      <c r="AS136" s="28">
        <f>INDEX(Estaciones!$E$2:$H$51,MATCH(AK136,Estaciones!$E$2:$E$51,0),4)</f>
        <v>42134</v>
      </c>
      <c r="AT136" s="24"/>
      <c r="AU136" s="27" t="s">
        <v>1695</v>
      </c>
      <c r="AV136" s="27" t="s">
        <v>1720</v>
      </c>
      <c r="AW136" s="27" t="s">
        <v>2036</v>
      </c>
      <c r="AX136" s="27">
        <v>72</v>
      </c>
      <c r="AY136" s="27">
        <v>1920</v>
      </c>
      <c r="AZ136" s="27">
        <v>1080</v>
      </c>
      <c r="BA136" s="27">
        <v>200</v>
      </c>
      <c r="BB136" s="27" t="s">
        <v>1814</v>
      </c>
      <c r="BC136" s="27">
        <v>75</v>
      </c>
      <c r="BD136" s="27" t="s">
        <v>2013</v>
      </c>
      <c r="BE136" s="27" t="s">
        <v>1796</v>
      </c>
      <c r="BF136" s="27" t="s">
        <v>1797</v>
      </c>
      <c r="BG136" s="27">
        <v>61</v>
      </c>
      <c r="BH136" s="29" t="s">
        <v>2269</v>
      </c>
      <c r="BI136" s="30">
        <v>42077.433530092596</v>
      </c>
      <c r="BJ136" s="27" t="s">
        <v>1798</v>
      </c>
      <c r="BK136" s="27" t="s">
        <v>1835</v>
      </c>
      <c r="BL136" s="27" t="s">
        <v>1897</v>
      </c>
      <c r="BN136" s="27" t="s">
        <v>2353</v>
      </c>
      <c r="BO136" s="27" t="s">
        <v>1801</v>
      </c>
      <c r="BP136" s="27" t="s">
        <v>1802</v>
      </c>
      <c r="BQ136" s="27" t="s">
        <v>1825</v>
      </c>
      <c r="BR136" s="27" t="s">
        <v>1826</v>
      </c>
      <c r="BS136" s="27" t="s">
        <v>4040</v>
      </c>
      <c r="BT136" s="27" t="s">
        <v>4040</v>
      </c>
      <c r="BU136" s="27" t="s">
        <v>4040</v>
      </c>
      <c r="BV136" s="27" t="s">
        <v>4040</v>
      </c>
      <c r="BW136" s="27" t="s">
        <v>2379</v>
      </c>
      <c r="BX136" s="61" t="s">
        <v>4038</v>
      </c>
      <c r="BY136" s="62">
        <v>42275</v>
      </c>
      <c r="BZ136" s="61" t="s">
        <v>4039</v>
      </c>
    </row>
    <row r="137" spans="33:78">
      <c r="AG137" s="27" t="s">
        <v>2540</v>
      </c>
      <c r="AH137" s="27" t="s">
        <v>1805</v>
      </c>
      <c r="AI137" s="27" t="s">
        <v>1787</v>
      </c>
      <c r="AJ137" s="27" t="str">
        <f>INDEX(Estaciones!$B$2:$D$51,MATCH(AK137,Estaciones!$D$2:$D$51,0),1)</f>
        <v>Quebrada_Blanco</v>
      </c>
      <c r="AK137" s="27" t="s">
        <v>1694</v>
      </c>
      <c r="AL137" s="27">
        <v>-73.064345368565981</v>
      </c>
      <c r="AM137" s="27">
        <v>-4.48282827734314</v>
      </c>
      <c r="AN137" s="27" t="s">
        <v>4040</v>
      </c>
      <c r="AO137" s="27" t="s">
        <v>1788</v>
      </c>
      <c r="AP137" s="27" t="s">
        <v>2261</v>
      </c>
      <c r="AQ137" s="28">
        <f>INDEX(Estaciones!$E$2:$H$51,MATCH(AK137,Estaciones!$E$2:$E$51,0),2)</f>
        <v>42065</v>
      </c>
      <c r="AR137" s="28">
        <f>INDEX(Estaciones!$E$2:$H$51,MATCH(AK137,Estaciones!$E$2:$E$51,0),3)</f>
        <v>42134</v>
      </c>
      <c r="AS137" s="28">
        <f>INDEX(Estaciones!$E$2:$H$51,MATCH(AK137,Estaciones!$E$2:$E$51,0),4)</f>
        <v>42134</v>
      </c>
      <c r="AT137" s="24"/>
      <c r="AU137" s="27" t="s">
        <v>1695</v>
      </c>
      <c r="AV137" s="27" t="s">
        <v>1721</v>
      </c>
      <c r="AW137" s="27" t="s">
        <v>2155</v>
      </c>
      <c r="AX137" s="27">
        <v>72</v>
      </c>
      <c r="AY137" s="27">
        <v>1920</v>
      </c>
      <c r="AZ137" s="27">
        <v>1080</v>
      </c>
      <c r="BA137" s="27">
        <v>800</v>
      </c>
      <c r="BB137" s="27" t="s">
        <v>1814</v>
      </c>
      <c r="BC137" s="27">
        <v>75</v>
      </c>
      <c r="BD137" s="27" t="s">
        <v>1795</v>
      </c>
      <c r="BE137" s="27" t="s">
        <v>1796</v>
      </c>
      <c r="BF137" s="27" t="s">
        <v>1797</v>
      </c>
      <c r="BG137" s="27">
        <v>65</v>
      </c>
      <c r="BH137" s="29" t="s">
        <v>2269</v>
      </c>
      <c r="BI137" s="30">
        <v>42077.948738425926</v>
      </c>
      <c r="BJ137" s="27" t="s">
        <v>1834</v>
      </c>
      <c r="BK137" s="27" t="s">
        <v>1835</v>
      </c>
      <c r="BL137" s="27" t="s">
        <v>1897</v>
      </c>
      <c r="BN137" s="27" t="s">
        <v>2353</v>
      </c>
      <c r="BO137" s="27" t="s">
        <v>1801</v>
      </c>
      <c r="BP137" s="27" t="s">
        <v>1836</v>
      </c>
      <c r="BQ137" s="27" t="s">
        <v>1837</v>
      </c>
      <c r="BR137" s="27" t="s">
        <v>1838</v>
      </c>
      <c r="BS137" s="27" t="s">
        <v>4040</v>
      </c>
      <c r="BT137" s="27" t="s">
        <v>4040</v>
      </c>
      <c r="BU137" s="27" t="s">
        <v>4040</v>
      </c>
      <c r="BV137" s="27" t="s">
        <v>4040</v>
      </c>
      <c r="BW137" s="27" t="s">
        <v>2379</v>
      </c>
      <c r="BX137" s="61" t="s">
        <v>4038</v>
      </c>
      <c r="BY137" s="62">
        <v>42275</v>
      </c>
      <c r="BZ137" s="61" t="s">
        <v>4039</v>
      </c>
    </row>
    <row r="138" spans="33:78">
      <c r="AG138" s="27" t="s">
        <v>2541</v>
      </c>
      <c r="AH138" s="27" t="s">
        <v>1805</v>
      </c>
      <c r="AI138" s="27" t="s">
        <v>1787</v>
      </c>
      <c r="AJ138" s="27" t="str">
        <f>INDEX(Estaciones!$B$2:$D$51,MATCH(AK138,Estaciones!$D$2:$D$51,0),1)</f>
        <v>Quebrada_Blanco</v>
      </c>
      <c r="AK138" s="27" t="s">
        <v>1694</v>
      </c>
      <c r="AL138" s="27">
        <v>-73.064345368565981</v>
      </c>
      <c r="AM138" s="27">
        <v>-4.48282827734314</v>
      </c>
      <c r="AN138" s="27" t="s">
        <v>4040</v>
      </c>
      <c r="AO138" s="27" t="s">
        <v>1788</v>
      </c>
      <c r="AP138" s="27" t="s">
        <v>2261</v>
      </c>
      <c r="AQ138" s="28">
        <f>INDEX(Estaciones!$E$2:$H$51,MATCH(AK138,Estaciones!$E$2:$E$51,0),2)</f>
        <v>42065</v>
      </c>
      <c r="AR138" s="28">
        <f>INDEX(Estaciones!$E$2:$H$51,MATCH(AK138,Estaciones!$E$2:$E$51,0),3)</f>
        <v>42134</v>
      </c>
      <c r="AS138" s="28">
        <f>INDEX(Estaciones!$E$2:$H$51,MATCH(AK138,Estaciones!$E$2:$E$51,0),4)</f>
        <v>42134</v>
      </c>
      <c r="AT138" s="24"/>
      <c r="AU138" s="27" t="s">
        <v>1695</v>
      </c>
      <c r="AV138" s="27" t="s">
        <v>1722</v>
      </c>
      <c r="AW138" s="27" t="s">
        <v>1723</v>
      </c>
      <c r="AX138" s="27">
        <v>72</v>
      </c>
      <c r="AY138" s="27">
        <v>1920</v>
      </c>
      <c r="AZ138" s="27">
        <v>1080</v>
      </c>
      <c r="BA138" s="27">
        <v>160</v>
      </c>
      <c r="BB138" s="27" t="s">
        <v>1814</v>
      </c>
      <c r="BC138" s="27">
        <v>75</v>
      </c>
      <c r="BD138" s="27" t="s">
        <v>1823</v>
      </c>
      <c r="BE138" s="27" t="s">
        <v>1796</v>
      </c>
      <c r="BF138" s="27" t="s">
        <v>1797</v>
      </c>
      <c r="BG138" s="27">
        <v>66</v>
      </c>
      <c r="BH138" s="29" t="s">
        <v>2308</v>
      </c>
      <c r="BI138" s="30">
        <v>42078.782222222224</v>
      </c>
      <c r="BJ138" s="27" t="s">
        <v>1834</v>
      </c>
      <c r="BK138" s="27" t="s">
        <v>1843</v>
      </c>
      <c r="BL138" s="27" t="s">
        <v>1800</v>
      </c>
      <c r="BN138" s="27" t="s">
        <v>2353</v>
      </c>
      <c r="BO138" s="27" t="s">
        <v>1801</v>
      </c>
      <c r="BP138" s="27" t="s">
        <v>1980</v>
      </c>
      <c r="BQ138" s="27" t="s">
        <v>1981</v>
      </c>
      <c r="BR138" s="27" t="s">
        <v>1982</v>
      </c>
      <c r="BS138" s="27" t="s">
        <v>4040</v>
      </c>
      <c r="BT138" s="27" t="s">
        <v>4040</v>
      </c>
      <c r="BU138" s="27" t="s">
        <v>4040</v>
      </c>
      <c r="BV138" s="27" t="s">
        <v>4040</v>
      </c>
      <c r="BW138" s="27" t="s">
        <v>2379</v>
      </c>
      <c r="BX138" s="61" t="s">
        <v>4038</v>
      </c>
      <c r="BY138" s="62">
        <v>42275</v>
      </c>
      <c r="BZ138" s="61" t="s">
        <v>4039</v>
      </c>
    </row>
    <row r="139" spans="33:78">
      <c r="AG139" s="27" t="s">
        <v>2542</v>
      </c>
      <c r="AH139" s="27" t="s">
        <v>1805</v>
      </c>
      <c r="AI139" s="27" t="s">
        <v>1787</v>
      </c>
      <c r="AJ139" s="27" t="str">
        <f>INDEX(Estaciones!$B$2:$D$51,MATCH(AK139,Estaciones!$D$2:$D$51,0),1)</f>
        <v>Quebrada_Blanco</v>
      </c>
      <c r="AK139" s="27" t="s">
        <v>1694</v>
      </c>
      <c r="AL139" s="27">
        <v>-73.064345368565981</v>
      </c>
      <c r="AM139" s="27">
        <v>-4.48282827734314</v>
      </c>
      <c r="AN139" s="27" t="s">
        <v>4040</v>
      </c>
      <c r="AO139" s="27" t="s">
        <v>1788</v>
      </c>
      <c r="AP139" s="27" t="s">
        <v>2261</v>
      </c>
      <c r="AQ139" s="28">
        <f>INDEX(Estaciones!$E$2:$H$51,MATCH(AK139,Estaciones!$E$2:$E$51,0),2)</f>
        <v>42065</v>
      </c>
      <c r="AR139" s="28">
        <f>INDEX(Estaciones!$E$2:$H$51,MATCH(AK139,Estaciones!$E$2:$E$51,0),3)</f>
        <v>42134</v>
      </c>
      <c r="AS139" s="28">
        <f>INDEX(Estaciones!$E$2:$H$51,MATCH(AK139,Estaciones!$E$2:$E$51,0),4)</f>
        <v>42134</v>
      </c>
      <c r="AT139" s="24"/>
      <c r="AU139" s="27" t="s">
        <v>1695</v>
      </c>
      <c r="AV139" s="27" t="s">
        <v>1724</v>
      </c>
      <c r="AW139" s="27" t="s">
        <v>1868</v>
      </c>
      <c r="AX139" s="27">
        <v>72</v>
      </c>
      <c r="AY139" s="27">
        <v>1920</v>
      </c>
      <c r="AZ139" s="27">
        <v>1080</v>
      </c>
      <c r="BA139" s="27">
        <v>125</v>
      </c>
      <c r="BB139" s="27" t="s">
        <v>1814</v>
      </c>
      <c r="BC139" s="27">
        <v>75</v>
      </c>
      <c r="BD139" s="27" t="s">
        <v>1823</v>
      </c>
      <c r="BE139" s="27" t="s">
        <v>1796</v>
      </c>
      <c r="BF139" s="27" t="s">
        <v>1797</v>
      </c>
      <c r="BG139" s="27">
        <v>67</v>
      </c>
      <c r="BH139" s="29" t="s">
        <v>2295</v>
      </c>
      <c r="BI139" s="30">
        <v>42079.488159722219</v>
      </c>
      <c r="BJ139" s="27" t="s">
        <v>1798</v>
      </c>
      <c r="BK139" s="27" t="s">
        <v>1843</v>
      </c>
      <c r="BL139" s="27" t="s">
        <v>1800</v>
      </c>
      <c r="BN139" s="27" t="s">
        <v>2353</v>
      </c>
      <c r="BO139" s="27" t="s">
        <v>1859</v>
      </c>
      <c r="BP139" s="27" t="s">
        <v>1860</v>
      </c>
      <c r="BQ139" s="27" t="s">
        <v>1861</v>
      </c>
      <c r="BR139" s="27" t="s">
        <v>1862</v>
      </c>
      <c r="BS139" s="27" t="s">
        <v>4040</v>
      </c>
      <c r="BT139" s="27" t="s">
        <v>4040</v>
      </c>
      <c r="BU139" s="27" t="s">
        <v>4040</v>
      </c>
      <c r="BV139" s="27" t="s">
        <v>4040</v>
      </c>
      <c r="BW139" s="27" t="s">
        <v>2379</v>
      </c>
      <c r="BX139" s="61" t="s">
        <v>4038</v>
      </c>
      <c r="BY139" s="62">
        <v>42275</v>
      </c>
      <c r="BZ139" s="61" t="s">
        <v>4039</v>
      </c>
    </row>
    <row r="140" spans="33:78">
      <c r="AG140" s="27" t="s">
        <v>2543</v>
      </c>
      <c r="AH140" s="27" t="s">
        <v>1805</v>
      </c>
      <c r="AI140" s="27" t="s">
        <v>1787</v>
      </c>
      <c r="AJ140" s="27" t="str">
        <f>INDEX(Estaciones!$B$2:$D$51,MATCH(AK140,Estaciones!$D$2:$D$51,0),1)</f>
        <v>Quebrada_Blanco</v>
      </c>
      <c r="AK140" s="27" t="s">
        <v>1694</v>
      </c>
      <c r="AL140" s="27">
        <v>-73.064345368565981</v>
      </c>
      <c r="AM140" s="27">
        <v>-4.48282827734314</v>
      </c>
      <c r="AN140" s="27" t="s">
        <v>4040</v>
      </c>
      <c r="AO140" s="27" t="s">
        <v>1788</v>
      </c>
      <c r="AP140" s="27" t="s">
        <v>2261</v>
      </c>
      <c r="AQ140" s="28">
        <f>INDEX(Estaciones!$E$2:$H$51,MATCH(AK140,Estaciones!$E$2:$E$51,0),2)</f>
        <v>42065</v>
      </c>
      <c r="AR140" s="28">
        <f>INDEX(Estaciones!$E$2:$H$51,MATCH(AK140,Estaciones!$E$2:$E$51,0),3)</f>
        <v>42134</v>
      </c>
      <c r="AS140" s="28">
        <f>INDEX(Estaciones!$E$2:$H$51,MATCH(AK140,Estaciones!$E$2:$E$51,0),4)</f>
        <v>42134</v>
      </c>
      <c r="AT140" s="24"/>
      <c r="AU140" s="27" t="s">
        <v>1695</v>
      </c>
      <c r="AV140" s="27" t="s">
        <v>1725</v>
      </c>
      <c r="AW140" s="27" t="s">
        <v>2057</v>
      </c>
      <c r="AX140" s="27">
        <v>72</v>
      </c>
      <c r="AY140" s="27">
        <v>1920</v>
      </c>
      <c r="AZ140" s="27">
        <v>1080</v>
      </c>
      <c r="BA140" s="27">
        <v>100</v>
      </c>
      <c r="BB140" s="27" t="s">
        <v>1814</v>
      </c>
      <c r="BC140" s="27">
        <v>75</v>
      </c>
      <c r="BD140" s="27" t="s">
        <v>1726</v>
      </c>
      <c r="BE140" s="27" t="s">
        <v>1796</v>
      </c>
      <c r="BF140" s="27" t="s">
        <v>1797</v>
      </c>
      <c r="BG140" s="27">
        <v>86</v>
      </c>
      <c r="BH140" s="29" t="s">
        <v>2270</v>
      </c>
      <c r="BI140" s="30">
        <v>42080.551469907405</v>
      </c>
      <c r="BJ140" s="27" t="s">
        <v>1798</v>
      </c>
      <c r="BK140" s="27" t="s">
        <v>1843</v>
      </c>
      <c r="BL140" s="27" t="s">
        <v>1800</v>
      </c>
      <c r="BN140" s="27" t="s">
        <v>2354</v>
      </c>
      <c r="BO140" s="27" t="s">
        <v>1817</v>
      </c>
      <c r="BP140" s="27" t="s">
        <v>1817</v>
      </c>
      <c r="BQ140" s="27" t="s">
        <v>1818</v>
      </c>
      <c r="BR140" s="27" t="s">
        <v>1818</v>
      </c>
      <c r="BS140" s="27" t="s">
        <v>4040</v>
      </c>
      <c r="BT140" s="27" t="s">
        <v>4040</v>
      </c>
      <c r="BU140" s="27" t="s">
        <v>4040</v>
      </c>
      <c r="BV140" s="27" t="s">
        <v>4040</v>
      </c>
      <c r="BW140" s="27" t="s">
        <v>2379</v>
      </c>
      <c r="BX140" s="61" t="s">
        <v>4038</v>
      </c>
      <c r="BY140" s="62">
        <v>42275</v>
      </c>
      <c r="BZ140" s="61" t="s">
        <v>4039</v>
      </c>
    </row>
    <row r="141" spans="33:78">
      <c r="AG141" s="27" t="s">
        <v>2544</v>
      </c>
      <c r="AH141" s="27" t="s">
        <v>1805</v>
      </c>
      <c r="AI141" s="27" t="s">
        <v>1787</v>
      </c>
      <c r="AJ141" s="27" t="str">
        <f>INDEX(Estaciones!$B$2:$D$51,MATCH(AK141,Estaciones!$D$2:$D$51,0),1)</f>
        <v>Quebrada_Blanco</v>
      </c>
      <c r="AK141" s="27" t="s">
        <v>1694</v>
      </c>
      <c r="AL141" s="27">
        <v>-73.064345368565981</v>
      </c>
      <c r="AM141" s="27">
        <v>-4.48282827734314</v>
      </c>
      <c r="AN141" s="27" t="s">
        <v>4040</v>
      </c>
      <c r="AO141" s="27" t="s">
        <v>1788</v>
      </c>
      <c r="AP141" s="27" t="s">
        <v>2261</v>
      </c>
      <c r="AQ141" s="28">
        <f>INDEX(Estaciones!$E$2:$H$51,MATCH(AK141,Estaciones!$E$2:$E$51,0),2)</f>
        <v>42065</v>
      </c>
      <c r="AR141" s="28">
        <f>INDEX(Estaciones!$E$2:$H$51,MATCH(AK141,Estaciones!$E$2:$E$51,0),3)</f>
        <v>42134</v>
      </c>
      <c r="AS141" s="28">
        <f>INDEX(Estaciones!$E$2:$H$51,MATCH(AK141,Estaciones!$E$2:$E$51,0),4)</f>
        <v>42134</v>
      </c>
      <c r="AT141" s="24"/>
      <c r="AU141" s="27" t="s">
        <v>1695</v>
      </c>
      <c r="AV141" s="27" t="s">
        <v>1727</v>
      </c>
      <c r="AW141" s="27" t="s">
        <v>1898</v>
      </c>
      <c r="AX141" s="27">
        <v>72</v>
      </c>
      <c r="AY141" s="27">
        <v>1920</v>
      </c>
      <c r="AZ141" s="27">
        <v>1080</v>
      </c>
      <c r="BA141" s="27">
        <v>100</v>
      </c>
      <c r="BB141" s="27" t="s">
        <v>1814</v>
      </c>
      <c r="BC141" s="27">
        <v>75</v>
      </c>
      <c r="BD141" s="27" t="s">
        <v>2118</v>
      </c>
      <c r="BE141" s="27" t="s">
        <v>1796</v>
      </c>
      <c r="BF141" s="27" t="s">
        <v>1797</v>
      </c>
      <c r="BG141" s="27">
        <v>87</v>
      </c>
      <c r="BH141" s="29" t="s">
        <v>2270</v>
      </c>
      <c r="BI141" s="30">
        <v>42080.551793981482</v>
      </c>
      <c r="BJ141" s="27" t="s">
        <v>1798</v>
      </c>
      <c r="BK141" s="27" t="s">
        <v>1843</v>
      </c>
      <c r="BL141" s="27" t="s">
        <v>1800</v>
      </c>
      <c r="BN141" s="27" t="s">
        <v>2353</v>
      </c>
      <c r="BO141" s="27" t="s">
        <v>1859</v>
      </c>
      <c r="BP141" s="27" t="s">
        <v>1860</v>
      </c>
      <c r="BQ141" s="27" t="s">
        <v>1861</v>
      </c>
      <c r="BR141" s="27" t="s">
        <v>1862</v>
      </c>
      <c r="BS141" s="27" t="s">
        <v>4040</v>
      </c>
      <c r="BT141" s="27" t="s">
        <v>4040</v>
      </c>
      <c r="BU141" s="27" t="s">
        <v>4040</v>
      </c>
      <c r="BV141" s="27" t="s">
        <v>4040</v>
      </c>
      <c r="BW141" s="27" t="s">
        <v>2379</v>
      </c>
      <c r="BX141" s="61" t="s">
        <v>4038</v>
      </c>
      <c r="BY141" s="62">
        <v>42275</v>
      </c>
      <c r="BZ141" s="61" t="s">
        <v>4039</v>
      </c>
    </row>
    <row r="142" spans="33:78">
      <c r="AG142" s="27" t="s">
        <v>2545</v>
      </c>
      <c r="AH142" s="27" t="s">
        <v>1805</v>
      </c>
      <c r="AI142" s="27" t="s">
        <v>1787</v>
      </c>
      <c r="AJ142" s="27" t="str">
        <f>INDEX(Estaciones!$B$2:$D$51,MATCH(AK142,Estaciones!$D$2:$D$51,0),1)</f>
        <v>Quebrada_Blanco</v>
      </c>
      <c r="AK142" s="27" t="s">
        <v>1694</v>
      </c>
      <c r="AL142" s="27">
        <v>-73.064345368565981</v>
      </c>
      <c r="AM142" s="27">
        <v>-4.48282827734314</v>
      </c>
      <c r="AN142" s="27" t="s">
        <v>4040</v>
      </c>
      <c r="AO142" s="27" t="s">
        <v>1788</v>
      </c>
      <c r="AP142" s="27" t="s">
        <v>2261</v>
      </c>
      <c r="AQ142" s="28">
        <f>INDEX(Estaciones!$E$2:$H$51,MATCH(AK142,Estaciones!$E$2:$E$51,0),2)</f>
        <v>42065</v>
      </c>
      <c r="AR142" s="28">
        <f>INDEX(Estaciones!$E$2:$H$51,MATCH(AK142,Estaciones!$E$2:$E$51,0),3)</f>
        <v>42134</v>
      </c>
      <c r="AS142" s="28">
        <f>INDEX(Estaciones!$E$2:$H$51,MATCH(AK142,Estaciones!$E$2:$E$51,0),4)</f>
        <v>42134</v>
      </c>
      <c r="AT142" s="24"/>
      <c r="AU142" s="27" t="s">
        <v>1695</v>
      </c>
      <c r="AV142" s="27" t="s">
        <v>1734</v>
      </c>
      <c r="AW142" s="27" t="s">
        <v>2004</v>
      </c>
      <c r="AX142" s="27">
        <v>72</v>
      </c>
      <c r="AY142" s="27">
        <v>1920</v>
      </c>
      <c r="AZ142" s="27">
        <v>1080</v>
      </c>
      <c r="BA142" s="27">
        <v>400</v>
      </c>
      <c r="BB142" s="27" t="s">
        <v>1814</v>
      </c>
      <c r="BC142" s="27">
        <v>75</v>
      </c>
      <c r="BD142" s="27" t="s">
        <v>1795</v>
      </c>
      <c r="BE142" s="27" t="s">
        <v>1796</v>
      </c>
      <c r="BF142" s="27" t="s">
        <v>1797</v>
      </c>
      <c r="BG142" s="27">
        <v>101</v>
      </c>
      <c r="BH142" s="29" t="s">
        <v>2309</v>
      </c>
      <c r="BI142" s="30">
        <v>42081.287106481483</v>
      </c>
      <c r="BJ142" s="27" t="s">
        <v>1798</v>
      </c>
      <c r="BK142" s="27" t="s">
        <v>1854</v>
      </c>
      <c r="BL142" s="27" t="s">
        <v>1824</v>
      </c>
      <c r="BN142" s="27" t="s">
        <v>2353</v>
      </c>
      <c r="BO142" s="27" t="s">
        <v>1859</v>
      </c>
      <c r="BP142" s="27" t="s">
        <v>1860</v>
      </c>
      <c r="BQ142" s="27" t="s">
        <v>1861</v>
      </c>
      <c r="BR142" s="27" t="s">
        <v>1862</v>
      </c>
      <c r="BS142" s="27" t="s">
        <v>4040</v>
      </c>
      <c r="BT142" s="27" t="s">
        <v>4040</v>
      </c>
      <c r="BU142" s="27" t="s">
        <v>4040</v>
      </c>
      <c r="BV142" s="27" t="s">
        <v>4040</v>
      </c>
      <c r="BW142" s="27" t="s">
        <v>2379</v>
      </c>
      <c r="BX142" s="61" t="s">
        <v>4038</v>
      </c>
      <c r="BY142" s="62">
        <v>42275</v>
      </c>
      <c r="BZ142" s="61" t="s">
        <v>4039</v>
      </c>
    </row>
    <row r="143" spans="33:78">
      <c r="AG143" s="27" t="s">
        <v>2546</v>
      </c>
      <c r="AH143" s="27" t="s">
        <v>1805</v>
      </c>
      <c r="AI143" s="27" t="s">
        <v>1787</v>
      </c>
      <c r="AJ143" s="27" t="str">
        <f>INDEX(Estaciones!$B$2:$D$51,MATCH(AK143,Estaciones!$D$2:$D$51,0),1)</f>
        <v>Quebrada_Blanco</v>
      </c>
      <c r="AK143" s="27" t="s">
        <v>1694</v>
      </c>
      <c r="AL143" s="27">
        <v>-73.064345368565981</v>
      </c>
      <c r="AM143" s="27">
        <v>-4.48282827734314</v>
      </c>
      <c r="AN143" s="27" t="s">
        <v>4040</v>
      </c>
      <c r="AO143" s="27" t="s">
        <v>1788</v>
      </c>
      <c r="AP143" s="27" t="s">
        <v>2261</v>
      </c>
      <c r="AQ143" s="28">
        <f>INDEX(Estaciones!$E$2:$H$51,MATCH(AK143,Estaciones!$E$2:$E$51,0),2)</f>
        <v>42065</v>
      </c>
      <c r="AR143" s="28">
        <f>INDEX(Estaciones!$E$2:$H$51,MATCH(AK143,Estaciones!$E$2:$E$51,0),3)</f>
        <v>42134</v>
      </c>
      <c r="AS143" s="28">
        <f>INDEX(Estaciones!$E$2:$H$51,MATCH(AK143,Estaciones!$E$2:$E$51,0),4)</f>
        <v>42134</v>
      </c>
      <c r="AT143" s="24"/>
      <c r="AU143" s="27" t="s">
        <v>1695</v>
      </c>
      <c r="AV143" s="27" t="s">
        <v>1738</v>
      </c>
      <c r="AW143" s="27" t="s">
        <v>2058</v>
      </c>
      <c r="AX143" s="27">
        <v>72</v>
      </c>
      <c r="AY143" s="27">
        <v>1920</v>
      </c>
      <c r="AZ143" s="27">
        <v>1080</v>
      </c>
      <c r="BA143" s="27">
        <v>800</v>
      </c>
      <c r="BB143" s="27" t="s">
        <v>1814</v>
      </c>
      <c r="BC143" s="27">
        <v>75</v>
      </c>
      <c r="BD143" s="27" t="s">
        <v>1795</v>
      </c>
      <c r="BE143" s="27" t="s">
        <v>1796</v>
      </c>
      <c r="BF143" s="27" t="s">
        <v>1797</v>
      </c>
      <c r="BG143" s="27">
        <v>105</v>
      </c>
      <c r="BH143" s="29" t="s">
        <v>2309</v>
      </c>
      <c r="BI143" s="30">
        <v>42081.29451388889</v>
      </c>
      <c r="BJ143" s="27" t="s">
        <v>1798</v>
      </c>
      <c r="BK143" s="27" t="s">
        <v>1854</v>
      </c>
      <c r="BL143" s="27" t="s">
        <v>1897</v>
      </c>
      <c r="BN143" s="27" t="s">
        <v>2354</v>
      </c>
      <c r="BO143" s="27" t="s">
        <v>1817</v>
      </c>
      <c r="BP143" s="27" t="s">
        <v>1817</v>
      </c>
      <c r="BQ143" s="27" t="s">
        <v>1818</v>
      </c>
      <c r="BR143" s="27" t="s">
        <v>1818</v>
      </c>
      <c r="BS143" s="27" t="s">
        <v>4040</v>
      </c>
      <c r="BT143" s="27" t="s">
        <v>4040</v>
      </c>
      <c r="BU143" s="27" t="s">
        <v>4040</v>
      </c>
      <c r="BV143" s="27" t="s">
        <v>4040</v>
      </c>
      <c r="BW143" s="27" t="s">
        <v>2379</v>
      </c>
      <c r="BX143" s="61" t="s">
        <v>4038</v>
      </c>
      <c r="BY143" s="62">
        <v>42275</v>
      </c>
      <c r="BZ143" s="61" t="s">
        <v>4039</v>
      </c>
    </row>
    <row r="144" spans="33:78">
      <c r="AG144" s="27" t="s">
        <v>2547</v>
      </c>
      <c r="AH144" s="27" t="s">
        <v>1805</v>
      </c>
      <c r="AI144" s="27" t="s">
        <v>1787</v>
      </c>
      <c r="AJ144" s="27" t="str">
        <f>INDEX(Estaciones!$B$2:$D$51,MATCH(AK144,Estaciones!$D$2:$D$51,0),1)</f>
        <v>Quebrada_Blanco</v>
      </c>
      <c r="AK144" s="27" t="s">
        <v>1694</v>
      </c>
      <c r="AL144" s="27">
        <v>-73.064345368565981</v>
      </c>
      <c r="AM144" s="27">
        <v>-4.48282827734314</v>
      </c>
      <c r="AN144" s="27" t="s">
        <v>4040</v>
      </c>
      <c r="AO144" s="27" t="s">
        <v>1788</v>
      </c>
      <c r="AP144" s="27" t="s">
        <v>2261</v>
      </c>
      <c r="AQ144" s="28">
        <f>INDEX(Estaciones!$E$2:$H$51,MATCH(AK144,Estaciones!$E$2:$E$51,0),2)</f>
        <v>42065</v>
      </c>
      <c r="AR144" s="28">
        <f>INDEX(Estaciones!$E$2:$H$51,MATCH(AK144,Estaciones!$E$2:$E$51,0),3)</f>
        <v>42134</v>
      </c>
      <c r="AS144" s="28">
        <f>INDEX(Estaciones!$E$2:$H$51,MATCH(AK144,Estaciones!$E$2:$E$51,0),4)</f>
        <v>42134</v>
      </c>
      <c r="AT144" s="24"/>
      <c r="AU144" s="27" t="s">
        <v>1695</v>
      </c>
      <c r="AV144" s="27" t="s">
        <v>1739</v>
      </c>
      <c r="AW144" s="27" t="s">
        <v>2141</v>
      </c>
      <c r="AX144" s="27">
        <v>72</v>
      </c>
      <c r="AY144" s="27">
        <v>1920</v>
      </c>
      <c r="AZ144" s="27">
        <v>1080</v>
      </c>
      <c r="BA144" s="27">
        <v>250</v>
      </c>
      <c r="BB144" s="27" t="s">
        <v>1814</v>
      </c>
      <c r="BC144" s="27">
        <v>75</v>
      </c>
      <c r="BD144" s="27" t="s">
        <v>1795</v>
      </c>
      <c r="BE144" s="27" t="s">
        <v>1796</v>
      </c>
      <c r="BF144" s="27" t="s">
        <v>1797</v>
      </c>
      <c r="BG144" s="27">
        <v>125</v>
      </c>
      <c r="BH144" s="29" t="s">
        <v>2271</v>
      </c>
      <c r="BI144" s="30">
        <v>42082.322615740741</v>
      </c>
      <c r="BJ144" s="27" t="s">
        <v>1798</v>
      </c>
      <c r="BK144" s="27" t="s">
        <v>1854</v>
      </c>
      <c r="BL144" s="27" t="s">
        <v>1824</v>
      </c>
      <c r="BN144" s="27" t="s">
        <v>2353</v>
      </c>
      <c r="BO144" s="27" t="s">
        <v>1859</v>
      </c>
      <c r="BP144" s="27" t="s">
        <v>2102</v>
      </c>
      <c r="BQ144" s="27" t="s">
        <v>2103</v>
      </c>
      <c r="BR144" s="27" t="s">
        <v>2104</v>
      </c>
      <c r="BS144" s="27" t="s">
        <v>4040</v>
      </c>
      <c r="BT144" s="27" t="s">
        <v>4040</v>
      </c>
      <c r="BU144" s="27" t="s">
        <v>4040</v>
      </c>
      <c r="BV144" s="27" t="s">
        <v>4040</v>
      </c>
      <c r="BW144" s="27" t="s">
        <v>2379</v>
      </c>
      <c r="BX144" s="61" t="s">
        <v>4038</v>
      </c>
      <c r="BY144" s="62">
        <v>42275</v>
      </c>
      <c r="BZ144" s="61" t="s">
        <v>4039</v>
      </c>
    </row>
    <row r="145" spans="33:78">
      <c r="AG145" s="27" t="s">
        <v>2548</v>
      </c>
      <c r="AH145" s="27" t="s">
        <v>1805</v>
      </c>
      <c r="AI145" s="27" t="s">
        <v>1787</v>
      </c>
      <c r="AJ145" s="27" t="str">
        <f>INDEX(Estaciones!$B$2:$D$51,MATCH(AK145,Estaciones!$D$2:$D$51,0),1)</f>
        <v>Quebrada_Blanco</v>
      </c>
      <c r="AK145" s="27" t="s">
        <v>1694</v>
      </c>
      <c r="AL145" s="27">
        <v>-73.064345368565981</v>
      </c>
      <c r="AM145" s="27">
        <v>-4.48282827734314</v>
      </c>
      <c r="AN145" s="27" t="s">
        <v>4040</v>
      </c>
      <c r="AO145" s="27" t="s">
        <v>1788</v>
      </c>
      <c r="AP145" s="27" t="s">
        <v>2261</v>
      </c>
      <c r="AQ145" s="28">
        <f>INDEX(Estaciones!$E$2:$H$51,MATCH(AK145,Estaciones!$E$2:$E$51,0),2)</f>
        <v>42065</v>
      </c>
      <c r="AR145" s="28">
        <f>INDEX(Estaciones!$E$2:$H$51,MATCH(AK145,Estaciones!$E$2:$E$51,0),3)</f>
        <v>42134</v>
      </c>
      <c r="AS145" s="28">
        <f>INDEX(Estaciones!$E$2:$H$51,MATCH(AK145,Estaciones!$E$2:$E$51,0),4)</f>
        <v>42134</v>
      </c>
      <c r="AT145" s="24"/>
      <c r="AU145" s="27" t="s">
        <v>1695</v>
      </c>
      <c r="AV145" s="27" t="s">
        <v>1740</v>
      </c>
      <c r="AW145" s="27" t="s">
        <v>1878</v>
      </c>
      <c r="AX145" s="27">
        <v>72</v>
      </c>
      <c r="AY145" s="27">
        <v>1920</v>
      </c>
      <c r="AZ145" s="27">
        <v>1080</v>
      </c>
      <c r="BA145" s="27">
        <v>200</v>
      </c>
      <c r="BB145" s="27" t="s">
        <v>1814</v>
      </c>
      <c r="BC145" s="27">
        <v>75</v>
      </c>
      <c r="BD145" s="27" t="s">
        <v>2122</v>
      </c>
      <c r="BE145" s="27" t="s">
        <v>1796</v>
      </c>
      <c r="BF145" s="27" t="s">
        <v>1797</v>
      </c>
      <c r="BG145" s="27">
        <v>131</v>
      </c>
      <c r="BH145" s="29" t="s">
        <v>2271</v>
      </c>
      <c r="BI145" s="30">
        <v>42082.485196759262</v>
      </c>
      <c r="BJ145" s="27" t="s">
        <v>1798</v>
      </c>
      <c r="BK145" s="27" t="s">
        <v>1854</v>
      </c>
      <c r="BL145" s="27" t="s">
        <v>1897</v>
      </c>
      <c r="BN145" s="27" t="s">
        <v>2353</v>
      </c>
      <c r="BO145" s="27" t="s">
        <v>1859</v>
      </c>
      <c r="BP145" s="27" t="s">
        <v>1860</v>
      </c>
      <c r="BQ145" s="27" t="s">
        <v>1861</v>
      </c>
      <c r="BR145" s="27" t="s">
        <v>1862</v>
      </c>
      <c r="BS145" s="27" t="s">
        <v>4040</v>
      </c>
      <c r="BT145" s="27" t="s">
        <v>4040</v>
      </c>
      <c r="BU145" s="27" t="s">
        <v>4040</v>
      </c>
      <c r="BV145" s="27" t="s">
        <v>4040</v>
      </c>
      <c r="BW145" s="27" t="s">
        <v>2379</v>
      </c>
      <c r="BX145" s="61" t="s">
        <v>4038</v>
      </c>
      <c r="BY145" s="62">
        <v>42275</v>
      </c>
      <c r="BZ145" s="61" t="s">
        <v>4039</v>
      </c>
    </row>
    <row r="146" spans="33:78">
      <c r="AG146" s="27" t="s">
        <v>2549</v>
      </c>
      <c r="AH146" s="27" t="s">
        <v>1805</v>
      </c>
      <c r="AI146" s="27" t="s">
        <v>1787</v>
      </c>
      <c r="AJ146" s="27" t="str">
        <f>INDEX(Estaciones!$B$2:$D$51,MATCH(AK146,Estaciones!$D$2:$D$51,0),1)</f>
        <v>Quebrada_Blanco</v>
      </c>
      <c r="AK146" s="27" t="s">
        <v>1694</v>
      </c>
      <c r="AL146" s="27">
        <v>-73.064345368565981</v>
      </c>
      <c r="AM146" s="27">
        <v>-4.48282827734314</v>
      </c>
      <c r="AN146" s="27" t="s">
        <v>4040</v>
      </c>
      <c r="AO146" s="27" t="s">
        <v>1788</v>
      </c>
      <c r="AP146" s="27" t="s">
        <v>2261</v>
      </c>
      <c r="AQ146" s="28">
        <f>INDEX(Estaciones!$E$2:$H$51,MATCH(AK146,Estaciones!$E$2:$E$51,0),2)</f>
        <v>42065</v>
      </c>
      <c r="AR146" s="28">
        <f>INDEX(Estaciones!$E$2:$H$51,MATCH(AK146,Estaciones!$E$2:$E$51,0),3)</f>
        <v>42134</v>
      </c>
      <c r="AS146" s="28">
        <f>INDEX(Estaciones!$E$2:$H$51,MATCH(AK146,Estaciones!$E$2:$E$51,0),4)</f>
        <v>42134</v>
      </c>
      <c r="AT146" s="24"/>
      <c r="AU146" s="27" t="s">
        <v>1695</v>
      </c>
      <c r="AV146" s="27" t="s">
        <v>1741</v>
      </c>
      <c r="AW146" s="27" t="s">
        <v>1914</v>
      </c>
      <c r="AX146" s="27">
        <v>72</v>
      </c>
      <c r="AY146" s="27">
        <v>1920</v>
      </c>
      <c r="AZ146" s="27">
        <v>1080</v>
      </c>
      <c r="BA146" s="27">
        <v>500</v>
      </c>
      <c r="BB146" s="27" t="s">
        <v>1814</v>
      </c>
      <c r="BC146" s="27">
        <v>75</v>
      </c>
      <c r="BD146" s="27" t="s">
        <v>1795</v>
      </c>
      <c r="BE146" s="27" t="s">
        <v>1796</v>
      </c>
      <c r="BF146" s="27" t="s">
        <v>1797</v>
      </c>
      <c r="BG146" s="27">
        <v>134</v>
      </c>
      <c r="BH146" s="29" t="s">
        <v>2271</v>
      </c>
      <c r="BI146" s="30">
        <v>42082.868194444447</v>
      </c>
      <c r="BJ146" s="27" t="s">
        <v>1834</v>
      </c>
      <c r="BK146" s="27" t="s">
        <v>1854</v>
      </c>
      <c r="BL146" s="27" t="s">
        <v>1897</v>
      </c>
      <c r="BN146" s="27" t="s">
        <v>2353</v>
      </c>
      <c r="BO146" s="27" t="s">
        <v>1801</v>
      </c>
      <c r="BP146" s="27" t="s">
        <v>1836</v>
      </c>
      <c r="BQ146" s="27" t="s">
        <v>1837</v>
      </c>
      <c r="BR146" s="27" t="s">
        <v>1838</v>
      </c>
      <c r="BS146" s="27" t="s">
        <v>4040</v>
      </c>
      <c r="BT146" s="27" t="s">
        <v>4040</v>
      </c>
      <c r="BU146" s="27" t="s">
        <v>4040</v>
      </c>
      <c r="BV146" s="27" t="s">
        <v>4040</v>
      </c>
      <c r="BW146" s="27" t="s">
        <v>2379</v>
      </c>
      <c r="BX146" s="61" t="s">
        <v>4038</v>
      </c>
      <c r="BY146" s="62">
        <v>42275</v>
      </c>
      <c r="BZ146" s="61" t="s">
        <v>4039</v>
      </c>
    </row>
    <row r="147" spans="33:78">
      <c r="AG147" s="27" t="s">
        <v>2550</v>
      </c>
      <c r="AH147" s="27" t="s">
        <v>1805</v>
      </c>
      <c r="AI147" s="27" t="s">
        <v>1787</v>
      </c>
      <c r="AJ147" s="27" t="str">
        <f>INDEX(Estaciones!$B$2:$D$51,MATCH(AK147,Estaciones!$D$2:$D$51,0),1)</f>
        <v>Quebrada_Blanco</v>
      </c>
      <c r="AK147" s="27" t="s">
        <v>1694</v>
      </c>
      <c r="AL147" s="27">
        <v>-73.064345368565981</v>
      </c>
      <c r="AM147" s="27">
        <v>-4.48282827734314</v>
      </c>
      <c r="AN147" s="27" t="s">
        <v>4040</v>
      </c>
      <c r="AO147" s="27" t="s">
        <v>1788</v>
      </c>
      <c r="AP147" s="27" t="s">
        <v>2261</v>
      </c>
      <c r="AQ147" s="28">
        <f>INDEX(Estaciones!$E$2:$H$51,MATCH(AK147,Estaciones!$E$2:$E$51,0),2)</f>
        <v>42065</v>
      </c>
      <c r="AR147" s="28">
        <f>INDEX(Estaciones!$E$2:$H$51,MATCH(AK147,Estaciones!$E$2:$E$51,0),3)</f>
        <v>42134</v>
      </c>
      <c r="AS147" s="28">
        <f>INDEX(Estaciones!$E$2:$H$51,MATCH(AK147,Estaciones!$E$2:$E$51,0),4)</f>
        <v>42134</v>
      </c>
      <c r="AT147" s="24"/>
      <c r="AU147" s="27" t="s">
        <v>1695</v>
      </c>
      <c r="AV147" s="27" t="s">
        <v>1742</v>
      </c>
      <c r="AW147" s="27" t="s">
        <v>2171</v>
      </c>
      <c r="AX147" s="27">
        <v>72</v>
      </c>
      <c r="AY147" s="27">
        <v>1920</v>
      </c>
      <c r="AZ147" s="27">
        <v>1080</v>
      </c>
      <c r="BA147" s="27">
        <v>200</v>
      </c>
      <c r="BB147" s="27" t="s">
        <v>1814</v>
      </c>
      <c r="BC147" s="27">
        <v>75</v>
      </c>
      <c r="BD147" s="27" t="s">
        <v>1743</v>
      </c>
      <c r="BE147" s="27" t="s">
        <v>1796</v>
      </c>
      <c r="BF147" s="27" t="s">
        <v>1797</v>
      </c>
      <c r="BG147" s="27">
        <v>135</v>
      </c>
      <c r="BH147" s="29" t="s">
        <v>2296</v>
      </c>
      <c r="BI147" s="30">
        <v>42083.44326388889</v>
      </c>
      <c r="BJ147" s="27" t="s">
        <v>1798</v>
      </c>
      <c r="BK147" s="27" t="s">
        <v>1854</v>
      </c>
      <c r="BL147" s="27" t="s">
        <v>1897</v>
      </c>
      <c r="BN147" s="27" t="s">
        <v>2353</v>
      </c>
      <c r="BO147" s="27" t="s">
        <v>1859</v>
      </c>
      <c r="BP147" s="27" t="s">
        <v>1860</v>
      </c>
      <c r="BQ147" s="27" t="s">
        <v>1861</v>
      </c>
      <c r="BR147" s="27" t="s">
        <v>1862</v>
      </c>
      <c r="BS147" s="27" t="s">
        <v>4040</v>
      </c>
      <c r="BT147" s="27" t="s">
        <v>4040</v>
      </c>
      <c r="BU147" s="27" t="s">
        <v>4040</v>
      </c>
      <c r="BV147" s="27" t="s">
        <v>4040</v>
      </c>
      <c r="BW147" s="27" t="s">
        <v>2379</v>
      </c>
      <c r="BX147" s="61" t="s">
        <v>4038</v>
      </c>
      <c r="BY147" s="62">
        <v>42275</v>
      </c>
      <c r="BZ147" s="61" t="s">
        <v>4039</v>
      </c>
    </row>
    <row r="148" spans="33:78">
      <c r="AG148" s="27" t="s">
        <v>2551</v>
      </c>
      <c r="AH148" s="27" t="s">
        <v>1805</v>
      </c>
      <c r="AI148" s="27" t="s">
        <v>1787</v>
      </c>
      <c r="AJ148" s="27" t="str">
        <f>INDEX(Estaciones!$B$2:$D$51,MATCH(AK148,Estaciones!$D$2:$D$51,0),1)</f>
        <v>Quebrada_Blanco</v>
      </c>
      <c r="AK148" s="27" t="s">
        <v>1694</v>
      </c>
      <c r="AL148" s="27">
        <v>-73.064345368565981</v>
      </c>
      <c r="AM148" s="27">
        <v>-4.48282827734314</v>
      </c>
      <c r="AN148" s="27" t="s">
        <v>4040</v>
      </c>
      <c r="AO148" s="27" t="s">
        <v>1788</v>
      </c>
      <c r="AP148" s="27" t="s">
        <v>2261</v>
      </c>
      <c r="AQ148" s="28">
        <f>INDEX(Estaciones!$E$2:$H$51,MATCH(AK148,Estaciones!$E$2:$E$51,0),2)</f>
        <v>42065</v>
      </c>
      <c r="AR148" s="28">
        <f>INDEX(Estaciones!$E$2:$H$51,MATCH(AK148,Estaciones!$E$2:$E$51,0),3)</f>
        <v>42134</v>
      </c>
      <c r="AS148" s="28">
        <f>INDEX(Estaciones!$E$2:$H$51,MATCH(AK148,Estaciones!$E$2:$E$51,0),4)</f>
        <v>42134</v>
      </c>
      <c r="AT148" s="24"/>
      <c r="AU148" s="27" t="s">
        <v>1695</v>
      </c>
      <c r="AV148" s="27" t="s">
        <v>1744</v>
      </c>
      <c r="AW148" s="27" t="s">
        <v>2060</v>
      </c>
      <c r="AX148" s="27">
        <v>72</v>
      </c>
      <c r="AY148" s="27">
        <v>1920</v>
      </c>
      <c r="AZ148" s="27">
        <v>1080</v>
      </c>
      <c r="BA148" s="27">
        <v>160</v>
      </c>
      <c r="BB148" s="27" t="s">
        <v>1814</v>
      </c>
      <c r="BC148" s="27">
        <v>75</v>
      </c>
      <c r="BD148" s="27" t="s">
        <v>1823</v>
      </c>
      <c r="BE148" s="27" t="s">
        <v>1796</v>
      </c>
      <c r="BF148" s="27" t="s">
        <v>1797</v>
      </c>
      <c r="BG148" s="27">
        <v>141</v>
      </c>
      <c r="BH148" s="29" t="s">
        <v>2296</v>
      </c>
      <c r="BI148" s="30">
        <v>42083.455983796295</v>
      </c>
      <c r="BJ148" s="27" t="s">
        <v>1798</v>
      </c>
      <c r="BK148" s="27" t="s">
        <v>1854</v>
      </c>
      <c r="BL148" s="27" t="s">
        <v>1897</v>
      </c>
      <c r="BN148" s="27" t="s">
        <v>2354</v>
      </c>
      <c r="BO148" s="27" t="s">
        <v>1817</v>
      </c>
      <c r="BP148" s="27" t="s">
        <v>1817</v>
      </c>
      <c r="BQ148" s="27" t="s">
        <v>1818</v>
      </c>
      <c r="BR148" s="27" t="s">
        <v>1818</v>
      </c>
      <c r="BS148" s="27" t="s">
        <v>4040</v>
      </c>
      <c r="BT148" s="27" t="s">
        <v>4040</v>
      </c>
      <c r="BU148" s="27" t="s">
        <v>4040</v>
      </c>
      <c r="BV148" s="27" t="s">
        <v>4040</v>
      </c>
      <c r="BW148" s="27" t="s">
        <v>2379</v>
      </c>
      <c r="BX148" s="61" t="s">
        <v>4038</v>
      </c>
      <c r="BY148" s="62">
        <v>42275</v>
      </c>
      <c r="BZ148" s="61" t="s">
        <v>4039</v>
      </c>
    </row>
    <row r="149" spans="33:78">
      <c r="AG149" s="27" t="s">
        <v>2552</v>
      </c>
      <c r="AH149" s="27" t="s">
        <v>1805</v>
      </c>
      <c r="AI149" s="27" t="s">
        <v>1787</v>
      </c>
      <c r="AJ149" s="27" t="str">
        <f>INDEX(Estaciones!$B$2:$D$51,MATCH(AK149,Estaciones!$D$2:$D$51,0),1)</f>
        <v>Quebrada_Blanco</v>
      </c>
      <c r="AK149" s="27" t="s">
        <v>1694</v>
      </c>
      <c r="AL149" s="27">
        <v>-73.064345368565981</v>
      </c>
      <c r="AM149" s="27">
        <v>-4.48282827734314</v>
      </c>
      <c r="AN149" s="27" t="s">
        <v>4040</v>
      </c>
      <c r="AO149" s="27" t="s">
        <v>1788</v>
      </c>
      <c r="AP149" s="27" t="s">
        <v>2261</v>
      </c>
      <c r="AQ149" s="28">
        <f>INDEX(Estaciones!$E$2:$H$51,MATCH(AK149,Estaciones!$E$2:$E$51,0),2)</f>
        <v>42065</v>
      </c>
      <c r="AR149" s="28">
        <f>INDEX(Estaciones!$E$2:$H$51,MATCH(AK149,Estaciones!$E$2:$E$51,0),3)</f>
        <v>42134</v>
      </c>
      <c r="AS149" s="28">
        <f>INDEX(Estaciones!$E$2:$H$51,MATCH(AK149,Estaciones!$E$2:$E$51,0),4)</f>
        <v>42134</v>
      </c>
      <c r="AT149" s="24"/>
      <c r="AU149" s="27" t="s">
        <v>1695</v>
      </c>
      <c r="AV149" s="27" t="s">
        <v>1745</v>
      </c>
      <c r="AW149" s="27" t="s">
        <v>1884</v>
      </c>
      <c r="AX149" s="27">
        <v>72</v>
      </c>
      <c r="AY149" s="27">
        <v>1920</v>
      </c>
      <c r="AZ149" s="27">
        <v>1080</v>
      </c>
      <c r="BA149" s="27">
        <v>160</v>
      </c>
      <c r="BB149" s="27" t="s">
        <v>1814</v>
      </c>
      <c r="BC149" s="27">
        <v>75</v>
      </c>
      <c r="BD149" s="27" t="s">
        <v>1823</v>
      </c>
      <c r="BE149" s="27" t="s">
        <v>1796</v>
      </c>
      <c r="BF149" s="27" t="s">
        <v>1797</v>
      </c>
      <c r="BG149" s="27">
        <v>156</v>
      </c>
      <c r="BH149" s="29" t="s">
        <v>2296</v>
      </c>
      <c r="BI149" s="30">
        <v>42083.604756944442</v>
      </c>
      <c r="BJ149" s="27" t="s">
        <v>1798</v>
      </c>
      <c r="BK149" s="27" t="s">
        <v>1854</v>
      </c>
      <c r="BL149" s="27" t="s">
        <v>1897</v>
      </c>
      <c r="BN149" s="27" t="s">
        <v>2353</v>
      </c>
      <c r="BO149" s="27" t="s">
        <v>1801</v>
      </c>
      <c r="BP149" s="27" t="s">
        <v>1907</v>
      </c>
      <c r="BQ149" s="27" t="s">
        <v>1908</v>
      </c>
      <c r="BR149" s="27" t="s">
        <v>1909</v>
      </c>
      <c r="BS149" s="27" t="s">
        <v>4040</v>
      </c>
      <c r="BT149" s="27" t="s">
        <v>4040</v>
      </c>
      <c r="BU149" s="27" t="s">
        <v>4040</v>
      </c>
      <c r="BV149" s="27" t="s">
        <v>4040</v>
      </c>
      <c r="BW149" s="27" t="s">
        <v>2379</v>
      </c>
      <c r="BX149" s="61" t="s">
        <v>4038</v>
      </c>
      <c r="BY149" s="62">
        <v>42275</v>
      </c>
      <c r="BZ149" s="61" t="s">
        <v>4039</v>
      </c>
    </row>
    <row r="150" spans="33:78">
      <c r="AG150" s="27" t="s">
        <v>2553</v>
      </c>
      <c r="AH150" s="27" t="s">
        <v>1805</v>
      </c>
      <c r="AI150" s="27" t="s">
        <v>1787</v>
      </c>
      <c r="AJ150" s="27" t="str">
        <f>INDEX(Estaciones!$B$2:$D$51,MATCH(AK150,Estaciones!$D$2:$D$51,0),1)</f>
        <v>Quebrada_Blanco</v>
      </c>
      <c r="AK150" s="27" t="s">
        <v>1694</v>
      </c>
      <c r="AL150" s="27">
        <v>-73.064345368565981</v>
      </c>
      <c r="AM150" s="27">
        <v>-4.48282827734314</v>
      </c>
      <c r="AN150" s="27" t="s">
        <v>4040</v>
      </c>
      <c r="AO150" s="27" t="s">
        <v>1788</v>
      </c>
      <c r="AP150" s="27" t="s">
        <v>2261</v>
      </c>
      <c r="AQ150" s="28">
        <f>INDEX(Estaciones!$E$2:$H$51,MATCH(AK150,Estaciones!$E$2:$E$51,0),2)</f>
        <v>42065</v>
      </c>
      <c r="AR150" s="28">
        <f>INDEX(Estaciones!$E$2:$H$51,MATCH(AK150,Estaciones!$E$2:$E$51,0),3)</f>
        <v>42134</v>
      </c>
      <c r="AS150" s="28">
        <f>INDEX(Estaciones!$E$2:$H$51,MATCH(AK150,Estaciones!$E$2:$E$51,0),4)</f>
        <v>42134</v>
      </c>
      <c r="AT150" s="24"/>
      <c r="AU150" s="27" t="s">
        <v>1695</v>
      </c>
      <c r="AV150" s="27" t="s">
        <v>1748</v>
      </c>
      <c r="AW150" s="27" t="s">
        <v>1840</v>
      </c>
      <c r="AX150" s="27">
        <v>72</v>
      </c>
      <c r="AY150" s="27">
        <v>1920</v>
      </c>
      <c r="AZ150" s="27">
        <v>1080</v>
      </c>
      <c r="BA150" s="27">
        <v>200</v>
      </c>
      <c r="BB150" s="27" t="s">
        <v>1814</v>
      </c>
      <c r="BC150" s="27">
        <v>75</v>
      </c>
      <c r="BD150" s="27" t="s">
        <v>1906</v>
      </c>
      <c r="BE150" s="27" t="s">
        <v>1796</v>
      </c>
      <c r="BF150" s="27" t="s">
        <v>1797</v>
      </c>
      <c r="BG150" s="27">
        <v>172</v>
      </c>
      <c r="BH150" s="29" t="s">
        <v>2297</v>
      </c>
      <c r="BI150" s="30">
        <v>42084.380312499998</v>
      </c>
      <c r="BJ150" s="27" t="s">
        <v>1798</v>
      </c>
      <c r="BK150" s="27" t="s">
        <v>1854</v>
      </c>
      <c r="BL150" s="27" t="s">
        <v>1824</v>
      </c>
      <c r="BN150" s="27" t="s">
        <v>2353</v>
      </c>
      <c r="BO150" s="27" t="s">
        <v>1859</v>
      </c>
      <c r="BP150" s="27" t="s">
        <v>1860</v>
      </c>
      <c r="BQ150" s="27" t="s">
        <v>1861</v>
      </c>
      <c r="BR150" s="27" t="s">
        <v>1862</v>
      </c>
      <c r="BS150" s="27" t="s">
        <v>4040</v>
      </c>
      <c r="BT150" s="27" t="s">
        <v>4040</v>
      </c>
      <c r="BU150" s="27" t="s">
        <v>4040</v>
      </c>
      <c r="BV150" s="27" t="s">
        <v>4040</v>
      </c>
      <c r="BW150" s="27" t="s">
        <v>2379</v>
      </c>
      <c r="BX150" s="61" t="s">
        <v>4038</v>
      </c>
      <c r="BY150" s="62">
        <v>42275</v>
      </c>
      <c r="BZ150" s="61" t="s">
        <v>4039</v>
      </c>
    </row>
    <row r="151" spans="33:78">
      <c r="AG151" s="27" t="s">
        <v>2554</v>
      </c>
      <c r="AH151" s="27" t="s">
        <v>1805</v>
      </c>
      <c r="AI151" s="27" t="s">
        <v>1787</v>
      </c>
      <c r="AJ151" s="27" t="str">
        <f>INDEX(Estaciones!$B$2:$D$51,MATCH(AK151,Estaciones!$D$2:$D$51,0),1)</f>
        <v>Quebrada_Blanco</v>
      </c>
      <c r="AK151" s="27" t="s">
        <v>1694</v>
      </c>
      <c r="AL151" s="27">
        <v>-73.064345368565981</v>
      </c>
      <c r="AM151" s="27">
        <v>-4.48282827734314</v>
      </c>
      <c r="AN151" s="27" t="s">
        <v>4040</v>
      </c>
      <c r="AO151" s="27" t="s">
        <v>1788</v>
      </c>
      <c r="AP151" s="27" t="s">
        <v>2261</v>
      </c>
      <c r="AQ151" s="28">
        <f>INDEX(Estaciones!$E$2:$H$51,MATCH(AK151,Estaciones!$E$2:$E$51,0),2)</f>
        <v>42065</v>
      </c>
      <c r="AR151" s="28">
        <f>INDEX(Estaciones!$E$2:$H$51,MATCH(AK151,Estaciones!$E$2:$E$51,0),3)</f>
        <v>42134</v>
      </c>
      <c r="AS151" s="28">
        <f>INDEX(Estaciones!$E$2:$H$51,MATCH(AK151,Estaciones!$E$2:$E$51,0),4)</f>
        <v>42134</v>
      </c>
      <c r="AT151" s="24"/>
      <c r="AU151" s="27" t="s">
        <v>1695</v>
      </c>
      <c r="AV151" s="27" t="s">
        <v>1750</v>
      </c>
      <c r="AW151" s="27" t="s">
        <v>1903</v>
      </c>
      <c r="AX151" s="27">
        <v>72</v>
      </c>
      <c r="AY151" s="27">
        <v>1920</v>
      </c>
      <c r="AZ151" s="27">
        <v>1080</v>
      </c>
      <c r="BA151" s="27">
        <v>160</v>
      </c>
      <c r="BB151" s="27" t="s">
        <v>1814</v>
      </c>
      <c r="BC151" s="27">
        <v>75</v>
      </c>
      <c r="BD151" s="27" t="s">
        <v>1823</v>
      </c>
      <c r="BE151" s="27" t="s">
        <v>1796</v>
      </c>
      <c r="BF151" s="27" t="s">
        <v>1797</v>
      </c>
      <c r="BG151" s="27">
        <v>180</v>
      </c>
      <c r="BH151" s="29" t="s">
        <v>2297</v>
      </c>
      <c r="BI151" s="30">
        <v>42084.395648148151</v>
      </c>
      <c r="BJ151" s="27" t="s">
        <v>1798</v>
      </c>
      <c r="BK151" s="27" t="s">
        <v>1854</v>
      </c>
      <c r="BL151" s="27" t="s">
        <v>1824</v>
      </c>
      <c r="BN151" s="27" t="s">
        <v>2353</v>
      </c>
      <c r="BO151" s="27" t="s">
        <v>1801</v>
      </c>
      <c r="BP151" s="27" t="s">
        <v>1802</v>
      </c>
      <c r="BQ151" s="27" t="s">
        <v>1825</v>
      </c>
      <c r="BR151" s="27" t="s">
        <v>1826</v>
      </c>
      <c r="BS151" s="27" t="s">
        <v>4040</v>
      </c>
      <c r="BT151" s="27" t="s">
        <v>4040</v>
      </c>
      <c r="BU151" s="27" t="s">
        <v>4040</v>
      </c>
      <c r="BV151" s="27" t="s">
        <v>4040</v>
      </c>
      <c r="BW151" s="27" t="s">
        <v>2379</v>
      </c>
      <c r="BX151" s="61" t="s">
        <v>4038</v>
      </c>
      <c r="BY151" s="62">
        <v>42275</v>
      </c>
      <c r="BZ151" s="61" t="s">
        <v>4039</v>
      </c>
    </row>
    <row r="152" spans="33:78">
      <c r="AG152" s="27" t="s">
        <v>2555</v>
      </c>
      <c r="AH152" s="27" t="s">
        <v>1805</v>
      </c>
      <c r="AI152" s="27" t="s">
        <v>1787</v>
      </c>
      <c r="AJ152" s="27" t="str">
        <f>INDEX(Estaciones!$B$2:$D$51,MATCH(AK152,Estaciones!$D$2:$D$51,0),1)</f>
        <v>Quebrada_Blanco</v>
      </c>
      <c r="AK152" s="27" t="s">
        <v>1694</v>
      </c>
      <c r="AL152" s="27">
        <v>-73.064345368565981</v>
      </c>
      <c r="AM152" s="27">
        <v>-4.48282827734314</v>
      </c>
      <c r="AN152" s="27" t="s">
        <v>4040</v>
      </c>
      <c r="AO152" s="27" t="s">
        <v>1788</v>
      </c>
      <c r="AP152" s="27" t="s">
        <v>2261</v>
      </c>
      <c r="AQ152" s="28">
        <f>INDEX(Estaciones!$E$2:$H$51,MATCH(AK152,Estaciones!$E$2:$E$51,0),2)</f>
        <v>42065</v>
      </c>
      <c r="AR152" s="28">
        <f>INDEX(Estaciones!$E$2:$H$51,MATCH(AK152,Estaciones!$E$2:$E$51,0),3)</f>
        <v>42134</v>
      </c>
      <c r="AS152" s="28">
        <f>INDEX(Estaciones!$E$2:$H$51,MATCH(AK152,Estaciones!$E$2:$E$51,0),4)</f>
        <v>42134</v>
      </c>
      <c r="AT152" s="24"/>
      <c r="AU152" s="27" t="s">
        <v>1695</v>
      </c>
      <c r="AV152" s="27" t="s">
        <v>1751</v>
      </c>
      <c r="AW152" s="27" t="s">
        <v>2134</v>
      </c>
      <c r="AX152" s="27">
        <v>72</v>
      </c>
      <c r="AY152" s="27">
        <v>1920</v>
      </c>
      <c r="AZ152" s="27">
        <v>1080</v>
      </c>
      <c r="BA152" s="27">
        <v>800</v>
      </c>
      <c r="BB152" s="27" t="s">
        <v>1814</v>
      </c>
      <c r="BC152" s="27">
        <v>75</v>
      </c>
      <c r="BD152" s="27" t="s">
        <v>1795</v>
      </c>
      <c r="BE152" s="27" t="s">
        <v>1796</v>
      </c>
      <c r="BF152" s="27" t="s">
        <v>1797</v>
      </c>
      <c r="BG152" s="27">
        <v>183</v>
      </c>
      <c r="BH152" s="29" t="s">
        <v>2327</v>
      </c>
      <c r="BI152" s="30">
        <v>42085.152499999997</v>
      </c>
      <c r="BJ152" s="27" t="s">
        <v>1834</v>
      </c>
      <c r="BK152" s="27" t="s">
        <v>1858</v>
      </c>
      <c r="BL152" s="27" t="s">
        <v>1824</v>
      </c>
      <c r="BN152" s="27" t="s">
        <v>2354</v>
      </c>
      <c r="BO152" s="27" t="s">
        <v>1817</v>
      </c>
      <c r="BP152" s="27" t="s">
        <v>1817</v>
      </c>
      <c r="BQ152" s="27" t="s">
        <v>1818</v>
      </c>
      <c r="BR152" s="27" t="s">
        <v>1818</v>
      </c>
      <c r="BS152" s="27" t="s">
        <v>4040</v>
      </c>
      <c r="BT152" s="27" t="s">
        <v>4040</v>
      </c>
      <c r="BU152" s="27" t="s">
        <v>4040</v>
      </c>
      <c r="BV152" s="27" t="s">
        <v>4040</v>
      </c>
      <c r="BW152" s="27" t="s">
        <v>2379</v>
      </c>
      <c r="BX152" s="61" t="s">
        <v>4038</v>
      </c>
      <c r="BY152" s="62">
        <v>42275</v>
      </c>
      <c r="BZ152" s="61" t="s">
        <v>4039</v>
      </c>
    </row>
    <row r="153" spans="33:78">
      <c r="AG153" s="27" t="s">
        <v>2556</v>
      </c>
      <c r="AH153" s="27" t="s">
        <v>1805</v>
      </c>
      <c r="AI153" s="27" t="s">
        <v>1787</v>
      </c>
      <c r="AJ153" s="27" t="str">
        <f>INDEX(Estaciones!$B$2:$D$51,MATCH(AK153,Estaciones!$D$2:$D$51,0),1)</f>
        <v>Quebrada_Blanco</v>
      </c>
      <c r="AK153" s="27" t="s">
        <v>1694</v>
      </c>
      <c r="AL153" s="27">
        <v>-73.064345368565981</v>
      </c>
      <c r="AM153" s="27">
        <v>-4.48282827734314</v>
      </c>
      <c r="AN153" s="27" t="s">
        <v>4040</v>
      </c>
      <c r="AO153" s="27" t="s">
        <v>1788</v>
      </c>
      <c r="AP153" s="27" t="s">
        <v>2261</v>
      </c>
      <c r="AQ153" s="28">
        <f>INDEX(Estaciones!$E$2:$H$51,MATCH(AK153,Estaciones!$E$2:$E$51,0),2)</f>
        <v>42065</v>
      </c>
      <c r="AR153" s="28">
        <f>INDEX(Estaciones!$E$2:$H$51,MATCH(AK153,Estaciones!$E$2:$E$51,0),3)</f>
        <v>42134</v>
      </c>
      <c r="AS153" s="28">
        <f>INDEX(Estaciones!$E$2:$H$51,MATCH(AK153,Estaciones!$E$2:$E$51,0),4)</f>
        <v>42134</v>
      </c>
      <c r="AT153" s="24"/>
      <c r="AU153" s="27" t="s">
        <v>1695</v>
      </c>
      <c r="AV153" s="27" t="s">
        <v>1752</v>
      </c>
      <c r="AW153" s="27" t="s">
        <v>1959</v>
      </c>
      <c r="AX153" s="27">
        <v>72</v>
      </c>
      <c r="AY153" s="27">
        <v>1920</v>
      </c>
      <c r="AZ153" s="27">
        <v>1080</v>
      </c>
      <c r="BA153" s="27">
        <v>800</v>
      </c>
      <c r="BB153" s="27" t="s">
        <v>1814</v>
      </c>
      <c r="BC153" s="27">
        <v>75</v>
      </c>
      <c r="BD153" s="27" t="s">
        <v>1795</v>
      </c>
      <c r="BE153" s="27" t="s">
        <v>1796</v>
      </c>
      <c r="BF153" s="27" t="s">
        <v>1797</v>
      </c>
      <c r="BG153" s="27">
        <v>184</v>
      </c>
      <c r="BH153" s="29" t="s">
        <v>2327</v>
      </c>
      <c r="BI153" s="30">
        <v>42085.273865740739</v>
      </c>
      <c r="BJ153" s="27" t="s">
        <v>1798</v>
      </c>
      <c r="BK153" s="27" t="s">
        <v>1858</v>
      </c>
      <c r="BL153" s="27" t="s">
        <v>1824</v>
      </c>
      <c r="BN153" s="27" t="s">
        <v>2353</v>
      </c>
      <c r="BO153" s="27" t="s">
        <v>1859</v>
      </c>
      <c r="BP153" s="27" t="s">
        <v>1860</v>
      </c>
      <c r="BQ153" s="27" t="s">
        <v>1861</v>
      </c>
      <c r="BR153" s="27" t="s">
        <v>1862</v>
      </c>
      <c r="BS153" s="27" t="s">
        <v>4040</v>
      </c>
      <c r="BT153" s="27" t="s">
        <v>4040</v>
      </c>
      <c r="BU153" s="27" t="s">
        <v>4040</v>
      </c>
      <c r="BV153" s="27" t="s">
        <v>4040</v>
      </c>
      <c r="BW153" s="27" t="s">
        <v>2379</v>
      </c>
      <c r="BX153" s="61" t="s">
        <v>4038</v>
      </c>
      <c r="BY153" s="62">
        <v>42275</v>
      </c>
      <c r="BZ153" s="61" t="s">
        <v>4039</v>
      </c>
    </row>
    <row r="154" spans="33:78">
      <c r="AG154" s="27" t="s">
        <v>2557</v>
      </c>
      <c r="AH154" s="27" t="s">
        <v>1805</v>
      </c>
      <c r="AI154" s="27" t="s">
        <v>1787</v>
      </c>
      <c r="AJ154" s="27" t="str">
        <f>INDEX(Estaciones!$B$2:$D$51,MATCH(AK154,Estaciones!$D$2:$D$51,0),1)</f>
        <v>Quebrada_Blanco</v>
      </c>
      <c r="AK154" s="27" t="s">
        <v>1694</v>
      </c>
      <c r="AL154" s="27">
        <v>-73.064345368565981</v>
      </c>
      <c r="AM154" s="27">
        <v>-4.48282827734314</v>
      </c>
      <c r="AN154" s="27" t="s">
        <v>4040</v>
      </c>
      <c r="AO154" s="27" t="s">
        <v>1788</v>
      </c>
      <c r="AP154" s="27" t="s">
        <v>2261</v>
      </c>
      <c r="AQ154" s="28">
        <f>INDEX(Estaciones!$E$2:$H$51,MATCH(AK154,Estaciones!$E$2:$E$51,0),2)</f>
        <v>42065</v>
      </c>
      <c r="AR154" s="28">
        <f>INDEX(Estaciones!$E$2:$H$51,MATCH(AK154,Estaciones!$E$2:$E$51,0),3)</f>
        <v>42134</v>
      </c>
      <c r="AS154" s="28">
        <f>INDEX(Estaciones!$E$2:$H$51,MATCH(AK154,Estaciones!$E$2:$E$51,0),4)</f>
        <v>42134</v>
      </c>
      <c r="AT154" s="24"/>
      <c r="AU154" s="27" t="s">
        <v>1695</v>
      </c>
      <c r="AV154" s="27" t="s">
        <v>1754</v>
      </c>
      <c r="AW154" s="27" t="s">
        <v>1900</v>
      </c>
      <c r="AX154" s="27">
        <v>72</v>
      </c>
      <c r="AY154" s="27">
        <v>1920</v>
      </c>
      <c r="AZ154" s="27">
        <v>1080</v>
      </c>
      <c r="BA154" s="27">
        <v>800</v>
      </c>
      <c r="BB154" s="27" t="s">
        <v>1814</v>
      </c>
      <c r="BC154" s="27">
        <v>75</v>
      </c>
      <c r="BD154" s="27" t="s">
        <v>1795</v>
      </c>
      <c r="BE154" s="27" t="s">
        <v>1796</v>
      </c>
      <c r="BF154" s="27" t="s">
        <v>1797</v>
      </c>
      <c r="BG154" s="27">
        <v>236</v>
      </c>
      <c r="BH154" s="29" t="s">
        <v>2272</v>
      </c>
      <c r="BI154" s="30">
        <v>42086.057696759257</v>
      </c>
      <c r="BJ154" s="27" t="s">
        <v>1834</v>
      </c>
      <c r="BK154" s="27" t="s">
        <v>1858</v>
      </c>
      <c r="BL154" s="27" t="s">
        <v>1816</v>
      </c>
      <c r="BN154" s="27" t="s">
        <v>2353</v>
      </c>
      <c r="BO154" s="27" t="s">
        <v>1801</v>
      </c>
      <c r="BP154" s="27" t="s">
        <v>1880</v>
      </c>
      <c r="BQ154" s="27" t="s">
        <v>1881</v>
      </c>
      <c r="BR154" s="27" t="s">
        <v>1882</v>
      </c>
      <c r="BS154" s="27" t="s">
        <v>4040</v>
      </c>
      <c r="BT154" s="27" t="s">
        <v>4040</v>
      </c>
      <c r="BU154" s="27" t="s">
        <v>4040</v>
      </c>
      <c r="BV154" s="27" t="s">
        <v>4040</v>
      </c>
      <c r="BW154" s="27" t="s">
        <v>2379</v>
      </c>
      <c r="BX154" s="61" t="s">
        <v>4038</v>
      </c>
      <c r="BY154" s="62">
        <v>42275</v>
      </c>
      <c r="BZ154" s="61" t="s">
        <v>4039</v>
      </c>
    </row>
    <row r="155" spans="33:78">
      <c r="AG155" s="27" t="s">
        <v>2558</v>
      </c>
      <c r="AH155" s="27" t="s">
        <v>1805</v>
      </c>
      <c r="AI155" s="27" t="s">
        <v>1787</v>
      </c>
      <c r="AJ155" s="27" t="str">
        <f>INDEX(Estaciones!$B$2:$D$51,MATCH(AK155,Estaciones!$D$2:$D$51,0),1)</f>
        <v>Quebrada_Blanco</v>
      </c>
      <c r="AK155" s="27" t="s">
        <v>1694</v>
      </c>
      <c r="AL155" s="27">
        <v>-73.064345368565981</v>
      </c>
      <c r="AM155" s="27">
        <v>-4.48282827734314</v>
      </c>
      <c r="AN155" s="27" t="s">
        <v>4040</v>
      </c>
      <c r="AO155" s="27" t="s">
        <v>1788</v>
      </c>
      <c r="AP155" s="27" t="s">
        <v>2261</v>
      </c>
      <c r="AQ155" s="28">
        <f>INDEX(Estaciones!$E$2:$H$51,MATCH(AK155,Estaciones!$E$2:$E$51,0),2)</f>
        <v>42065</v>
      </c>
      <c r="AR155" s="28">
        <f>INDEX(Estaciones!$E$2:$H$51,MATCH(AK155,Estaciones!$E$2:$E$51,0),3)</f>
        <v>42134</v>
      </c>
      <c r="AS155" s="28">
        <f>INDEX(Estaciones!$E$2:$H$51,MATCH(AK155,Estaciones!$E$2:$E$51,0),4)</f>
        <v>42134</v>
      </c>
      <c r="AT155" s="24"/>
      <c r="AU155" s="27" t="s">
        <v>1695</v>
      </c>
      <c r="AV155" s="27" t="s">
        <v>1659</v>
      </c>
      <c r="AW155" s="27" t="s">
        <v>1960</v>
      </c>
      <c r="AX155" s="27">
        <v>72</v>
      </c>
      <c r="AY155" s="27">
        <v>1920</v>
      </c>
      <c r="AZ155" s="27">
        <v>1080</v>
      </c>
      <c r="BA155" s="27">
        <v>800</v>
      </c>
      <c r="BB155" s="27" t="s">
        <v>1814</v>
      </c>
      <c r="BC155" s="27">
        <v>75</v>
      </c>
      <c r="BD155" s="27" t="s">
        <v>1795</v>
      </c>
      <c r="BE155" s="27" t="s">
        <v>1796</v>
      </c>
      <c r="BF155" s="27" t="s">
        <v>1797</v>
      </c>
      <c r="BG155" s="27">
        <v>240</v>
      </c>
      <c r="BH155" s="29" t="s">
        <v>2272</v>
      </c>
      <c r="BI155" s="30">
        <v>42086.271365740744</v>
      </c>
      <c r="BJ155" s="27" t="s">
        <v>1798</v>
      </c>
      <c r="BK155" s="27" t="s">
        <v>1858</v>
      </c>
      <c r="BL155" s="27" t="s">
        <v>1816</v>
      </c>
      <c r="BN155" s="27" t="s">
        <v>2353</v>
      </c>
      <c r="BO155" s="27" t="s">
        <v>1859</v>
      </c>
      <c r="BP155" s="27" t="s">
        <v>1860</v>
      </c>
      <c r="BQ155" s="27" t="s">
        <v>1861</v>
      </c>
      <c r="BR155" s="27" t="s">
        <v>1862</v>
      </c>
      <c r="BS155" s="27" t="s">
        <v>4040</v>
      </c>
      <c r="BT155" s="27" t="s">
        <v>4040</v>
      </c>
      <c r="BU155" s="27" t="s">
        <v>4040</v>
      </c>
      <c r="BV155" s="27" t="s">
        <v>4040</v>
      </c>
      <c r="BW155" s="27" t="s">
        <v>2379</v>
      </c>
      <c r="BX155" s="61" t="s">
        <v>4038</v>
      </c>
      <c r="BY155" s="62">
        <v>42275</v>
      </c>
      <c r="BZ155" s="61" t="s">
        <v>4039</v>
      </c>
    </row>
    <row r="156" spans="33:78">
      <c r="AG156" s="27" t="s">
        <v>2559</v>
      </c>
      <c r="AH156" s="27" t="s">
        <v>1805</v>
      </c>
      <c r="AI156" s="27" t="s">
        <v>1787</v>
      </c>
      <c r="AJ156" s="27" t="str">
        <f>INDEX(Estaciones!$B$2:$D$51,MATCH(AK156,Estaciones!$D$2:$D$51,0),1)</f>
        <v>Quebrada_Blanco</v>
      </c>
      <c r="AK156" s="27" t="s">
        <v>1694</v>
      </c>
      <c r="AL156" s="27">
        <v>-73.064345368565981</v>
      </c>
      <c r="AM156" s="27">
        <v>-4.48282827734314</v>
      </c>
      <c r="AN156" s="27" t="s">
        <v>4040</v>
      </c>
      <c r="AO156" s="27" t="s">
        <v>1788</v>
      </c>
      <c r="AP156" s="27" t="s">
        <v>2261</v>
      </c>
      <c r="AQ156" s="28">
        <f>INDEX(Estaciones!$E$2:$H$51,MATCH(AK156,Estaciones!$E$2:$E$51,0),2)</f>
        <v>42065</v>
      </c>
      <c r="AR156" s="28">
        <f>INDEX(Estaciones!$E$2:$H$51,MATCH(AK156,Estaciones!$E$2:$E$51,0),3)</f>
        <v>42134</v>
      </c>
      <c r="AS156" s="28">
        <f>INDEX(Estaciones!$E$2:$H$51,MATCH(AK156,Estaciones!$E$2:$E$51,0),4)</f>
        <v>42134</v>
      </c>
      <c r="AT156" s="24"/>
      <c r="AU156" s="27" t="s">
        <v>1695</v>
      </c>
      <c r="AV156" s="27" t="s">
        <v>1660</v>
      </c>
      <c r="AW156" s="27" t="s">
        <v>1892</v>
      </c>
      <c r="AX156" s="27">
        <v>72</v>
      </c>
      <c r="AY156" s="27">
        <v>1920</v>
      </c>
      <c r="AZ156" s="27">
        <v>1080</v>
      </c>
      <c r="BA156" s="27">
        <v>640</v>
      </c>
      <c r="BB156" s="27" t="s">
        <v>1814</v>
      </c>
      <c r="BC156" s="27">
        <v>75</v>
      </c>
      <c r="BD156" s="27" t="s">
        <v>1795</v>
      </c>
      <c r="BE156" s="27" t="s">
        <v>1796</v>
      </c>
      <c r="BF156" s="27" t="s">
        <v>1797</v>
      </c>
      <c r="BG156" s="27">
        <v>242</v>
      </c>
      <c r="BH156" s="29" t="s">
        <v>2272</v>
      </c>
      <c r="BI156" s="30">
        <v>42086.27239583333</v>
      </c>
      <c r="BJ156" s="27" t="s">
        <v>1798</v>
      </c>
      <c r="BK156" s="27" t="s">
        <v>1858</v>
      </c>
      <c r="BL156" s="27" t="s">
        <v>1816</v>
      </c>
      <c r="BN156" s="27" t="s">
        <v>2354</v>
      </c>
      <c r="BO156" s="27" t="s">
        <v>1817</v>
      </c>
      <c r="BP156" s="27" t="s">
        <v>1817</v>
      </c>
      <c r="BQ156" s="27" t="s">
        <v>1818</v>
      </c>
      <c r="BR156" s="27" t="s">
        <v>1818</v>
      </c>
      <c r="BS156" s="27" t="s">
        <v>4040</v>
      </c>
      <c r="BT156" s="27" t="s">
        <v>4040</v>
      </c>
      <c r="BU156" s="27" t="s">
        <v>4040</v>
      </c>
      <c r="BV156" s="27" t="s">
        <v>4040</v>
      </c>
      <c r="BW156" s="27" t="s">
        <v>2379</v>
      </c>
      <c r="BX156" s="61" t="s">
        <v>4038</v>
      </c>
      <c r="BY156" s="62">
        <v>42275</v>
      </c>
      <c r="BZ156" s="61" t="s">
        <v>4039</v>
      </c>
    </row>
    <row r="157" spans="33:78">
      <c r="AG157" s="27" t="s">
        <v>2560</v>
      </c>
      <c r="AH157" s="27" t="s">
        <v>1805</v>
      </c>
      <c r="AI157" s="27" t="s">
        <v>1787</v>
      </c>
      <c r="AJ157" s="27" t="str">
        <f>INDEX(Estaciones!$B$2:$D$51,MATCH(AK157,Estaciones!$D$2:$D$51,0),1)</f>
        <v>Quebrada_Blanco</v>
      </c>
      <c r="AK157" s="27" t="s">
        <v>1694</v>
      </c>
      <c r="AL157" s="27">
        <v>-73.064345368565981</v>
      </c>
      <c r="AM157" s="27">
        <v>-4.48282827734314</v>
      </c>
      <c r="AN157" s="27" t="s">
        <v>4040</v>
      </c>
      <c r="AO157" s="27" t="s">
        <v>1788</v>
      </c>
      <c r="AP157" s="27" t="s">
        <v>2261</v>
      </c>
      <c r="AQ157" s="28">
        <f>INDEX(Estaciones!$E$2:$H$51,MATCH(AK157,Estaciones!$E$2:$E$51,0),2)</f>
        <v>42065</v>
      </c>
      <c r="AR157" s="28">
        <f>INDEX(Estaciones!$E$2:$H$51,MATCH(AK157,Estaciones!$E$2:$E$51,0),3)</f>
        <v>42134</v>
      </c>
      <c r="AS157" s="28">
        <f>INDEX(Estaciones!$E$2:$H$51,MATCH(AK157,Estaciones!$E$2:$E$51,0),4)</f>
        <v>42134</v>
      </c>
      <c r="AT157" s="24"/>
      <c r="AU157" s="27" t="s">
        <v>1695</v>
      </c>
      <c r="AV157" s="27" t="s">
        <v>1662</v>
      </c>
      <c r="AW157" s="27" t="s">
        <v>2155</v>
      </c>
      <c r="AX157" s="27">
        <v>72</v>
      </c>
      <c r="AY157" s="27">
        <v>1920</v>
      </c>
      <c r="AZ157" s="27">
        <v>1080</v>
      </c>
      <c r="BA157" s="27">
        <v>800</v>
      </c>
      <c r="BB157" s="27" t="s">
        <v>1814</v>
      </c>
      <c r="BC157" s="27">
        <v>75</v>
      </c>
      <c r="BD157" s="27" t="s">
        <v>1795</v>
      </c>
      <c r="BE157" s="27" t="s">
        <v>1796</v>
      </c>
      <c r="BF157" s="27" t="s">
        <v>1797</v>
      </c>
      <c r="BG157" s="27">
        <v>293</v>
      </c>
      <c r="BH157" s="29" t="s">
        <v>2273</v>
      </c>
      <c r="BI157" s="30">
        <v>42087.056932870371</v>
      </c>
      <c r="BJ157" s="27" t="s">
        <v>1834</v>
      </c>
      <c r="BK157" s="27" t="s">
        <v>1858</v>
      </c>
      <c r="BL157" s="27" t="s">
        <v>1824</v>
      </c>
      <c r="BN157" s="27" t="s">
        <v>2353</v>
      </c>
      <c r="BO157" s="27" t="s">
        <v>1801</v>
      </c>
      <c r="BP157" s="27" t="s">
        <v>1880</v>
      </c>
      <c r="BQ157" s="27" t="s">
        <v>1881</v>
      </c>
      <c r="BR157" s="27" t="s">
        <v>1882</v>
      </c>
      <c r="BS157" s="27" t="s">
        <v>4040</v>
      </c>
      <c r="BT157" s="27" t="s">
        <v>4040</v>
      </c>
      <c r="BU157" s="27" t="s">
        <v>4040</v>
      </c>
      <c r="BV157" s="27" t="s">
        <v>4040</v>
      </c>
      <c r="BW157" s="27" t="s">
        <v>2379</v>
      </c>
      <c r="BX157" s="61" t="s">
        <v>4038</v>
      </c>
      <c r="BY157" s="62">
        <v>42275</v>
      </c>
      <c r="BZ157" s="61" t="s">
        <v>4039</v>
      </c>
    </row>
    <row r="158" spans="33:78">
      <c r="AG158" s="27" t="s">
        <v>2561</v>
      </c>
      <c r="AH158" s="27" t="s">
        <v>1805</v>
      </c>
      <c r="AI158" s="27" t="s">
        <v>1787</v>
      </c>
      <c r="AJ158" s="27" t="str">
        <f>INDEX(Estaciones!$B$2:$D$51,MATCH(AK158,Estaciones!$D$2:$D$51,0),1)</f>
        <v>Quebrada_Blanco</v>
      </c>
      <c r="AK158" s="27" t="s">
        <v>1694</v>
      </c>
      <c r="AL158" s="27">
        <v>-73.064345368565981</v>
      </c>
      <c r="AM158" s="27">
        <v>-4.48282827734314</v>
      </c>
      <c r="AN158" s="27" t="s">
        <v>4040</v>
      </c>
      <c r="AO158" s="27" t="s">
        <v>1788</v>
      </c>
      <c r="AP158" s="27" t="s">
        <v>2261</v>
      </c>
      <c r="AQ158" s="28">
        <f>INDEX(Estaciones!$E$2:$H$51,MATCH(AK158,Estaciones!$E$2:$E$51,0),2)</f>
        <v>42065</v>
      </c>
      <c r="AR158" s="28">
        <f>INDEX(Estaciones!$E$2:$H$51,MATCH(AK158,Estaciones!$E$2:$E$51,0),3)</f>
        <v>42134</v>
      </c>
      <c r="AS158" s="28">
        <f>INDEX(Estaciones!$E$2:$H$51,MATCH(AK158,Estaciones!$E$2:$E$51,0),4)</f>
        <v>42134</v>
      </c>
      <c r="AT158" s="24"/>
      <c r="AU158" s="27" t="s">
        <v>1695</v>
      </c>
      <c r="AV158" s="27" t="s">
        <v>1663</v>
      </c>
      <c r="AW158" s="27" t="s">
        <v>1864</v>
      </c>
      <c r="AX158" s="27">
        <v>72</v>
      </c>
      <c r="AY158" s="27">
        <v>1920</v>
      </c>
      <c r="AZ158" s="27">
        <v>1080</v>
      </c>
      <c r="BA158" s="27">
        <v>200</v>
      </c>
      <c r="BB158" s="27" t="s">
        <v>1814</v>
      </c>
      <c r="BC158" s="27">
        <v>75</v>
      </c>
      <c r="BD158" s="27" t="s">
        <v>1719</v>
      </c>
      <c r="BE158" s="27" t="s">
        <v>1796</v>
      </c>
      <c r="BF158" s="27" t="s">
        <v>1797</v>
      </c>
      <c r="BG158" s="27">
        <v>295</v>
      </c>
      <c r="BH158" s="29" t="s">
        <v>2273</v>
      </c>
      <c r="BI158" s="30">
        <v>42087.327511574076</v>
      </c>
      <c r="BJ158" s="27" t="s">
        <v>1798</v>
      </c>
      <c r="BK158" s="27" t="s">
        <v>1858</v>
      </c>
      <c r="BL158" s="27" t="s">
        <v>1824</v>
      </c>
      <c r="BN158" s="27" t="s">
        <v>2353</v>
      </c>
      <c r="BO158" s="27" t="s">
        <v>1859</v>
      </c>
      <c r="BP158" s="27" t="s">
        <v>1860</v>
      </c>
      <c r="BQ158" s="27" t="s">
        <v>1861</v>
      </c>
      <c r="BR158" s="27" t="s">
        <v>1862</v>
      </c>
      <c r="BS158" s="27" t="s">
        <v>4040</v>
      </c>
      <c r="BT158" s="27" t="s">
        <v>4040</v>
      </c>
      <c r="BU158" s="27" t="s">
        <v>4040</v>
      </c>
      <c r="BV158" s="27" t="s">
        <v>4040</v>
      </c>
      <c r="BW158" s="27" t="s">
        <v>2379</v>
      </c>
      <c r="BX158" s="61" t="s">
        <v>4038</v>
      </c>
      <c r="BY158" s="62">
        <v>42275</v>
      </c>
      <c r="BZ158" s="61" t="s">
        <v>4039</v>
      </c>
    </row>
    <row r="159" spans="33:78">
      <c r="AG159" s="27" t="s">
        <v>2562</v>
      </c>
      <c r="AH159" s="27" t="s">
        <v>1805</v>
      </c>
      <c r="AI159" s="27" t="s">
        <v>1787</v>
      </c>
      <c r="AJ159" s="27" t="str">
        <f>INDEX(Estaciones!$B$2:$D$51,MATCH(AK159,Estaciones!$D$2:$D$51,0),1)</f>
        <v>Quebrada_Blanco</v>
      </c>
      <c r="AK159" s="27" t="s">
        <v>1694</v>
      </c>
      <c r="AL159" s="27">
        <v>-73.064345368565981</v>
      </c>
      <c r="AM159" s="27">
        <v>-4.48282827734314</v>
      </c>
      <c r="AN159" s="27" t="s">
        <v>4040</v>
      </c>
      <c r="AO159" s="27" t="s">
        <v>1788</v>
      </c>
      <c r="AP159" s="27" t="s">
        <v>2261</v>
      </c>
      <c r="AQ159" s="28">
        <f>INDEX(Estaciones!$E$2:$H$51,MATCH(AK159,Estaciones!$E$2:$E$51,0),2)</f>
        <v>42065</v>
      </c>
      <c r="AR159" s="28">
        <f>INDEX(Estaciones!$E$2:$H$51,MATCH(AK159,Estaciones!$E$2:$E$51,0),3)</f>
        <v>42134</v>
      </c>
      <c r="AS159" s="28">
        <f>INDEX(Estaciones!$E$2:$H$51,MATCH(AK159,Estaciones!$E$2:$E$51,0),4)</f>
        <v>42134</v>
      </c>
      <c r="AT159" s="24"/>
      <c r="AU159" s="27" t="s">
        <v>1695</v>
      </c>
      <c r="AV159" s="27" t="s">
        <v>1669</v>
      </c>
      <c r="AW159" s="27" t="s">
        <v>1898</v>
      </c>
      <c r="AX159" s="27">
        <v>72</v>
      </c>
      <c r="AY159" s="27">
        <v>1920</v>
      </c>
      <c r="AZ159" s="27">
        <v>1080</v>
      </c>
      <c r="BA159" s="27">
        <v>800</v>
      </c>
      <c r="BB159" s="27" t="s">
        <v>1814</v>
      </c>
      <c r="BC159" s="27">
        <v>75</v>
      </c>
      <c r="BD159" s="27" t="s">
        <v>1795</v>
      </c>
      <c r="BE159" s="27" t="s">
        <v>1796</v>
      </c>
      <c r="BF159" s="27" t="s">
        <v>1797</v>
      </c>
      <c r="BG159" s="27">
        <v>333</v>
      </c>
      <c r="BH159" s="29" t="s">
        <v>2273</v>
      </c>
      <c r="BI159" s="30">
        <v>42087.885520833333</v>
      </c>
      <c r="BJ159" s="27" t="s">
        <v>1834</v>
      </c>
      <c r="BK159" s="27" t="s">
        <v>1858</v>
      </c>
      <c r="BL159" s="27" t="s">
        <v>1824</v>
      </c>
      <c r="BN159" s="27" t="s">
        <v>2353</v>
      </c>
      <c r="BO159" s="27" t="s">
        <v>1801</v>
      </c>
      <c r="BP159" s="27" t="s">
        <v>1836</v>
      </c>
      <c r="BQ159" s="27" t="s">
        <v>1837</v>
      </c>
      <c r="BR159" s="27" t="s">
        <v>1838</v>
      </c>
      <c r="BS159" s="27" t="s">
        <v>4040</v>
      </c>
      <c r="BT159" s="27" t="s">
        <v>4040</v>
      </c>
      <c r="BU159" s="27" t="s">
        <v>4040</v>
      </c>
      <c r="BV159" s="27" t="s">
        <v>4040</v>
      </c>
      <c r="BW159" s="27" t="s">
        <v>2379</v>
      </c>
      <c r="BX159" s="61" t="s">
        <v>4038</v>
      </c>
      <c r="BY159" s="62">
        <v>42275</v>
      </c>
      <c r="BZ159" s="61" t="s">
        <v>4039</v>
      </c>
    </row>
    <row r="160" spans="33:78">
      <c r="AG160" s="27" t="s">
        <v>2563</v>
      </c>
      <c r="AH160" s="27" t="s">
        <v>1805</v>
      </c>
      <c r="AI160" s="27" t="s">
        <v>1787</v>
      </c>
      <c r="AJ160" s="27" t="str">
        <f>INDEX(Estaciones!$B$2:$D$51,MATCH(AK160,Estaciones!$D$2:$D$51,0),1)</f>
        <v>Quebrada_Blanco</v>
      </c>
      <c r="AK160" s="27" t="s">
        <v>1694</v>
      </c>
      <c r="AL160" s="27">
        <v>-73.064345368565981</v>
      </c>
      <c r="AM160" s="27">
        <v>-4.48282827734314</v>
      </c>
      <c r="AN160" s="27" t="s">
        <v>4040</v>
      </c>
      <c r="AO160" s="27" t="s">
        <v>1788</v>
      </c>
      <c r="AP160" s="27" t="s">
        <v>2261</v>
      </c>
      <c r="AQ160" s="28">
        <f>INDEX(Estaciones!$E$2:$H$51,MATCH(AK160,Estaciones!$E$2:$E$51,0),2)</f>
        <v>42065</v>
      </c>
      <c r="AR160" s="28">
        <f>INDEX(Estaciones!$E$2:$H$51,MATCH(AK160,Estaciones!$E$2:$E$51,0),3)</f>
        <v>42134</v>
      </c>
      <c r="AS160" s="28">
        <f>INDEX(Estaciones!$E$2:$H$51,MATCH(AK160,Estaciones!$E$2:$E$51,0),4)</f>
        <v>42134</v>
      </c>
      <c r="AT160" s="24"/>
      <c r="AU160" s="27" t="s">
        <v>1695</v>
      </c>
      <c r="AV160" s="27" t="s">
        <v>1670</v>
      </c>
      <c r="AW160" s="27" t="s">
        <v>1898</v>
      </c>
      <c r="AX160" s="27">
        <v>72</v>
      </c>
      <c r="AY160" s="27">
        <v>1920</v>
      </c>
      <c r="AZ160" s="27">
        <v>1080</v>
      </c>
      <c r="BA160" s="27">
        <v>800</v>
      </c>
      <c r="BB160" s="27" t="s">
        <v>1814</v>
      </c>
      <c r="BC160" s="27">
        <v>75</v>
      </c>
      <c r="BD160" s="27" t="s">
        <v>1795</v>
      </c>
      <c r="BE160" s="27" t="s">
        <v>1796</v>
      </c>
      <c r="BF160" s="27" t="s">
        <v>1797</v>
      </c>
      <c r="BG160" s="27">
        <v>334</v>
      </c>
      <c r="BH160" s="29" t="s">
        <v>2274</v>
      </c>
      <c r="BI160" s="30">
        <v>42088.037083333336</v>
      </c>
      <c r="BJ160" s="27" t="s">
        <v>1834</v>
      </c>
      <c r="BK160" s="27" t="s">
        <v>1879</v>
      </c>
      <c r="BL160" s="27" t="s">
        <v>1824</v>
      </c>
      <c r="BN160" s="27" t="s">
        <v>2353</v>
      </c>
      <c r="BO160" s="27" t="s">
        <v>1801</v>
      </c>
      <c r="BP160" s="27" t="s">
        <v>1880</v>
      </c>
      <c r="BQ160" s="27" t="s">
        <v>1881</v>
      </c>
      <c r="BR160" s="27" t="s">
        <v>1882</v>
      </c>
      <c r="BS160" s="27" t="s">
        <v>4040</v>
      </c>
      <c r="BT160" s="27" t="s">
        <v>4040</v>
      </c>
      <c r="BU160" s="27" t="s">
        <v>4040</v>
      </c>
      <c r="BV160" s="27" t="s">
        <v>4040</v>
      </c>
      <c r="BW160" s="27" t="s">
        <v>2379</v>
      </c>
      <c r="BX160" s="61" t="s">
        <v>4038</v>
      </c>
      <c r="BY160" s="62">
        <v>42275</v>
      </c>
      <c r="BZ160" s="61" t="s">
        <v>4039</v>
      </c>
    </row>
    <row r="161" spans="33:78">
      <c r="AG161" s="27" t="s">
        <v>2564</v>
      </c>
      <c r="AH161" s="27" t="s">
        <v>1805</v>
      </c>
      <c r="AI161" s="27" t="s">
        <v>1787</v>
      </c>
      <c r="AJ161" s="27" t="str">
        <f>INDEX(Estaciones!$B$2:$D$51,MATCH(AK161,Estaciones!$D$2:$D$51,0),1)</f>
        <v>Quebrada_Blanco</v>
      </c>
      <c r="AK161" s="27" t="s">
        <v>1694</v>
      </c>
      <c r="AL161" s="27">
        <v>-73.064345368565981</v>
      </c>
      <c r="AM161" s="27">
        <v>-4.48282827734314</v>
      </c>
      <c r="AN161" s="27" t="s">
        <v>4040</v>
      </c>
      <c r="AO161" s="27" t="s">
        <v>1788</v>
      </c>
      <c r="AP161" s="27" t="s">
        <v>2261</v>
      </c>
      <c r="AQ161" s="28">
        <f>INDEX(Estaciones!$E$2:$H$51,MATCH(AK161,Estaciones!$E$2:$E$51,0),2)</f>
        <v>42065</v>
      </c>
      <c r="AR161" s="28">
        <f>INDEX(Estaciones!$E$2:$H$51,MATCH(AK161,Estaciones!$E$2:$E$51,0),3)</f>
        <v>42134</v>
      </c>
      <c r="AS161" s="28">
        <f>INDEX(Estaciones!$E$2:$H$51,MATCH(AK161,Estaciones!$E$2:$E$51,0),4)</f>
        <v>42134</v>
      </c>
      <c r="AT161" s="24"/>
      <c r="AU161" s="27" t="s">
        <v>1695</v>
      </c>
      <c r="AV161" s="27" t="s">
        <v>1671</v>
      </c>
      <c r="AW161" s="27" t="s">
        <v>1839</v>
      </c>
      <c r="AX161" s="27">
        <v>72</v>
      </c>
      <c r="AY161" s="27">
        <v>1920</v>
      </c>
      <c r="AZ161" s="27">
        <v>1080</v>
      </c>
      <c r="BA161" s="27">
        <v>800</v>
      </c>
      <c r="BB161" s="27" t="s">
        <v>1814</v>
      </c>
      <c r="BC161" s="27">
        <v>75</v>
      </c>
      <c r="BD161" s="27" t="s">
        <v>1795</v>
      </c>
      <c r="BE161" s="27" t="s">
        <v>1796</v>
      </c>
      <c r="BF161" s="27" t="s">
        <v>1797</v>
      </c>
      <c r="BG161" s="27">
        <v>335</v>
      </c>
      <c r="BH161" s="29" t="s">
        <v>2274</v>
      </c>
      <c r="BI161" s="30">
        <v>42088.270497685182</v>
      </c>
      <c r="BJ161" s="27" t="s">
        <v>1798</v>
      </c>
      <c r="BK161" s="27" t="s">
        <v>1879</v>
      </c>
      <c r="BL161" s="27" t="s">
        <v>1824</v>
      </c>
      <c r="BN161" s="27" t="s">
        <v>2353</v>
      </c>
      <c r="BO161" s="27" t="s">
        <v>1859</v>
      </c>
      <c r="BP161" s="27" t="s">
        <v>1860</v>
      </c>
      <c r="BQ161" s="27" t="s">
        <v>1861</v>
      </c>
      <c r="BR161" s="27" t="s">
        <v>1862</v>
      </c>
      <c r="BS161" s="27" t="s">
        <v>4040</v>
      </c>
      <c r="BT161" s="27" t="s">
        <v>4040</v>
      </c>
      <c r="BU161" s="27" t="s">
        <v>4040</v>
      </c>
      <c r="BV161" s="27" t="s">
        <v>4040</v>
      </c>
      <c r="BW161" s="27" t="s">
        <v>2379</v>
      </c>
      <c r="BX161" s="61" t="s">
        <v>4038</v>
      </c>
      <c r="BY161" s="62">
        <v>42275</v>
      </c>
      <c r="BZ161" s="61" t="s">
        <v>4039</v>
      </c>
    </row>
    <row r="162" spans="33:78">
      <c r="AG162" s="27" t="s">
        <v>2565</v>
      </c>
      <c r="AH162" s="27" t="s">
        <v>1805</v>
      </c>
      <c r="AI162" s="27" t="s">
        <v>1787</v>
      </c>
      <c r="AJ162" s="27" t="str">
        <f>INDEX(Estaciones!$B$2:$D$51,MATCH(AK162,Estaciones!$D$2:$D$51,0),1)</f>
        <v>Quebrada_Blanco</v>
      </c>
      <c r="AK162" s="27" t="s">
        <v>1694</v>
      </c>
      <c r="AL162" s="27">
        <v>-73.064345368565981</v>
      </c>
      <c r="AM162" s="27">
        <v>-4.48282827734314</v>
      </c>
      <c r="AN162" s="27" t="s">
        <v>4040</v>
      </c>
      <c r="AO162" s="27" t="s">
        <v>1788</v>
      </c>
      <c r="AP162" s="27" t="s">
        <v>2261</v>
      </c>
      <c r="AQ162" s="28">
        <f>INDEX(Estaciones!$E$2:$H$51,MATCH(AK162,Estaciones!$E$2:$E$51,0),2)</f>
        <v>42065</v>
      </c>
      <c r="AR162" s="28">
        <f>INDEX(Estaciones!$E$2:$H$51,MATCH(AK162,Estaciones!$E$2:$E$51,0),3)</f>
        <v>42134</v>
      </c>
      <c r="AS162" s="28">
        <f>INDEX(Estaciones!$E$2:$H$51,MATCH(AK162,Estaciones!$E$2:$E$51,0),4)</f>
        <v>42134</v>
      </c>
      <c r="AT162" s="24"/>
      <c r="AU162" s="27" t="s">
        <v>1695</v>
      </c>
      <c r="AV162" s="27" t="s">
        <v>1673</v>
      </c>
      <c r="AW162" s="27" t="s">
        <v>2023</v>
      </c>
      <c r="AX162" s="27">
        <v>72</v>
      </c>
      <c r="AY162" s="27">
        <v>1920</v>
      </c>
      <c r="AZ162" s="27">
        <v>1080</v>
      </c>
      <c r="BA162" s="27">
        <v>200</v>
      </c>
      <c r="BB162" s="27" t="s">
        <v>1814</v>
      </c>
      <c r="BC162" s="27">
        <v>75</v>
      </c>
      <c r="BD162" s="27" t="s">
        <v>2073</v>
      </c>
      <c r="BE162" s="27" t="s">
        <v>1796</v>
      </c>
      <c r="BF162" s="27" t="s">
        <v>1797</v>
      </c>
      <c r="BG162" s="27">
        <v>384</v>
      </c>
      <c r="BH162" s="29" t="s">
        <v>2274</v>
      </c>
      <c r="BI162" s="30">
        <v>42088.572280092594</v>
      </c>
      <c r="BJ162" s="27" t="s">
        <v>1798</v>
      </c>
      <c r="BK162" s="27" t="s">
        <v>1879</v>
      </c>
      <c r="BL162" s="27" t="s">
        <v>1874</v>
      </c>
      <c r="BN162" s="27" t="s">
        <v>2354</v>
      </c>
      <c r="BO162" s="27" t="s">
        <v>1817</v>
      </c>
      <c r="BP162" s="27" t="s">
        <v>1817</v>
      </c>
      <c r="BQ162" s="27" t="s">
        <v>1818</v>
      </c>
      <c r="BR162" s="27" t="s">
        <v>1818</v>
      </c>
      <c r="BS162" s="27" t="s">
        <v>4040</v>
      </c>
      <c r="BT162" s="27" t="s">
        <v>4040</v>
      </c>
      <c r="BU162" s="27" t="s">
        <v>4040</v>
      </c>
      <c r="BV162" s="27" t="s">
        <v>4040</v>
      </c>
      <c r="BW162" s="27" t="s">
        <v>2379</v>
      </c>
      <c r="BX162" s="61" t="s">
        <v>4038</v>
      </c>
      <c r="BY162" s="62">
        <v>42275</v>
      </c>
      <c r="BZ162" s="61" t="s">
        <v>4039</v>
      </c>
    </row>
    <row r="163" spans="33:78">
      <c r="AG163" s="27" t="s">
        <v>2566</v>
      </c>
      <c r="AH163" s="27" t="s">
        <v>1805</v>
      </c>
      <c r="AI163" s="27" t="s">
        <v>1787</v>
      </c>
      <c r="AJ163" s="27" t="str">
        <f>INDEX(Estaciones!$B$2:$D$51,MATCH(AK163,Estaciones!$D$2:$D$51,0),1)</f>
        <v>Quebrada_Blanco</v>
      </c>
      <c r="AK163" s="27" t="s">
        <v>1694</v>
      </c>
      <c r="AL163" s="27">
        <v>-73.064345368565981</v>
      </c>
      <c r="AM163" s="27">
        <v>-4.48282827734314</v>
      </c>
      <c r="AN163" s="27" t="s">
        <v>4040</v>
      </c>
      <c r="AO163" s="27" t="s">
        <v>1788</v>
      </c>
      <c r="AP163" s="27" t="s">
        <v>2261</v>
      </c>
      <c r="AQ163" s="28">
        <f>INDEX(Estaciones!$E$2:$H$51,MATCH(AK163,Estaciones!$E$2:$E$51,0),2)</f>
        <v>42065</v>
      </c>
      <c r="AR163" s="28">
        <f>INDEX(Estaciones!$E$2:$H$51,MATCH(AK163,Estaciones!$E$2:$E$51,0),3)</f>
        <v>42134</v>
      </c>
      <c r="AS163" s="28">
        <f>INDEX(Estaciones!$E$2:$H$51,MATCH(AK163,Estaciones!$E$2:$E$51,0),4)</f>
        <v>42134</v>
      </c>
      <c r="AT163" s="24"/>
      <c r="AU163" s="27" t="s">
        <v>1695</v>
      </c>
      <c r="AV163" s="27" t="s">
        <v>1674</v>
      </c>
      <c r="AW163" s="27" t="s">
        <v>2192</v>
      </c>
      <c r="AX163" s="27">
        <v>72</v>
      </c>
      <c r="AY163" s="27">
        <v>1920</v>
      </c>
      <c r="AZ163" s="27">
        <v>1080</v>
      </c>
      <c r="BA163" s="27">
        <v>200</v>
      </c>
      <c r="BB163" s="27" t="s">
        <v>1814</v>
      </c>
      <c r="BC163" s="27">
        <v>75</v>
      </c>
      <c r="BD163" s="27" t="s">
        <v>1795</v>
      </c>
      <c r="BE163" s="27" t="s">
        <v>1796</v>
      </c>
      <c r="BF163" s="27" t="s">
        <v>1797</v>
      </c>
      <c r="BG163" s="27">
        <v>386</v>
      </c>
      <c r="BH163" s="29" t="s">
        <v>2275</v>
      </c>
      <c r="BI163" s="30">
        <v>42089.281307870369</v>
      </c>
      <c r="BJ163" s="27" t="s">
        <v>1798</v>
      </c>
      <c r="BK163" s="27" t="s">
        <v>1879</v>
      </c>
      <c r="BL163" s="27" t="s">
        <v>1816</v>
      </c>
      <c r="BN163" s="27" t="s">
        <v>2353</v>
      </c>
      <c r="BO163" s="27" t="s">
        <v>1859</v>
      </c>
      <c r="BP163" s="27" t="s">
        <v>1860</v>
      </c>
      <c r="BQ163" s="27" t="s">
        <v>1861</v>
      </c>
      <c r="BR163" s="27" t="s">
        <v>1862</v>
      </c>
      <c r="BS163" s="27" t="s">
        <v>4040</v>
      </c>
      <c r="BT163" s="27" t="s">
        <v>4040</v>
      </c>
      <c r="BU163" s="27" t="s">
        <v>4040</v>
      </c>
      <c r="BV163" s="27" t="s">
        <v>4040</v>
      </c>
      <c r="BW163" s="27" t="s">
        <v>2379</v>
      </c>
      <c r="BX163" s="61" t="s">
        <v>4038</v>
      </c>
      <c r="BY163" s="62">
        <v>42275</v>
      </c>
      <c r="BZ163" s="61" t="s">
        <v>4039</v>
      </c>
    </row>
    <row r="164" spans="33:78">
      <c r="AG164" s="27" t="s">
        <v>2567</v>
      </c>
      <c r="AH164" s="27" t="s">
        <v>1805</v>
      </c>
      <c r="AI164" s="27" t="s">
        <v>1787</v>
      </c>
      <c r="AJ164" s="27" t="str">
        <f>INDEX(Estaciones!$B$2:$D$51,MATCH(AK164,Estaciones!$D$2:$D$51,0),1)</f>
        <v>Quebrada_Blanco</v>
      </c>
      <c r="AK164" s="27" t="s">
        <v>1694</v>
      </c>
      <c r="AL164" s="27">
        <v>-73.064345368565981</v>
      </c>
      <c r="AM164" s="27">
        <v>-4.48282827734314</v>
      </c>
      <c r="AN164" s="27" t="s">
        <v>4040</v>
      </c>
      <c r="AO164" s="27" t="s">
        <v>1788</v>
      </c>
      <c r="AP164" s="27" t="s">
        <v>2261</v>
      </c>
      <c r="AQ164" s="28">
        <f>INDEX(Estaciones!$E$2:$H$51,MATCH(AK164,Estaciones!$E$2:$E$51,0),2)</f>
        <v>42065</v>
      </c>
      <c r="AR164" s="28">
        <f>INDEX(Estaciones!$E$2:$H$51,MATCH(AK164,Estaciones!$E$2:$E$51,0),3)</f>
        <v>42134</v>
      </c>
      <c r="AS164" s="28">
        <f>INDEX(Estaciones!$E$2:$H$51,MATCH(AK164,Estaciones!$E$2:$E$51,0),4)</f>
        <v>42134</v>
      </c>
      <c r="AT164" s="24"/>
      <c r="AU164" s="27" t="s">
        <v>1695</v>
      </c>
      <c r="AV164" s="27" t="s">
        <v>1675</v>
      </c>
      <c r="AW164" s="27" t="s">
        <v>2076</v>
      </c>
      <c r="AX164" s="27">
        <v>72</v>
      </c>
      <c r="AY164" s="27">
        <v>1920</v>
      </c>
      <c r="AZ164" s="27">
        <v>1080</v>
      </c>
      <c r="BA164" s="27">
        <v>320</v>
      </c>
      <c r="BB164" s="27" t="s">
        <v>1814</v>
      </c>
      <c r="BC164" s="27">
        <v>75</v>
      </c>
      <c r="BD164" s="27" t="s">
        <v>1795</v>
      </c>
      <c r="BE164" s="27" t="s">
        <v>1796</v>
      </c>
      <c r="BF164" s="27" t="s">
        <v>1797</v>
      </c>
      <c r="BG164" s="27">
        <v>392</v>
      </c>
      <c r="BH164" s="29" t="s">
        <v>2275</v>
      </c>
      <c r="BI164" s="30">
        <v>42089.300659722219</v>
      </c>
      <c r="BJ164" s="27" t="s">
        <v>1798</v>
      </c>
      <c r="BK164" s="27" t="s">
        <v>1879</v>
      </c>
      <c r="BL164" s="27" t="s">
        <v>1824</v>
      </c>
      <c r="BN164" s="27" t="s">
        <v>2354</v>
      </c>
      <c r="BO164" s="27" t="s">
        <v>1817</v>
      </c>
      <c r="BP164" s="27" t="s">
        <v>1817</v>
      </c>
      <c r="BQ164" s="27" t="s">
        <v>1818</v>
      </c>
      <c r="BR164" s="27" t="s">
        <v>1818</v>
      </c>
      <c r="BS164" s="27" t="s">
        <v>4040</v>
      </c>
      <c r="BT164" s="27" t="s">
        <v>4040</v>
      </c>
      <c r="BU164" s="27" t="s">
        <v>4040</v>
      </c>
      <c r="BV164" s="27" t="s">
        <v>4040</v>
      </c>
      <c r="BW164" s="27" t="s">
        <v>2379</v>
      </c>
      <c r="BX164" s="61" t="s">
        <v>4038</v>
      </c>
      <c r="BY164" s="62">
        <v>42275</v>
      </c>
      <c r="BZ164" s="61" t="s">
        <v>4039</v>
      </c>
    </row>
    <row r="165" spans="33:78">
      <c r="AG165" s="27" t="s">
        <v>2568</v>
      </c>
      <c r="AH165" s="27" t="s">
        <v>1805</v>
      </c>
      <c r="AI165" s="27" t="s">
        <v>1787</v>
      </c>
      <c r="AJ165" s="27" t="str">
        <f>INDEX(Estaciones!$B$2:$D$51,MATCH(AK165,Estaciones!$D$2:$D$51,0),1)</f>
        <v>Quebrada_Blanco</v>
      </c>
      <c r="AK165" s="27" t="s">
        <v>1694</v>
      </c>
      <c r="AL165" s="27">
        <v>-73.064345368565981</v>
      </c>
      <c r="AM165" s="27">
        <v>-4.48282827734314</v>
      </c>
      <c r="AN165" s="27" t="s">
        <v>4040</v>
      </c>
      <c r="AO165" s="27" t="s">
        <v>1788</v>
      </c>
      <c r="AP165" s="27" t="s">
        <v>2261</v>
      </c>
      <c r="AQ165" s="28">
        <f>INDEX(Estaciones!$E$2:$H$51,MATCH(AK165,Estaciones!$E$2:$E$51,0),2)</f>
        <v>42065</v>
      </c>
      <c r="AR165" s="28">
        <f>INDEX(Estaciones!$E$2:$H$51,MATCH(AK165,Estaciones!$E$2:$E$51,0),3)</f>
        <v>42134</v>
      </c>
      <c r="AS165" s="28">
        <f>INDEX(Estaciones!$E$2:$H$51,MATCH(AK165,Estaciones!$E$2:$E$51,0),4)</f>
        <v>42134</v>
      </c>
      <c r="AT165" s="24"/>
      <c r="AU165" s="27" t="s">
        <v>1695</v>
      </c>
      <c r="AV165" s="27" t="s">
        <v>1677</v>
      </c>
      <c r="AW165" s="27" t="s">
        <v>1953</v>
      </c>
      <c r="AX165" s="27">
        <v>72</v>
      </c>
      <c r="AY165" s="27">
        <v>1920</v>
      </c>
      <c r="AZ165" s="27">
        <v>1080</v>
      </c>
      <c r="BA165" s="27">
        <v>250</v>
      </c>
      <c r="BB165" s="27" t="s">
        <v>1814</v>
      </c>
      <c r="BC165" s="27">
        <v>75</v>
      </c>
      <c r="BD165" s="27" t="s">
        <v>1795</v>
      </c>
      <c r="BE165" s="27" t="s">
        <v>1796</v>
      </c>
      <c r="BF165" s="27" t="s">
        <v>1797</v>
      </c>
      <c r="BG165" s="27">
        <v>409</v>
      </c>
      <c r="BH165" s="29" t="s">
        <v>2276</v>
      </c>
      <c r="BI165" s="30">
        <v>42090.299062500002</v>
      </c>
      <c r="BJ165" s="27" t="s">
        <v>1798</v>
      </c>
      <c r="BK165" s="27" t="s">
        <v>1879</v>
      </c>
      <c r="BL165" s="27" t="s">
        <v>1816</v>
      </c>
      <c r="BN165" s="27" t="s">
        <v>2353</v>
      </c>
      <c r="BO165" s="27" t="s">
        <v>1859</v>
      </c>
      <c r="BP165" s="27" t="s">
        <v>1860</v>
      </c>
      <c r="BQ165" s="27" t="s">
        <v>1861</v>
      </c>
      <c r="BR165" s="27" t="s">
        <v>1862</v>
      </c>
      <c r="BS165" s="27" t="s">
        <v>4040</v>
      </c>
      <c r="BT165" s="27" t="s">
        <v>4040</v>
      </c>
      <c r="BU165" s="27" t="s">
        <v>4040</v>
      </c>
      <c r="BV165" s="27" t="s">
        <v>4040</v>
      </c>
      <c r="BW165" s="27" t="s">
        <v>2379</v>
      </c>
      <c r="BX165" s="61" t="s">
        <v>4038</v>
      </c>
      <c r="BY165" s="62">
        <v>42275</v>
      </c>
      <c r="BZ165" s="61" t="s">
        <v>4039</v>
      </c>
    </row>
    <row r="166" spans="33:78">
      <c r="AG166" s="27" t="s">
        <v>2569</v>
      </c>
      <c r="AH166" s="27" t="s">
        <v>1805</v>
      </c>
      <c r="AI166" s="27" t="s">
        <v>1787</v>
      </c>
      <c r="AJ166" s="27" t="str">
        <f>INDEX(Estaciones!$B$2:$D$51,MATCH(AK166,Estaciones!$D$2:$D$51,0),1)</f>
        <v>Quebrada_Blanco</v>
      </c>
      <c r="AK166" s="27" t="s">
        <v>1694</v>
      </c>
      <c r="AL166" s="27">
        <v>-73.064345368565981</v>
      </c>
      <c r="AM166" s="27">
        <v>-4.48282827734314</v>
      </c>
      <c r="AN166" s="27" t="s">
        <v>4040</v>
      </c>
      <c r="AO166" s="27" t="s">
        <v>1788</v>
      </c>
      <c r="AP166" s="27" t="s">
        <v>2261</v>
      </c>
      <c r="AQ166" s="28">
        <f>INDEX(Estaciones!$E$2:$H$51,MATCH(AK166,Estaciones!$E$2:$E$51,0),2)</f>
        <v>42065</v>
      </c>
      <c r="AR166" s="28">
        <f>INDEX(Estaciones!$E$2:$H$51,MATCH(AK166,Estaciones!$E$2:$E$51,0),3)</f>
        <v>42134</v>
      </c>
      <c r="AS166" s="28">
        <f>INDEX(Estaciones!$E$2:$H$51,MATCH(AK166,Estaciones!$E$2:$E$51,0),4)</f>
        <v>42134</v>
      </c>
      <c r="AT166" s="24"/>
      <c r="AU166" s="27" t="s">
        <v>1695</v>
      </c>
      <c r="AV166" s="27" t="s">
        <v>1678</v>
      </c>
      <c r="AW166" s="27" t="s">
        <v>1948</v>
      </c>
      <c r="AX166" s="27">
        <v>72</v>
      </c>
      <c r="AY166" s="27">
        <v>1920</v>
      </c>
      <c r="AZ166" s="27">
        <v>1080</v>
      </c>
      <c r="BA166" s="27">
        <v>100</v>
      </c>
      <c r="BB166" s="27" t="s">
        <v>1814</v>
      </c>
      <c r="BC166" s="27">
        <v>75</v>
      </c>
      <c r="BD166" s="27" t="s">
        <v>2002</v>
      </c>
      <c r="BE166" s="27" t="s">
        <v>1796</v>
      </c>
      <c r="BF166" s="27" t="s">
        <v>1797</v>
      </c>
      <c r="BG166" s="27">
        <v>426</v>
      </c>
      <c r="BH166" s="29" t="s">
        <v>2276</v>
      </c>
      <c r="BI166" s="30">
        <v>42090.476689814815</v>
      </c>
      <c r="BJ166" s="27" t="s">
        <v>1798</v>
      </c>
      <c r="BK166" s="27" t="s">
        <v>1879</v>
      </c>
      <c r="BL166" s="27" t="s">
        <v>1800</v>
      </c>
      <c r="BN166" s="27" t="s">
        <v>2353</v>
      </c>
      <c r="BO166" s="27" t="s">
        <v>1801</v>
      </c>
      <c r="BP166" s="27" t="s">
        <v>1907</v>
      </c>
      <c r="BQ166" s="27" t="s">
        <v>1908</v>
      </c>
      <c r="BR166" s="27" t="s">
        <v>1909</v>
      </c>
      <c r="BS166" s="27" t="s">
        <v>4040</v>
      </c>
      <c r="BT166" s="27" t="s">
        <v>4040</v>
      </c>
      <c r="BU166" s="27" t="s">
        <v>4040</v>
      </c>
      <c r="BV166" s="27" t="s">
        <v>4040</v>
      </c>
      <c r="BW166" s="27" t="s">
        <v>2379</v>
      </c>
      <c r="BX166" s="61" t="s">
        <v>4038</v>
      </c>
      <c r="BY166" s="62">
        <v>42275</v>
      </c>
      <c r="BZ166" s="61" t="s">
        <v>4039</v>
      </c>
    </row>
    <row r="167" spans="33:78">
      <c r="AG167" s="27" t="s">
        <v>2570</v>
      </c>
      <c r="AH167" s="27" t="s">
        <v>1805</v>
      </c>
      <c r="AI167" s="27" t="s">
        <v>1787</v>
      </c>
      <c r="AJ167" s="27" t="str">
        <f>INDEX(Estaciones!$B$2:$D$51,MATCH(AK167,Estaciones!$D$2:$D$51,0),1)</f>
        <v>Quebrada_Blanco</v>
      </c>
      <c r="AK167" s="27" t="s">
        <v>1694</v>
      </c>
      <c r="AL167" s="27">
        <v>-73.064345368565981</v>
      </c>
      <c r="AM167" s="27">
        <v>-4.48282827734314</v>
      </c>
      <c r="AN167" s="27" t="s">
        <v>4040</v>
      </c>
      <c r="AO167" s="27" t="s">
        <v>1788</v>
      </c>
      <c r="AP167" s="27" t="s">
        <v>2261</v>
      </c>
      <c r="AQ167" s="28">
        <f>INDEX(Estaciones!$E$2:$H$51,MATCH(AK167,Estaciones!$E$2:$E$51,0),2)</f>
        <v>42065</v>
      </c>
      <c r="AR167" s="28">
        <f>INDEX(Estaciones!$E$2:$H$51,MATCH(AK167,Estaciones!$E$2:$E$51,0),3)</f>
        <v>42134</v>
      </c>
      <c r="AS167" s="28">
        <f>INDEX(Estaciones!$E$2:$H$51,MATCH(AK167,Estaciones!$E$2:$E$51,0),4)</f>
        <v>42134</v>
      </c>
      <c r="AT167" s="24"/>
      <c r="AU167" s="27" t="s">
        <v>1695</v>
      </c>
      <c r="AV167" s="27" t="s">
        <v>1679</v>
      </c>
      <c r="AW167" s="27" t="s">
        <v>1952</v>
      </c>
      <c r="AX167" s="27">
        <v>72</v>
      </c>
      <c r="AY167" s="27">
        <v>1920</v>
      </c>
      <c r="AZ167" s="27">
        <v>1080</v>
      </c>
      <c r="BA167" s="27">
        <v>500</v>
      </c>
      <c r="BB167" s="27" t="s">
        <v>1814</v>
      </c>
      <c r="BC167" s="27">
        <v>75</v>
      </c>
      <c r="BD167" s="27" t="s">
        <v>1795</v>
      </c>
      <c r="BE167" s="27" t="s">
        <v>1796</v>
      </c>
      <c r="BF167" s="27" t="s">
        <v>1797</v>
      </c>
      <c r="BG167" s="27">
        <v>434</v>
      </c>
      <c r="BH167" s="29" t="s">
        <v>2328</v>
      </c>
      <c r="BI167" s="30">
        <v>42091.278078703705</v>
      </c>
      <c r="BJ167" s="27" t="s">
        <v>1798</v>
      </c>
      <c r="BK167" s="27" t="s">
        <v>1879</v>
      </c>
      <c r="BL167" s="27" t="s">
        <v>1824</v>
      </c>
      <c r="BN167" s="27" t="s">
        <v>2353</v>
      </c>
      <c r="BO167" s="27" t="s">
        <v>1859</v>
      </c>
      <c r="BP167" s="27" t="s">
        <v>1860</v>
      </c>
      <c r="BQ167" s="27" t="s">
        <v>1861</v>
      </c>
      <c r="BR167" s="27" t="s">
        <v>1862</v>
      </c>
      <c r="BS167" s="27" t="s">
        <v>4040</v>
      </c>
      <c r="BT167" s="27" t="s">
        <v>4040</v>
      </c>
      <c r="BU167" s="27" t="s">
        <v>4040</v>
      </c>
      <c r="BV167" s="27" t="s">
        <v>4040</v>
      </c>
      <c r="BW167" s="27" t="s">
        <v>2379</v>
      </c>
      <c r="BX167" s="61" t="s">
        <v>4038</v>
      </c>
      <c r="BY167" s="62">
        <v>42275</v>
      </c>
      <c r="BZ167" s="61" t="s">
        <v>4039</v>
      </c>
    </row>
    <row r="168" spans="33:78">
      <c r="AG168" s="27" t="s">
        <v>2571</v>
      </c>
      <c r="AH168" s="27" t="s">
        <v>1805</v>
      </c>
      <c r="AI168" s="27" t="s">
        <v>1787</v>
      </c>
      <c r="AJ168" s="27" t="str">
        <f>INDEX(Estaciones!$B$2:$D$51,MATCH(AK168,Estaciones!$D$2:$D$51,0),1)</f>
        <v>Quebrada_Blanco</v>
      </c>
      <c r="AK168" s="27" t="s">
        <v>1694</v>
      </c>
      <c r="AL168" s="27">
        <v>-73.064345368565981</v>
      </c>
      <c r="AM168" s="27">
        <v>-4.48282827734314</v>
      </c>
      <c r="AN168" s="27" t="s">
        <v>4040</v>
      </c>
      <c r="AO168" s="27" t="s">
        <v>1788</v>
      </c>
      <c r="AP168" s="27" t="s">
        <v>2261</v>
      </c>
      <c r="AQ168" s="28">
        <f>INDEX(Estaciones!$E$2:$H$51,MATCH(AK168,Estaciones!$E$2:$E$51,0),2)</f>
        <v>42065</v>
      </c>
      <c r="AR168" s="28">
        <f>INDEX(Estaciones!$E$2:$H$51,MATCH(AK168,Estaciones!$E$2:$E$51,0),3)</f>
        <v>42134</v>
      </c>
      <c r="AS168" s="28">
        <f>INDEX(Estaciones!$E$2:$H$51,MATCH(AK168,Estaciones!$E$2:$E$51,0),4)</f>
        <v>42134</v>
      </c>
      <c r="AT168" s="24"/>
      <c r="AU168" s="27" t="s">
        <v>1695</v>
      </c>
      <c r="AV168" s="27" t="s">
        <v>1680</v>
      </c>
      <c r="AW168" s="27" t="s">
        <v>2141</v>
      </c>
      <c r="AX168" s="27">
        <v>72</v>
      </c>
      <c r="AY168" s="27">
        <v>1920</v>
      </c>
      <c r="AZ168" s="27">
        <v>1080</v>
      </c>
      <c r="BA168" s="27">
        <v>800</v>
      </c>
      <c r="BB168" s="27" t="s">
        <v>1814</v>
      </c>
      <c r="BC168" s="27">
        <v>75</v>
      </c>
      <c r="BD168" s="27" t="s">
        <v>1795</v>
      </c>
      <c r="BE168" s="27" t="s">
        <v>1796</v>
      </c>
      <c r="BF168" s="27" t="s">
        <v>1797</v>
      </c>
      <c r="BG168" s="27">
        <v>457</v>
      </c>
      <c r="BH168" s="29" t="s">
        <v>2298</v>
      </c>
      <c r="BI168" s="30">
        <v>42092.079282407409</v>
      </c>
      <c r="BJ168" s="27" t="s">
        <v>1834</v>
      </c>
      <c r="BK168" s="27" t="s">
        <v>1896</v>
      </c>
      <c r="BL168" s="27" t="s">
        <v>1816</v>
      </c>
      <c r="BN168" s="27" t="s">
        <v>2353</v>
      </c>
      <c r="BO168" s="27" t="s">
        <v>1801</v>
      </c>
      <c r="BP168" s="27" t="s">
        <v>1836</v>
      </c>
      <c r="BQ168" s="27" t="s">
        <v>1837</v>
      </c>
      <c r="BR168" s="27" t="s">
        <v>1838</v>
      </c>
      <c r="BS168" s="27" t="s">
        <v>4040</v>
      </c>
      <c r="BT168" s="27" t="s">
        <v>4040</v>
      </c>
      <c r="BU168" s="27" t="s">
        <v>4040</v>
      </c>
      <c r="BV168" s="27" t="s">
        <v>4040</v>
      </c>
      <c r="BW168" s="27" t="s">
        <v>2379</v>
      </c>
      <c r="BX168" s="61" t="s">
        <v>4038</v>
      </c>
      <c r="BY168" s="62">
        <v>42275</v>
      </c>
      <c r="BZ168" s="61" t="s">
        <v>4039</v>
      </c>
    </row>
    <row r="169" spans="33:78">
      <c r="AG169" s="27" t="s">
        <v>2572</v>
      </c>
      <c r="AH169" s="27" t="s">
        <v>1805</v>
      </c>
      <c r="AI169" s="27" t="s">
        <v>1787</v>
      </c>
      <c r="AJ169" s="27" t="str">
        <f>INDEX(Estaciones!$B$2:$D$51,MATCH(AK169,Estaciones!$D$2:$D$51,0),1)</f>
        <v>Quebrada_Blanco</v>
      </c>
      <c r="AK169" s="27" t="s">
        <v>1694</v>
      </c>
      <c r="AL169" s="27">
        <v>-73.064345368565981</v>
      </c>
      <c r="AM169" s="27">
        <v>-4.48282827734314</v>
      </c>
      <c r="AN169" s="27" t="s">
        <v>4040</v>
      </c>
      <c r="AO169" s="27" t="s">
        <v>1788</v>
      </c>
      <c r="AP169" s="27" t="s">
        <v>2261</v>
      </c>
      <c r="AQ169" s="28">
        <f>INDEX(Estaciones!$E$2:$H$51,MATCH(AK169,Estaciones!$E$2:$E$51,0),2)</f>
        <v>42065</v>
      </c>
      <c r="AR169" s="28">
        <f>INDEX(Estaciones!$E$2:$H$51,MATCH(AK169,Estaciones!$E$2:$E$51,0),3)</f>
        <v>42134</v>
      </c>
      <c r="AS169" s="28">
        <f>INDEX(Estaciones!$E$2:$H$51,MATCH(AK169,Estaciones!$E$2:$E$51,0),4)</f>
        <v>42134</v>
      </c>
      <c r="AT169" s="24"/>
      <c r="AU169" s="27" t="s">
        <v>1695</v>
      </c>
      <c r="AV169" s="27" t="s">
        <v>1681</v>
      </c>
      <c r="AW169" s="27" t="s">
        <v>2141</v>
      </c>
      <c r="AX169" s="27">
        <v>72</v>
      </c>
      <c r="AY169" s="27">
        <v>1920</v>
      </c>
      <c r="AZ169" s="27">
        <v>1080</v>
      </c>
      <c r="BA169" s="27">
        <v>800</v>
      </c>
      <c r="BB169" s="27" t="s">
        <v>1814</v>
      </c>
      <c r="BC169" s="27">
        <v>75</v>
      </c>
      <c r="BD169" s="27" t="s">
        <v>1795</v>
      </c>
      <c r="BE169" s="27" t="s">
        <v>1796</v>
      </c>
      <c r="BF169" s="27" t="s">
        <v>1797</v>
      </c>
      <c r="BG169" s="27">
        <v>458</v>
      </c>
      <c r="BH169" s="29" t="s">
        <v>2298</v>
      </c>
      <c r="BI169" s="30">
        <v>42092.221944444442</v>
      </c>
      <c r="BJ169" s="27" t="s">
        <v>1834</v>
      </c>
      <c r="BK169" s="27" t="s">
        <v>1896</v>
      </c>
      <c r="BL169" s="27" t="s">
        <v>1816</v>
      </c>
      <c r="BN169" s="27" t="s">
        <v>2353</v>
      </c>
      <c r="BO169" s="27" t="s">
        <v>1801</v>
      </c>
      <c r="BP169" s="27" t="s">
        <v>1880</v>
      </c>
      <c r="BQ169" s="27" t="s">
        <v>1881</v>
      </c>
      <c r="BR169" s="27" t="s">
        <v>1882</v>
      </c>
      <c r="BS169" s="27" t="s">
        <v>4040</v>
      </c>
      <c r="BT169" s="27" t="s">
        <v>4040</v>
      </c>
      <c r="BU169" s="27" t="s">
        <v>4040</v>
      </c>
      <c r="BV169" s="27" t="s">
        <v>4040</v>
      </c>
      <c r="BW169" s="27" t="s">
        <v>2379</v>
      </c>
      <c r="BX169" s="61" t="s">
        <v>4038</v>
      </c>
      <c r="BY169" s="62">
        <v>42275</v>
      </c>
      <c r="BZ169" s="61" t="s">
        <v>4039</v>
      </c>
    </row>
    <row r="170" spans="33:78">
      <c r="AG170" s="27" t="s">
        <v>2573</v>
      </c>
      <c r="AH170" s="27" t="s">
        <v>1805</v>
      </c>
      <c r="AI170" s="27" t="s">
        <v>1787</v>
      </c>
      <c r="AJ170" s="27" t="str">
        <f>INDEX(Estaciones!$B$2:$D$51,MATCH(AK170,Estaciones!$D$2:$D$51,0),1)</f>
        <v>Quebrada_Blanco</v>
      </c>
      <c r="AK170" s="27" t="s">
        <v>1694</v>
      </c>
      <c r="AL170" s="27">
        <v>-73.064345368565981</v>
      </c>
      <c r="AM170" s="27">
        <v>-4.48282827734314</v>
      </c>
      <c r="AN170" s="27" t="s">
        <v>4040</v>
      </c>
      <c r="AO170" s="27" t="s">
        <v>1788</v>
      </c>
      <c r="AP170" s="27" t="s">
        <v>2261</v>
      </c>
      <c r="AQ170" s="28">
        <f>INDEX(Estaciones!$E$2:$H$51,MATCH(AK170,Estaciones!$E$2:$E$51,0),2)</f>
        <v>42065</v>
      </c>
      <c r="AR170" s="28">
        <f>INDEX(Estaciones!$E$2:$H$51,MATCH(AK170,Estaciones!$E$2:$E$51,0),3)</f>
        <v>42134</v>
      </c>
      <c r="AS170" s="28">
        <f>INDEX(Estaciones!$E$2:$H$51,MATCH(AK170,Estaciones!$E$2:$E$51,0),4)</f>
        <v>42134</v>
      </c>
      <c r="AT170" s="24"/>
      <c r="AU170" s="27" t="s">
        <v>1695</v>
      </c>
      <c r="AV170" s="27" t="s">
        <v>1682</v>
      </c>
      <c r="AW170" s="27" t="s">
        <v>2003</v>
      </c>
      <c r="AX170" s="27">
        <v>72</v>
      </c>
      <c r="AY170" s="27">
        <v>1920</v>
      </c>
      <c r="AZ170" s="27">
        <v>1080</v>
      </c>
      <c r="BA170" s="27">
        <v>200</v>
      </c>
      <c r="BB170" s="27" t="s">
        <v>1814</v>
      </c>
      <c r="BC170" s="27">
        <v>75</v>
      </c>
      <c r="BD170" s="27" t="s">
        <v>1743</v>
      </c>
      <c r="BE170" s="27" t="s">
        <v>1796</v>
      </c>
      <c r="BF170" s="27" t="s">
        <v>1797</v>
      </c>
      <c r="BG170" s="27">
        <v>459</v>
      </c>
      <c r="BH170" s="29" t="s">
        <v>2298</v>
      </c>
      <c r="BI170" s="30">
        <v>42092.384606481479</v>
      </c>
      <c r="BJ170" s="27" t="s">
        <v>1798</v>
      </c>
      <c r="BK170" s="27" t="s">
        <v>1896</v>
      </c>
      <c r="BL170" s="27" t="s">
        <v>1824</v>
      </c>
      <c r="BN170" s="27" t="s">
        <v>2353</v>
      </c>
      <c r="BO170" s="27" t="s">
        <v>1859</v>
      </c>
      <c r="BP170" s="27" t="s">
        <v>1860</v>
      </c>
      <c r="BQ170" s="27" t="s">
        <v>1861</v>
      </c>
      <c r="BR170" s="27" t="s">
        <v>1862</v>
      </c>
      <c r="BS170" s="27" t="s">
        <v>4040</v>
      </c>
      <c r="BT170" s="27" t="s">
        <v>4040</v>
      </c>
      <c r="BU170" s="27" t="s">
        <v>4040</v>
      </c>
      <c r="BV170" s="27" t="s">
        <v>4040</v>
      </c>
      <c r="BW170" s="27" t="s">
        <v>2379</v>
      </c>
      <c r="BX170" s="61" t="s">
        <v>4038</v>
      </c>
      <c r="BY170" s="62">
        <v>42275</v>
      </c>
      <c r="BZ170" s="61" t="s">
        <v>4039</v>
      </c>
    </row>
    <row r="171" spans="33:78">
      <c r="AG171" s="27" t="s">
        <v>2574</v>
      </c>
      <c r="AH171" s="27" t="s">
        <v>1805</v>
      </c>
      <c r="AI171" s="27" t="s">
        <v>1787</v>
      </c>
      <c r="AJ171" s="27" t="str">
        <f>INDEX(Estaciones!$B$2:$D$51,MATCH(AK171,Estaciones!$D$2:$D$51,0),1)</f>
        <v>Quebrada_Blanco</v>
      </c>
      <c r="AK171" s="27" t="s">
        <v>1694</v>
      </c>
      <c r="AL171" s="27">
        <v>-73.064345368565981</v>
      </c>
      <c r="AM171" s="27">
        <v>-4.48282827734314</v>
      </c>
      <c r="AN171" s="27" t="s">
        <v>4040</v>
      </c>
      <c r="AO171" s="27" t="s">
        <v>1788</v>
      </c>
      <c r="AP171" s="27" t="s">
        <v>2261</v>
      </c>
      <c r="AQ171" s="28">
        <f>INDEX(Estaciones!$E$2:$H$51,MATCH(AK171,Estaciones!$E$2:$E$51,0),2)</f>
        <v>42065</v>
      </c>
      <c r="AR171" s="28">
        <f>INDEX(Estaciones!$E$2:$H$51,MATCH(AK171,Estaciones!$E$2:$E$51,0),3)</f>
        <v>42134</v>
      </c>
      <c r="AS171" s="28">
        <f>INDEX(Estaciones!$E$2:$H$51,MATCH(AK171,Estaciones!$E$2:$E$51,0),4)</f>
        <v>42134</v>
      </c>
      <c r="AT171" s="24"/>
      <c r="AU171" s="27" t="s">
        <v>1695</v>
      </c>
      <c r="AV171" s="27" t="s">
        <v>1683</v>
      </c>
      <c r="AW171" s="27" t="s">
        <v>2010</v>
      </c>
      <c r="AX171" s="27">
        <v>72</v>
      </c>
      <c r="AY171" s="27">
        <v>1920</v>
      </c>
      <c r="AZ171" s="27">
        <v>1080</v>
      </c>
      <c r="BA171" s="27">
        <v>500</v>
      </c>
      <c r="BB171" s="27" t="s">
        <v>1814</v>
      </c>
      <c r="BC171" s="27">
        <v>75</v>
      </c>
      <c r="BD171" s="27" t="s">
        <v>1795</v>
      </c>
      <c r="BE171" s="27" t="s">
        <v>1796</v>
      </c>
      <c r="BF171" s="27" t="s">
        <v>1797</v>
      </c>
      <c r="BG171" s="27">
        <v>475</v>
      </c>
      <c r="BH171" s="29" t="s">
        <v>2277</v>
      </c>
      <c r="BI171" s="30">
        <v>42093.259618055556</v>
      </c>
      <c r="BJ171" s="27" t="s">
        <v>1798</v>
      </c>
      <c r="BK171" s="27" t="s">
        <v>1896</v>
      </c>
      <c r="BL171" s="27" t="s">
        <v>1824</v>
      </c>
      <c r="BN171" s="27" t="s">
        <v>2354</v>
      </c>
      <c r="BO171" s="27" t="s">
        <v>1817</v>
      </c>
      <c r="BP171" s="27" t="s">
        <v>1817</v>
      </c>
      <c r="BQ171" s="27" t="s">
        <v>1818</v>
      </c>
      <c r="BR171" s="27" t="s">
        <v>1818</v>
      </c>
      <c r="BS171" s="27" t="s">
        <v>4040</v>
      </c>
      <c r="BT171" s="27" t="s">
        <v>4040</v>
      </c>
      <c r="BU171" s="27" t="s">
        <v>4040</v>
      </c>
      <c r="BV171" s="27" t="s">
        <v>4040</v>
      </c>
      <c r="BW171" s="27" t="s">
        <v>2379</v>
      </c>
      <c r="BX171" s="61" t="s">
        <v>4038</v>
      </c>
      <c r="BY171" s="62">
        <v>42275</v>
      </c>
      <c r="BZ171" s="61" t="s">
        <v>4039</v>
      </c>
    </row>
    <row r="172" spans="33:78">
      <c r="AG172" s="27" t="s">
        <v>2575</v>
      </c>
      <c r="AH172" s="27" t="s">
        <v>1805</v>
      </c>
      <c r="AI172" s="27" t="s">
        <v>1787</v>
      </c>
      <c r="AJ172" s="27" t="str">
        <f>INDEX(Estaciones!$B$2:$D$51,MATCH(AK172,Estaciones!$D$2:$D$51,0),1)</f>
        <v>Quebrada_Blanco</v>
      </c>
      <c r="AK172" s="27" t="s">
        <v>1694</v>
      </c>
      <c r="AL172" s="27">
        <v>-73.064345368565981</v>
      </c>
      <c r="AM172" s="27">
        <v>-4.48282827734314</v>
      </c>
      <c r="AN172" s="27" t="s">
        <v>4040</v>
      </c>
      <c r="AO172" s="27" t="s">
        <v>1788</v>
      </c>
      <c r="AP172" s="27" t="s">
        <v>2261</v>
      </c>
      <c r="AQ172" s="28">
        <f>INDEX(Estaciones!$E$2:$H$51,MATCH(AK172,Estaciones!$E$2:$E$51,0),2)</f>
        <v>42065</v>
      </c>
      <c r="AR172" s="28">
        <f>INDEX(Estaciones!$E$2:$H$51,MATCH(AK172,Estaciones!$E$2:$E$51,0),3)</f>
        <v>42134</v>
      </c>
      <c r="AS172" s="28">
        <f>INDEX(Estaciones!$E$2:$H$51,MATCH(AK172,Estaciones!$E$2:$E$51,0),4)</f>
        <v>42134</v>
      </c>
      <c r="AT172" s="24"/>
      <c r="AU172" s="27" t="s">
        <v>1695</v>
      </c>
      <c r="AV172" s="27" t="s">
        <v>1684</v>
      </c>
      <c r="AW172" s="27" t="s">
        <v>1905</v>
      </c>
      <c r="AX172" s="27">
        <v>72</v>
      </c>
      <c r="AY172" s="27">
        <v>1920</v>
      </c>
      <c r="AZ172" s="27">
        <v>1080</v>
      </c>
      <c r="BA172" s="27">
        <v>200</v>
      </c>
      <c r="BB172" s="27" t="s">
        <v>1814</v>
      </c>
      <c r="BC172" s="27">
        <v>75</v>
      </c>
      <c r="BD172" s="27" t="s">
        <v>1795</v>
      </c>
      <c r="BE172" s="27" t="s">
        <v>1796</v>
      </c>
      <c r="BF172" s="27" t="s">
        <v>1797</v>
      </c>
      <c r="BG172" s="27">
        <v>476</v>
      </c>
      <c r="BH172" s="29" t="s">
        <v>2277</v>
      </c>
      <c r="BI172" s="30">
        <v>42093.260057870371</v>
      </c>
      <c r="BJ172" s="27" t="s">
        <v>1798</v>
      </c>
      <c r="BK172" s="27" t="s">
        <v>1896</v>
      </c>
      <c r="BL172" s="27" t="s">
        <v>1824</v>
      </c>
      <c r="BN172" s="27" t="s">
        <v>2353</v>
      </c>
      <c r="BO172" s="27" t="s">
        <v>1859</v>
      </c>
      <c r="BP172" s="27" t="s">
        <v>1860</v>
      </c>
      <c r="BQ172" s="27" t="s">
        <v>1861</v>
      </c>
      <c r="BR172" s="27" t="s">
        <v>1862</v>
      </c>
      <c r="BS172" s="27" t="s">
        <v>4040</v>
      </c>
      <c r="BT172" s="27" t="s">
        <v>4040</v>
      </c>
      <c r="BU172" s="27" t="s">
        <v>4040</v>
      </c>
      <c r="BV172" s="27" t="s">
        <v>4040</v>
      </c>
      <c r="BW172" s="27" t="s">
        <v>2379</v>
      </c>
      <c r="BX172" s="61" t="s">
        <v>4038</v>
      </c>
      <c r="BY172" s="62">
        <v>42275</v>
      </c>
      <c r="BZ172" s="61" t="s">
        <v>4039</v>
      </c>
    </row>
    <row r="173" spans="33:78">
      <c r="AG173" s="27" t="s">
        <v>2576</v>
      </c>
      <c r="AH173" s="27" t="s">
        <v>1805</v>
      </c>
      <c r="AI173" s="27" t="s">
        <v>1787</v>
      </c>
      <c r="AJ173" s="27" t="str">
        <f>INDEX(Estaciones!$B$2:$D$51,MATCH(AK173,Estaciones!$D$2:$D$51,0),1)</f>
        <v>Quebrada_Blanco</v>
      </c>
      <c r="AK173" s="27" t="s">
        <v>1694</v>
      </c>
      <c r="AL173" s="27">
        <v>-73.064345368565981</v>
      </c>
      <c r="AM173" s="27">
        <v>-4.48282827734314</v>
      </c>
      <c r="AN173" s="27" t="s">
        <v>4040</v>
      </c>
      <c r="AO173" s="27" t="s">
        <v>1788</v>
      </c>
      <c r="AP173" s="27" t="s">
        <v>2261</v>
      </c>
      <c r="AQ173" s="28">
        <f>INDEX(Estaciones!$E$2:$H$51,MATCH(AK173,Estaciones!$E$2:$E$51,0),2)</f>
        <v>42065</v>
      </c>
      <c r="AR173" s="28">
        <f>INDEX(Estaciones!$E$2:$H$51,MATCH(AK173,Estaciones!$E$2:$E$51,0),3)</f>
        <v>42134</v>
      </c>
      <c r="AS173" s="28">
        <f>INDEX(Estaciones!$E$2:$H$51,MATCH(AK173,Estaciones!$E$2:$E$51,0),4)</f>
        <v>42134</v>
      </c>
      <c r="AT173" s="24"/>
      <c r="AU173" s="27" t="s">
        <v>1695</v>
      </c>
      <c r="AV173" s="27" t="s">
        <v>1614</v>
      </c>
      <c r="AW173" s="27" t="s">
        <v>1891</v>
      </c>
      <c r="AX173" s="27">
        <v>72</v>
      </c>
      <c r="AY173" s="27">
        <v>1920</v>
      </c>
      <c r="AZ173" s="27">
        <v>1080</v>
      </c>
      <c r="BA173" s="27">
        <v>320</v>
      </c>
      <c r="BB173" s="27" t="s">
        <v>1814</v>
      </c>
      <c r="BC173" s="27">
        <v>75</v>
      </c>
      <c r="BD173" s="27" t="s">
        <v>1795</v>
      </c>
      <c r="BE173" s="27" t="s">
        <v>1796</v>
      </c>
      <c r="BF173" s="27" t="s">
        <v>1797</v>
      </c>
      <c r="BG173" s="27">
        <v>484</v>
      </c>
      <c r="BH173" s="29" t="s">
        <v>2277</v>
      </c>
      <c r="BI173" s="30">
        <v>42093.297974537039</v>
      </c>
      <c r="BJ173" s="27" t="s">
        <v>1798</v>
      </c>
      <c r="BK173" s="27" t="s">
        <v>1896</v>
      </c>
      <c r="BL173" s="27" t="s">
        <v>1824</v>
      </c>
      <c r="BN173" s="27" t="s">
        <v>2353</v>
      </c>
      <c r="BO173" s="27" t="s">
        <v>1859</v>
      </c>
      <c r="BP173" s="27" t="s">
        <v>2102</v>
      </c>
      <c r="BQ173" s="27" t="s">
        <v>2103</v>
      </c>
      <c r="BR173" s="27" t="s">
        <v>2104</v>
      </c>
      <c r="BS173" s="27" t="s">
        <v>4040</v>
      </c>
      <c r="BT173" s="27" t="s">
        <v>4040</v>
      </c>
      <c r="BU173" s="27" t="s">
        <v>4040</v>
      </c>
      <c r="BV173" s="27" t="s">
        <v>4040</v>
      </c>
      <c r="BW173" s="27" t="s">
        <v>2379</v>
      </c>
      <c r="BX173" s="61" t="s">
        <v>4038</v>
      </c>
      <c r="BY173" s="62">
        <v>42275</v>
      </c>
      <c r="BZ173" s="61" t="s">
        <v>4039</v>
      </c>
    </row>
    <row r="174" spans="33:78">
      <c r="AG174" s="27" t="s">
        <v>2577</v>
      </c>
      <c r="AH174" s="27" t="s">
        <v>1805</v>
      </c>
      <c r="AI174" s="27" t="s">
        <v>1787</v>
      </c>
      <c r="AJ174" s="27" t="str">
        <f>INDEX(Estaciones!$B$2:$D$51,MATCH(AK174,Estaciones!$D$2:$D$51,0),1)</f>
        <v>Quebrada_Blanco</v>
      </c>
      <c r="AK174" s="27" t="s">
        <v>1694</v>
      </c>
      <c r="AL174" s="27">
        <v>-73.064345368565981</v>
      </c>
      <c r="AM174" s="27">
        <v>-4.48282827734314</v>
      </c>
      <c r="AN174" s="27" t="s">
        <v>4040</v>
      </c>
      <c r="AO174" s="27" t="s">
        <v>1788</v>
      </c>
      <c r="AP174" s="27" t="s">
        <v>2261</v>
      </c>
      <c r="AQ174" s="28">
        <f>INDEX(Estaciones!$E$2:$H$51,MATCH(AK174,Estaciones!$E$2:$E$51,0),2)</f>
        <v>42065</v>
      </c>
      <c r="AR174" s="28">
        <f>INDEX(Estaciones!$E$2:$H$51,MATCH(AK174,Estaciones!$E$2:$E$51,0),3)</f>
        <v>42134</v>
      </c>
      <c r="AS174" s="28">
        <f>INDEX(Estaciones!$E$2:$H$51,MATCH(AK174,Estaciones!$E$2:$E$51,0),4)</f>
        <v>42134</v>
      </c>
      <c r="AT174" s="24"/>
      <c r="AU174" s="27" t="s">
        <v>1695</v>
      </c>
      <c r="AV174" s="27" t="s">
        <v>1615</v>
      </c>
      <c r="AW174" s="27" t="s">
        <v>1849</v>
      </c>
      <c r="AX174" s="27">
        <v>72</v>
      </c>
      <c r="AY174" s="27">
        <v>1920</v>
      </c>
      <c r="AZ174" s="27">
        <v>1080</v>
      </c>
      <c r="BA174" s="27">
        <v>800</v>
      </c>
      <c r="BB174" s="27" t="s">
        <v>1814</v>
      </c>
      <c r="BC174" s="27">
        <v>75</v>
      </c>
      <c r="BD174" s="27" t="s">
        <v>1795</v>
      </c>
      <c r="BE174" s="27" t="s">
        <v>1796</v>
      </c>
      <c r="BF174" s="27" t="s">
        <v>1797</v>
      </c>
      <c r="BG174" s="27">
        <v>485</v>
      </c>
      <c r="BH174" s="29" t="s">
        <v>2278</v>
      </c>
      <c r="BI174" s="30">
        <v>42094.213009259256</v>
      </c>
      <c r="BJ174" s="27" t="s">
        <v>1834</v>
      </c>
      <c r="BK174" s="27" t="s">
        <v>1896</v>
      </c>
      <c r="BL174" s="27" t="s">
        <v>1816</v>
      </c>
      <c r="BN174" s="27" t="s">
        <v>2353</v>
      </c>
      <c r="BO174" s="27" t="s">
        <v>1801</v>
      </c>
      <c r="BP174" s="27" t="s">
        <v>1880</v>
      </c>
      <c r="BQ174" s="27" t="s">
        <v>1881</v>
      </c>
      <c r="BR174" s="27" t="s">
        <v>1882</v>
      </c>
      <c r="BS174" s="27" t="s">
        <v>4040</v>
      </c>
      <c r="BT174" s="27" t="s">
        <v>4040</v>
      </c>
      <c r="BU174" s="27" t="s">
        <v>4040</v>
      </c>
      <c r="BV174" s="27" t="s">
        <v>4040</v>
      </c>
      <c r="BW174" s="27" t="s">
        <v>2379</v>
      </c>
      <c r="BX174" s="61" t="s">
        <v>4038</v>
      </c>
      <c r="BY174" s="62">
        <v>42275</v>
      </c>
      <c r="BZ174" s="61" t="s">
        <v>4039</v>
      </c>
    </row>
    <row r="175" spans="33:78">
      <c r="AG175" s="27" t="s">
        <v>2578</v>
      </c>
      <c r="AH175" s="27" t="s">
        <v>1805</v>
      </c>
      <c r="AI175" s="27" t="s">
        <v>1787</v>
      </c>
      <c r="AJ175" s="27" t="str">
        <f>INDEX(Estaciones!$B$2:$D$51,MATCH(AK175,Estaciones!$D$2:$D$51,0),1)</f>
        <v>Quebrada_Blanco</v>
      </c>
      <c r="AK175" s="27" t="s">
        <v>1694</v>
      </c>
      <c r="AL175" s="27">
        <v>-73.064345368565981</v>
      </c>
      <c r="AM175" s="27">
        <v>-4.48282827734314</v>
      </c>
      <c r="AN175" s="27" t="s">
        <v>4040</v>
      </c>
      <c r="AO175" s="27" t="s">
        <v>1788</v>
      </c>
      <c r="AP175" s="27" t="s">
        <v>2261</v>
      </c>
      <c r="AQ175" s="28">
        <f>INDEX(Estaciones!$E$2:$H$51,MATCH(AK175,Estaciones!$E$2:$E$51,0),2)</f>
        <v>42065</v>
      </c>
      <c r="AR175" s="28">
        <f>INDEX(Estaciones!$E$2:$H$51,MATCH(AK175,Estaciones!$E$2:$E$51,0),3)</f>
        <v>42134</v>
      </c>
      <c r="AS175" s="28">
        <f>INDEX(Estaciones!$E$2:$H$51,MATCH(AK175,Estaciones!$E$2:$E$51,0),4)</f>
        <v>42134</v>
      </c>
      <c r="AT175" s="24"/>
      <c r="AU175" s="27" t="s">
        <v>1695</v>
      </c>
      <c r="AV175" s="27" t="s">
        <v>1616</v>
      </c>
      <c r="AW175" s="27" t="s">
        <v>1833</v>
      </c>
      <c r="AX175" s="27">
        <v>72</v>
      </c>
      <c r="AY175" s="27">
        <v>1920</v>
      </c>
      <c r="AZ175" s="27">
        <v>1080</v>
      </c>
      <c r="BA175" s="27">
        <v>200</v>
      </c>
      <c r="BB175" s="27" t="s">
        <v>1814</v>
      </c>
      <c r="BC175" s="27">
        <v>75</v>
      </c>
      <c r="BD175" s="27" t="s">
        <v>1795</v>
      </c>
      <c r="BE175" s="27" t="s">
        <v>1796</v>
      </c>
      <c r="BF175" s="27" t="s">
        <v>1797</v>
      </c>
      <c r="BG175" s="27">
        <v>486</v>
      </c>
      <c r="BH175" s="29" t="s">
        <v>2278</v>
      </c>
      <c r="BI175" s="30">
        <v>42094.370081018518</v>
      </c>
      <c r="BJ175" s="27" t="s">
        <v>1798</v>
      </c>
      <c r="BK175" s="27" t="s">
        <v>1896</v>
      </c>
      <c r="BL175" s="27" t="s">
        <v>1816</v>
      </c>
      <c r="BN175" s="27" t="s">
        <v>2353</v>
      </c>
      <c r="BO175" s="27" t="s">
        <v>1859</v>
      </c>
      <c r="BP175" s="27" t="s">
        <v>1860</v>
      </c>
      <c r="BQ175" s="27" t="s">
        <v>1861</v>
      </c>
      <c r="BR175" s="27" t="s">
        <v>1862</v>
      </c>
      <c r="BS175" s="27" t="s">
        <v>4040</v>
      </c>
      <c r="BT175" s="27" t="s">
        <v>4040</v>
      </c>
      <c r="BU175" s="27" t="s">
        <v>4040</v>
      </c>
      <c r="BV175" s="27" t="s">
        <v>4040</v>
      </c>
      <c r="BW175" s="27" t="s">
        <v>2379</v>
      </c>
      <c r="BX175" s="61" t="s">
        <v>4038</v>
      </c>
      <c r="BY175" s="62">
        <v>42275</v>
      </c>
      <c r="BZ175" s="61" t="s">
        <v>4039</v>
      </c>
    </row>
    <row r="176" spans="33:78">
      <c r="AG176" s="27" t="s">
        <v>2579</v>
      </c>
      <c r="AH176" s="27" t="s">
        <v>1805</v>
      </c>
      <c r="AI176" s="27" t="s">
        <v>1787</v>
      </c>
      <c r="AJ176" s="27" t="str">
        <f>INDEX(Estaciones!$B$2:$D$51,MATCH(AK176,Estaciones!$D$2:$D$51,0),1)</f>
        <v>Quebrada_Blanco</v>
      </c>
      <c r="AK176" s="27" t="s">
        <v>1694</v>
      </c>
      <c r="AL176" s="27">
        <v>-73.064345368565981</v>
      </c>
      <c r="AM176" s="27">
        <v>-4.48282827734314</v>
      </c>
      <c r="AN176" s="27" t="s">
        <v>4040</v>
      </c>
      <c r="AO176" s="27" t="s">
        <v>1788</v>
      </c>
      <c r="AP176" s="27" t="s">
        <v>2261</v>
      </c>
      <c r="AQ176" s="28">
        <f>INDEX(Estaciones!$E$2:$H$51,MATCH(AK176,Estaciones!$E$2:$E$51,0),2)</f>
        <v>42065</v>
      </c>
      <c r="AR176" s="28">
        <f>INDEX(Estaciones!$E$2:$H$51,MATCH(AK176,Estaciones!$E$2:$E$51,0),3)</f>
        <v>42134</v>
      </c>
      <c r="AS176" s="28">
        <f>INDEX(Estaciones!$E$2:$H$51,MATCH(AK176,Estaciones!$E$2:$E$51,0),4)</f>
        <v>42134</v>
      </c>
      <c r="AT176" s="24"/>
      <c r="AU176" s="27" t="s">
        <v>1695</v>
      </c>
      <c r="AV176" s="27" t="s">
        <v>1622</v>
      </c>
      <c r="AW176" s="27" t="s">
        <v>2134</v>
      </c>
      <c r="AX176" s="27">
        <v>72</v>
      </c>
      <c r="AY176" s="27">
        <v>1920</v>
      </c>
      <c r="AZ176" s="27">
        <v>1080</v>
      </c>
      <c r="BA176" s="27">
        <v>800</v>
      </c>
      <c r="BB176" s="27" t="s">
        <v>1814</v>
      </c>
      <c r="BC176" s="27">
        <v>75</v>
      </c>
      <c r="BD176" s="27" t="s">
        <v>1795</v>
      </c>
      <c r="BE176" s="27" t="s">
        <v>1796</v>
      </c>
      <c r="BF176" s="27" t="s">
        <v>1797</v>
      </c>
      <c r="BG176" s="27">
        <v>512</v>
      </c>
      <c r="BH176" s="29" t="s">
        <v>2279</v>
      </c>
      <c r="BI176" s="30">
        <v>42095.032488425924</v>
      </c>
      <c r="BJ176" s="27" t="s">
        <v>1834</v>
      </c>
      <c r="BK176" s="27" t="s">
        <v>1896</v>
      </c>
      <c r="BL176" s="27" t="s">
        <v>1824</v>
      </c>
      <c r="BN176" s="27" t="s">
        <v>2354</v>
      </c>
      <c r="BO176" s="27" t="s">
        <v>1817</v>
      </c>
      <c r="BP176" s="27" t="s">
        <v>1817</v>
      </c>
      <c r="BQ176" s="27" t="s">
        <v>1818</v>
      </c>
      <c r="BR176" s="27" t="s">
        <v>1818</v>
      </c>
      <c r="BS176" s="27" t="s">
        <v>4040</v>
      </c>
      <c r="BT176" s="27" t="s">
        <v>4040</v>
      </c>
      <c r="BU176" s="27" t="s">
        <v>4040</v>
      </c>
      <c r="BV176" s="27" t="s">
        <v>4040</v>
      </c>
      <c r="BW176" s="27" t="s">
        <v>2379</v>
      </c>
      <c r="BX176" s="61" t="s">
        <v>4038</v>
      </c>
      <c r="BY176" s="62">
        <v>42275</v>
      </c>
      <c r="BZ176" s="61" t="s">
        <v>4039</v>
      </c>
    </row>
    <row r="177" spans="33:78">
      <c r="AG177" s="27" t="s">
        <v>2580</v>
      </c>
      <c r="AH177" s="27" t="s">
        <v>1805</v>
      </c>
      <c r="AI177" s="27" t="s">
        <v>1787</v>
      </c>
      <c r="AJ177" s="27" t="str">
        <f>INDEX(Estaciones!$B$2:$D$51,MATCH(AK177,Estaciones!$D$2:$D$51,0),1)</f>
        <v>Quebrada_Blanco</v>
      </c>
      <c r="AK177" s="27" t="s">
        <v>1694</v>
      </c>
      <c r="AL177" s="27">
        <v>-73.064345368565981</v>
      </c>
      <c r="AM177" s="27">
        <v>-4.48282827734314</v>
      </c>
      <c r="AN177" s="27" t="s">
        <v>4040</v>
      </c>
      <c r="AO177" s="27" t="s">
        <v>1788</v>
      </c>
      <c r="AP177" s="27" t="s">
        <v>2261</v>
      </c>
      <c r="AQ177" s="28">
        <f>INDEX(Estaciones!$E$2:$H$51,MATCH(AK177,Estaciones!$E$2:$E$51,0),2)</f>
        <v>42065</v>
      </c>
      <c r="AR177" s="28">
        <f>INDEX(Estaciones!$E$2:$H$51,MATCH(AK177,Estaciones!$E$2:$E$51,0),3)</f>
        <v>42134</v>
      </c>
      <c r="AS177" s="28">
        <f>INDEX(Estaciones!$E$2:$H$51,MATCH(AK177,Estaciones!$E$2:$E$51,0),4)</f>
        <v>42134</v>
      </c>
      <c r="AT177" s="24"/>
      <c r="AU177" s="27" t="s">
        <v>1695</v>
      </c>
      <c r="AV177" s="27" t="s">
        <v>1623</v>
      </c>
      <c r="AW177" s="27" t="s">
        <v>2134</v>
      </c>
      <c r="AX177" s="27">
        <v>72</v>
      </c>
      <c r="AY177" s="27">
        <v>1920</v>
      </c>
      <c r="AZ177" s="27">
        <v>1080</v>
      </c>
      <c r="BA177" s="27">
        <v>800</v>
      </c>
      <c r="BB177" s="27" t="s">
        <v>1814</v>
      </c>
      <c r="BC177" s="27">
        <v>75</v>
      </c>
      <c r="BD177" s="27" t="s">
        <v>1795</v>
      </c>
      <c r="BE177" s="27" t="s">
        <v>1796</v>
      </c>
      <c r="BF177" s="27" t="s">
        <v>1797</v>
      </c>
      <c r="BG177" s="27">
        <v>513</v>
      </c>
      <c r="BH177" s="29" t="s">
        <v>2279</v>
      </c>
      <c r="BI177" s="30">
        <v>42095.037523148145</v>
      </c>
      <c r="BJ177" s="27" t="s">
        <v>1834</v>
      </c>
      <c r="BK177" s="27" t="s">
        <v>1896</v>
      </c>
      <c r="BL177" s="27" t="s">
        <v>1824</v>
      </c>
      <c r="BN177" s="27" t="s">
        <v>2353</v>
      </c>
      <c r="BO177" s="27" t="s">
        <v>1801</v>
      </c>
      <c r="BP177" s="27" t="s">
        <v>1880</v>
      </c>
      <c r="BQ177" s="27" t="s">
        <v>1881</v>
      </c>
      <c r="BR177" s="27" t="s">
        <v>1882</v>
      </c>
      <c r="BS177" s="27" t="s">
        <v>4040</v>
      </c>
      <c r="BT177" s="27" t="s">
        <v>4040</v>
      </c>
      <c r="BU177" s="27" t="s">
        <v>4040</v>
      </c>
      <c r="BV177" s="27" t="s">
        <v>4040</v>
      </c>
      <c r="BW177" s="27" t="s">
        <v>2379</v>
      </c>
      <c r="BX177" s="61" t="s">
        <v>4038</v>
      </c>
      <c r="BY177" s="62">
        <v>42275</v>
      </c>
      <c r="BZ177" s="61" t="s">
        <v>4039</v>
      </c>
    </row>
    <row r="178" spans="33:78">
      <c r="AG178" s="27" t="s">
        <v>2581</v>
      </c>
      <c r="AH178" s="27" t="s">
        <v>1805</v>
      </c>
      <c r="AI178" s="27" t="s">
        <v>1787</v>
      </c>
      <c r="AJ178" s="27" t="str">
        <f>INDEX(Estaciones!$B$2:$D$51,MATCH(AK178,Estaciones!$D$2:$D$51,0),1)</f>
        <v>Quebrada_Blanco</v>
      </c>
      <c r="AK178" s="27" t="s">
        <v>1694</v>
      </c>
      <c r="AL178" s="27">
        <v>-73.064345368565981</v>
      </c>
      <c r="AM178" s="27">
        <v>-4.48282827734314</v>
      </c>
      <c r="AN178" s="27" t="s">
        <v>4040</v>
      </c>
      <c r="AO178" s="27" t="s">
        <v>1788</v>
      </c>
      <c r="AP178" s="27" t="s">
        <v>2261</v>
      </c>
      <c r="AQ178" s="28">
        <f>INDEX(Estaciones!$E$2:$H$51,MATCH(AK178,Estaciones!$E$2:$E$51,0),2)</f>
        <v>42065</v>
      </c>
      <c r="AR178" s="28">
        <f>INDEX(Estaciones!$E$2:$H$51,MATCH(AK178,Estaciones!$E$2:$E$51,0),3)</f>
        <v>42134</v>
      </c>
      <c r="AS178" s="28">
        <f>INDEX(Estaciones!$E$2:$H$51,MATCH(AK178,Estaciones!$E$2:$E$51,0),4)</f>
        <v>42134</v>
      </c>
      <c r="AT178" s="24"/>
      <c r="AU178" s="27" t="s">
        <v>1695</v>
      </c>
      <c r="AV178" s="27" t="s">
        <v>1624</v>
      </c>
      <c r="AW178" s="27" t="s">
        <v>1819</v>
      </c>
      <c r="AX178" s="27">
        <v>72</v>
      </c>
      <c r="AY178" s="27">
        <v>1920</v>
      </c>
      <c r="AZ178" s="27">
        <v>1080</v>
      </c>
      <c r="BA178" s="27">
        <v>200</v>
      </c>
      <c r="BB178" s="27" t="s">
        <v>1814</v>
      </c>
      <c r="BC178" s="27">
        <v>75</v>
      </c>
      <c r="BD178" s="27" t="s">
        <v>1795</v>
      </c>
      <c r="BE178" s="27" t="s">
        <v>1796</v>
      </c>
      <c r="BF178" s="27" t="s">
        <v>1797</v>
      </c>
      <c r="BG178" s="27">
        <v>515</v>
      </c>
      <c r="BH178" s="29" t="s">
        <v>2279</v>
      </c>
      <c r="BI178" s="30">
        <v>42095.313425925924</v>
      </c>
      <c r="BJ178" s="27" t="s">
        <v>1798</v>
      </c>
      <c r="BK178" s="27" t="s">
        <v>1896</v>
      </c>
      <c r="BL178" s="27" t="s">
        <v>1824</v>
      </c>
      <c r="BN178" s="27" t="s">
        <v>2353</v>
      </c>
      <c r="BO178" s="27" t="s">
        <v>1801</v>
      </c>
      <c r="BP178" s="27" t="s">
        <v>1907</v>
      </c>
      <c r="BQ178" s="27" t="s">
        <v>1908</v>
      </c>
      <c r="BR178" s="27" t="s">
        <v>1909</v>
      </c>
      <c r="BS178" s="27" t="s">
        <v>4040</v>
      </c>
      <c r="BT178" s="27" t="s">
        <v>4040</v>
      </c>
      <c r="BU178" s="27" t="s">
        <v>4040</v>
      </c>
      <c r="BV178" s="27" t="s">
        <v>4040</v>
      </c>
      <c r="BW178" s="27" t="s">
        <v>2379</v>
      </c>
      <c r="BX178" s="61" t="s">
        <v>4038</v>
      </c>
      <c r="BY178" s="62">
        <v>42275</v>
      </c>
      <c r="BZ178" s="61" t="s">
        <v>4039</v>
      </c>
    </row>
    <row r="179" spans="33:78">
      <c r="AG179" s="27" t="s">
        <v>2582</v>
      </c>
      <c r="AH179" s="27" t="s">
        <v>1805</v>
      </c>
      <c r="AI179" s="27" t="s">
        <v>1787</v>
      </c>
      <c r="AJ179" s="27" t="str">
        <f>INDEX(Estaciones!$B$2:$D$51,MATCH(AK179,Estaciones!$D$2:$D$51,0),1)</f>
        <v>Quebrada_Blanco</v>
      </c>
      <c r="AK179" s="27" t="s">
        <v>1694</v>
      </c>
      <c r="AL179" s="27">
        <v>-73.064345368565981</v>
      </c>
      <c r="AM179" s="27">
        <v>-4.48282827734314</v>
      </c>
      <c r="AN179" s="27" t="s">
        <v>4040</v>
      </c>
      <c r="AO179" s="27" t="s">
        <v>1788</v>
      </c>
      <c r="AP179" s="27" t="s">
        <v>2261</v>
      </c>
      <c r="AQ179" s="28">
        <f>INDEX(Estaciones!$E$2:$H$51,MATCH(AK179,Estaciones!$E$2:$E$51,0),2)</f>
        <v>42065</v>
      </c>
      <c r="AR179" s="28">
        <f>INDEX(Estaciones!$E$2:$H$51,MATCH(AK179,Estaciones!$E$2:$E$51,0),3)</f>
        <v>42134</v>
      </c>
      <c r="AS179" s="28">
        <f>INDEX(Estaciones!$E$2:$H$51,MATCH(AK179,Estaciones!$E$2:$E$51,0),4)</f>
        <v>42134</v>
      </c>
      <c r="AT179" s="24"/>
      <c r="AU179" s="27" t="s">
        <v>1695</v>
      </c>
      <c r="AV179" s="27" t="s">
        <v>1625</v>
      </c>
      <c r="AW179" s="27" t="s">
        <v>1864</v>
      </c>
      <c r="AX179" s="27">
        <v>72</v>
      </c>
      <c r="AY179" s="27">
        <v>1920</v>
      </c>
      <c r="AZ179" s="27">
        <v>1080</v>
      </c>
      <c r="BA179" s="27">
        <v>200</v>
      </c>
      <c r="BB179" s="27" t="s">
        <v>1814</v>
      </c>
      <c r="BC179" s="27">
        <v>75</v>
      </c>
      <c r="BD179" s="27" t="s">
        <v>2142</v>
      </c>
      <c r="BE179" s="27" t="s">
        <v>1796</v>
      </c>
      <c r="BF179" s="27" t="s">
        <v>1797</v>
      </c>
      <c r="BG179" s="27">
        <v>518</v>
      </c>
      <c r="BH179" s="29" t="s">
        <v>2279</v>
      </c>
      <c r="BI179" s="30">
        <v>42095.357291666667</v>
      </c>
      <c r="BJ179" s="27" t="s">
        <v>1798</v>
      </c>
      <c r="BK179" s="27" t="s">
        <v>1896</v>
      </c>
      <c r="BL179" s="27" t="s">
        <v>1824</v>
      </c>
      <c r="BN179" s="27" t="s">
        <v>2353</v>
      </c>
      <c r="BO179" s="27" t="s">
        <v>1859</v>
      </c>
      <c r="BP179" s="27" t="s">
        <v>1860</v>
      </c>
      <c r="BQ179" s="27" t="s">
        <v>1861</v>
      </c>
      <c r="BR179" s="27" t="s">
        <v>1862</v>
      </c>
      <c r="BS179" s="27" t="s">
        <v>4040</v>
      </c>
      <c r="BT179" s="27" t="s">
        <v>4040</v>
      </c>
      <c r="BU179" s="27" t="s">
        <v>4040</v>
      </c>
      <c r="BV179" s="27" t="s">
        <v>4040</v>
      </c>
      <c r="BW179" s="27" t="s">
        <v>2379</v>
      </c>
      <c r="BX179" s="61" t="s">
        <v>4038</v>
      </c>
      <c r="BY179" s="62">
        <v>42275</v>
      </c>
      <c r="BZ179" s="61" t="s">
        <v>4039</v>
      </c>
    </row>
    <row r="180" spans="33:78">
      <c r="AG180" s="27" t="s">
        <v>2583</v>
      </c>
      <c r="AH180" s="27" t="s">
        <v>1805</v>
      </c>
      <c r="AI180" s="27" t="s">
        <v>1787</v>
      </c>
      <c r="AJ180" s="27" t="str">
        <f>INDEX(Estaciones!$B$2:$D$51,MATCH(AK180,Estaciones!$D$2:$D$51,0),1)</f>
        <v>Quebrada_Blanco</v>
      </c>
      <c r="AK180" s="27" t="s">
        <v>1694</v>
      </c>
      <c r="AL180" s="27">
        <v>-73.064345368565981</v>
      </c>
      <c r="AM180" s="27">
        <v>-4.48282827734314</v>
      </c>
      <c r="AN180" s="27" t="s">
        <v>4040</v>
      </c>
      <c r="AO180" s="27" t="s">
        <v>1788</v>
      </c>
      <c r="AP180" s="27" t="s">
        <v>2261</v>
      </c>
      <c r="AQ180" s="28">
        <f>INDEX(Estaciones!$E$2:$H$51,MATCH(AK180,Estaciones!$E$2:$E$51,0),2)</f>
        <v>42065</v>
      </c>
      <c r="AR180" s="28">
        <f>INDEX(Estaciones!$E$2:$H$51,MATCH(AK180,Estaciones!$E$2:$E$51,0),3)</f>
        <v>42134</v>
      </c>
      <c r="AS180" s="28">
        <f>INDEX(Estaciones!$E$2:$H$51,MATCH(AK180,Estaciones!$E$2:$E$51,0),4)</f>
        <v>42134</v>
      </c>
      <c r="AT180" s="24"/>
      <c r="AU180" s="27" t="s">
        <v>1695</v>
      </c>
      <c r="AV180" s="27" t="s">
        <v>1626</v>
      </c>
      <c r="AW180" s="27" t="s">
        <v>1863</v>
      </c>
      <c r="AX180" s="27">
        <v>72</v>
      </c>
      <c r="AY180" s="27">
        <v>1920</v>
      </c>
      <c r="AZ180" s="27">
        <v>1080</v>
      </c>
      <c r="BA180" s="27">
        <v>160</v>
      </c>
      <c r="BB180" s="27" t="s">
        <v>1814</v>
      </c>
      <c r="BC180" s="27">
        <v>75</v>
      </c>
      <c r="BD180" s="27" t="s">
        <v>1823</v>
      </c>
      <c r="BE180" s="27" t="s">
        <v>1796</v>
      </c>
      <c r="BF180" s="27" t="s">
        <v>1797</v>
      </c>
      <c r="BG180" s="27">
        <v>530</v>
      </c>
      <c r="BH180" s="29" t="s">
        <v>2279</v>
      </c>
      <c r="BI180" s="30">
        <v>42095.402939814812</v>
      </c>
      <c r="BJ180" s="27" t="s">
        <v>1798</v>
      </c>
      <c r="BK180" s="27" t="s">
        <v>1896</v>
      </c>
      <c r="BL180" s="27" t="s">
        <v>1897</v>
      </c>
      <c r="BN180" s="27" t="s">
        <v>2353</v>
      </c>
      <c r="BO180" s="27" t="s">
        <v>1859</v>
      </c>
      <c r="BP180" s="27" t="s">
        <v>2102</v>
      </c>
      <c r="BQ180" s="27" t="s">
        <v>2103</v>
      </c>
      <c r="BR180" s="27" t="s">
        <v>2104</v>
      </c>
      <c r="BS180" s="27" t="s">
        <v>4040</v>
      </c>
      <c r="BT180" s="27" t="s">
        <v>4040</v>
      </c>
      <c r="BU180" s="27" t="s">
        <v>4040</v>
      </c>
      <c r="BV180" s="27" t="s">
        <v>4040</v>
      </c>
      <c r="BW180" s="27" t="s">
        <v>2379</v>
      </c>
      <c r="BX180" s="61" t="s">
        <v>4038</v>
      </c>
      <c r="BY180" s="62">
        <v>42275</v>
      </c>
      <c r="BZ180" s="61" t="s">
        <v>4039</v>
      </c>
    </row>
    <row r="181" spans="33:78">
      <c r="AG181" s="27" t="s">
        <v>2584</v>
      </c>
      <c r="AH181" s="27" t="s">
        <v>1805</v>
      </c>
      <c r="AI181" s="27" t="s">
        <v>1787</v>
      </c>
      <c r="AJ181" s="27" t="str">
        <f>INDEX(Estaciones!$B$2:$D$51,MATCH(AK181,Estaciones!$D$2:$D$51,0),1)</f>
        <v>Quebrada_Blanco</v>
      </c>
      <c r="AK181" s="27" t="s">
        <v>1694</v>
      </c>
      <c r="AL181" s="27">
        <v>-73.064345368565981</v>
      </c>
      <c r="AM181" s="27">
        <v>-4.48282827734314</v>
      </c>
      <c r="AN181" s="27" t="s">
        <v>4040</v>
      </c>
      <c r="AO181" s="27" t="s">
        <v>1788</v>
      </c>
      <c r="AP181" s="27" t="s">
        <v>2261</v>
      </c>
      <c r="AQ181" s="28">
        <f>INDEX(Estaciones!$E$2:$H$51,MATCH(AK181,Estaciones!$E$2:$E$51,0),2)</f>
        <v>42065</v>
      </c>
      <c r="AR181" s="28">
        <f>INDEX(Estaciones!$E$2:$H$51,MATCH(AK181,Estaciones!$E$2:$E$51,0),3)</f>
        <v>42134</v>
      </c>
      <c r="AS181" s="28">
        <f>INDEX(Estaciones!$E$2:$H$51,MATCH(AK181,Estaciones!$E$2:$E$51,0),4)</f>
        <v>42134</v>
      </c>
      <c r="AT181" s="24"/>
      <c r="AU181" s="27" t="s">
        <v>1695</v>
      </c>
      <c r="AV181" s="27" t="s">
        <v>1627</v>
      </c>
      <c r="AW181" s="27" t="s">
        <v>2154</v>
      </c>
      <c r="AX181" s="27">
        <v>72</v>
      </c>
      <c r="AY181" s="27">
        <v>1920</v>
      </c>
      <c r="AZ181" s="27">
        <v>1080</v>
      </c>
      <c r="BA181" s="27">
        <v>250</v>
      </c>
      <c r="BB181" s="27" t="s">
        <v>1814</v>
      </c>
      <c r="BC181" s="27">
        <v>75</v>
      </c>
      <c r="BD181" s="27" t="s">
        <v>1795</v>
      </c>
      <c r="BE181" s="27" t="s">
        <v>1796</v>
      </c>
      <c r="BF181" s="27" t="s">
        <v>1797</v>
      </c>
      <c r="BG181" s="27">
        <v>533</v>
      </c>
      <c r="BH181" s="29" t="s">
        <v>2329</v>
      </c>
      <c r="BI181" s="30">
        <v>42096.401018518518</v>
      </c>
      <c r="BJ181" s="27" t="s">
        <v>1798</v>
      </c>
      <c r="BK181" s="27" t="s">
        <v>1799</v>
      </c>
      <c r="BL181" s="27" t="s">
        <v>1824</v>
      </c>
      <c r="BN181" s="27" t="s">
        <v>2353</v>
      </c>
      <c r="BO181" s="27" t="s">
        <v>1859</v>
      </c>
      <c r="BP181" s="27" t="s">
        <v>1860</v>
      </c>
      <c r="BQ181" s="27" t="s">
        <v>1861</v>
      </c>
      <c r="BR181" s="27" t="s">
        <v>1862</v>
      </c>
      <c r="BS181" s="27" t="s">
        <v>4040</v>
      </c>
      <c r="BT181" s="27" t="s">
        <v>4040</v>
      </c>
      <c r="BU181" s="27" t="s">
        <v>4040</v>
      </c>
      <c r="BV181" s="27" t="s">
        <v>4040</v>
      </c>
      <c r="BW181" s="27" t="s">
        <v>2379</v>
      </c>
      <c r="BX181" s="61" t="s">
        <v>4038</v>
      </c>
      <c r="BY181" s="62">
        <v>42275</v>
      </c>
      <c r="BZ181" s="61" t="s">
        <v>4039</v>
      </c>
    </row>
    <row r="182" spans="33:78">
      <c r="AG182" s="27" t="s">
        <v>2585</v>
      </c>
      <c r="AH182" s="27" t="s">
        <v>1805</v>
      </c>
      <c r="AI182" s="27" t="s">
        <v>1787</v>
      </c>
      <c r="AJ182" s="27" t="str">
        <f>INDEX(Estaciones!$B$2:$D$51,MATCH(AK182,Estaciones!$D$2:$D$51,0),1)</f>
        <v>Quebrada_Blanco</v>
      </c>
      <c r="AK182" s="27" t="s">
        <v>1694</v>
      </c>
      <c r="AL182" s="27">
        <v>-73.064345368565981</v>
      </c>
      <c r="AM182" s="27">
        <v>-4.48282827734314</v>
      </c>
      <c r="AN182" s="27" t="s">
        <v>4040</v>
      </c>
      <c r="AO182" s="27" t="s">
        <v>1788</v>
      </c>
      <c r="AP182" s="27" t="s">
        <v>2261</v>
      </c>
      <c r="AQ182" s="28">
        <f>INDEX(Estaciones!$E$2:$H$51,MATCH(AK182,Estaciones!$E$2:$E$51,0),2)</f>
        <v>42065</v>
      </c>
      <c r="AR182" s="28">
        <f>INDEX(Estaciones!$E$2:$H$51,MATCH(AK182,Estaciones!$E$2:$E$51,0),3)</f>
        <v>42134</v>
      </c>
      <c r="AS182" s="28">
        <f>INDEX(Estaciones!$E$2:$H$51,MATCH(AK182,Estaciones!$E$2:$E$51,0),4)</f>
        <v>42134</v>
      </c>
      <c r="AT182" s="24"/>
      <c r="AU182" s="27" t="s">
        <v>1695</v>
      </c>
      <c r="AV182" s="27" t="s">
        <v>1628</v>
      </c>
      <c r="AW182" s="27" t="s">
        <v>1867</v>
      </c>
      <c r="AX182" s="27">
        <v>72</v>
      </c>
      <c r="AY182" s="27">
        <v>1920</v>
      </c>
      <c r="AZ182" s="27">
        <v>1080</v>
      </c>
      <c r="BA182" s="27">
        <v>200</v>
      </c>
      <c r="BB182" s="27" t="s">
        <v>1814</v>
      </c>
      <c r="BC182" s="27">
        <v>75</v>
      </c>
      <c r="BD182" s="27" t="s">
        <v>2175</v>
      </c>
      <c r="BE182" s="27" t="s">
        <v>1796</v>
      </c>
      <c r="BF182" s="27" t="s">
        <v>1797</v>
      </c>
      <c r="BG182" s="27">
        <v>536</v>
      </c>
      <c r="BH182" s="29" t="s">
        <v>2329</v>
      </c>
      <c r="BI182" s="30">
        <v>42096.422858796293</v>
      </c>
      <c r="BJ182" s="27" t="s">
        <v>1798</v>
      </c>
      <c r="BK182" s="27" t="s">
        <v>1799</v>
      </c>
      <c r="BL182" s="27" t="s">
        <v>1824</v>
      </c>
      <c r="BN182" s="27" t="s">
        <v>2354</v>
      </c>
      <c r="BO182" s="27" t="s">
        <v>1817</v>
      </c>
      <c r="BP182" s="27" t="s">
        <v>1817</v>
      </c>
      <c r="BQ182" s="27" t="s">
        <v>1818</v>
      </c>
      <c r="BR182" s="27" t="s">
        <v>1818</v>
      </c>
      <c r="BS182" s="27" t="s">
        <v>4040</v>
      </c>
      <c r="BT182" s="27" t="s">
        <v>4040</v>
      </c>
      <c r="BU182" s="27" t="s">
        <v>4040</v>
      </c>
      <c r="BV182" s="27" t="s">
        <v>4040</v>
      </c>
      <c r="BW182" s="27" t="s">
        <v>2379</v>
      </c>
      <c r="BX182" s="61" t="s">
        <v>4038</v>
      </c>
      <c r="BY182" s="62">
        <v>42275</v>
      </c>
      <c r="BZ182" s="61" t="s">
        <v>4039</v>
      </c>
    </row>
    <row r="183" spans="33:78">
      <c r="AG183" s="27" t="s">
        <v>2586</v>
      </c>
      <c r="AH183" s="27" t="s">
        <v>1805</v>
      </c>
      <c r="AI183" s="27" t="s">
        <v>1787</v>
      </c>
      <c r="AJ183" s="27" t="str">
        <f>INDEX(Estaciones!$B$2:$D$51,MATCH(AK183,Estaciones!$D$2:$D$51,0),1)</f>
        <v>Quebrada_Blanco</v>
      </c>
      <c r="AK183" s="27" t="s">
        <v>1694</v>
      </c>
      <c r="AL183" s="27">
        <v>-73.064345368565981</v>
      </c>
      <c r="AM183" s="27">
        <v>-4.48282827734314</v>
      </c>
      <c r="AN183" s="27" t="s">
        <v>4040</v>
      </c>
      <c r="AO183" s="27" t="s">
        <v>1788</v>
      </c>
      <c r="AP183" s="27" t="s">
        <v>2261</v>
      </c>
      <c r="AQ183" s="28">
        <f>INDEX(Estaciones!$E$2:$H$51,MATCH(AK183,Estaciones!$E$2:$E$51,0),2)</f>
        <v>42065</v>
      </c>
      <c r="AR183" s="28">
        <f>INDEX(Estaciones!$E$2:$H$51,MATCH(AK183,Estaciones!$E$2:$E$51,0),3)</f>
        <v>42134</v>
      </c>
      <c r="AS183" s="28">
        <f>INDEX(Estaciones!$E$2:$H$51,MATCH(AK183,Estaciones!$E$2:$E$51,0),4)</f>
        <v>42134</v>
      </c>
      <c r="AT183" s="24"/>
      <c r="AU183" s="27" t="s">
        <v>1695</v>
      </c>
      <c r="AV183" s="27" t="s">
        <v>1630</v>
      </c>
      <c r="AW183" s="27" t="s">
        <v>2134</v>
      </c>
      <c r="AX183" s="27">
        <v>72</v>
      </c>
      <c r="AY183" s="27">
        <v>1920</v>
      </c>
      <c r="AZ183" s="27">
        <v>1080</v>
      </c>
      <c r="BA183" s="27">
        <v>800</v>
      </c>
      <c r="BB183" s="27" t="s">
        <v>1814</v>
      </c>
      <c r="BC183" s="27">
        <v>75</v>
      </c>
      <c r="BD183" s="27" t="s">
        <v>1795</v>
      </c>
      <c r="BE183" s="27" t="s">
        <v>1796</v>
      </c>
      <c r="BF183" s="27" t="s">
        <v>1797</v>
      </c>
      <c r="BG183" s="27">
        <v>547</v>
      </c>
      <c r="BH183" s="29" t="s">
        <v>2329</v>
      </c>
      <c r="BI183" s="30">
        <v>42096.87054398148</v>
      </c>
      <c r="BJ183" s="27" t="s">
        <v>1834</v>
      </c>
      <c r="BK183" s="27" t="s">
        <v>1799</v>
      </c>
      <c r="BL183" s="27" t="s">
        <v>1824</v>
      </c>
      <c r="BN183" s="27" t="s">
        <v>2353</v>
      </c>
      <c r="BO183" s="27" t="s">
        <v>1801</v>
      </c>
      <c r="BP183" s="27" t="s">
        <v>1880</v>
      </c>
      <c r="BQ183" s="27" t="s">
        <v>1881</v>
      </c>
      <c r="BR183" s="27" t="s">
        <v>1882</v>
      </c>
      <c r="BS183" s="27" t="s">
        <v>4040</v>
      </c>
      <c r="BT183" s="27" t="s">
        <v>4040</v>
      </c>
      <c r="BU183" s="27" t="s">
        <v>4040</v>
      </c>
      <c r="BV183" s="27" t="s">
        <v>4040</v>
      </c>
      <c r="BW183" s="27" t="s">
        <v>2379</v>
      </c>
      <c r="BX183" s="61" t="s">
        <v>4038</v>
      </c>
      <c r="BY183" s="62">
        <v>42275</v>
      </c>
      <c r="BZ183" s="61" t="s">
        <v>4039</v>
      </c>
    </row>
    <row r="184" spans="33:78">
      <c r="AG184" s="27" t="s">
        <v>2587</v>
      </c>
      <c r="AH184" s="27" t="s">
        <v>1805</v>
      </c>
      <c r="AI184" s="27" t="s">
        <v>1787</v>
      </c>
      <c r="AJ184" s="27" t="str">
        <f>INDEX(Estaciones!$B$2:$D$51,MATCH(AK184,Estaciones!$D$2:$D$51,0),1)</f>
        <v>Quebrada_Blanco</v>
      </c>
      <c r="AK184" s="27" t="s">
        <v>1694</v>
      </c>
      <c r="AL184" s="27">
        <v>-73.064345368565981</v>
      </c>
      <c r="AM184" s="27">
        <v>-4.48282827734314</v>
      </c>
      <c r="AN184" s="27" t="s">
        <v>4040</v>
      </c>
      <c r="AO184" s="27" t="s">
        <v>1788</v>
      </c>
      <c r="AP184" s="27" t="s">
        <v>2261</v>
      </c>
      <c r="AQ184" s="28">
        <f>INDEX(Estaciones!$E$2:$H$51,MATCH(AK184,Estaciones!$E$2:$E$51,0),2)</f>
        <v>42065</v>
      </c>
      <c r="AR184" s="28">
        <f>INDEX(Estaciones!$E$2:$H$51,MATCH(AK184,Estaciones!$E$2:$E$51,0),3)</f>
        <v>42134</v>
      </c>
      <c r="AS184" s="28">
        <f>INDEX(Estaciones!$E$2:$H$51,MATCH(AK184,Estaciones!$E$2:$E$51,0),4)</f>
        <v>42134</v>
      </c>
      <c r="AT184" s="24"/>
      <c r="AU184" s="27" t="s">
        <v>1695</v>
      </c>
      <c r="AV184" s="27" t="s">
        <v>1631</v>
      </c>
      <c r="AW184" s="27" t="s">
        <v>1943</v>
      </c>
      <c r="AX184" s="27">
        <v>72</v>
      </c>
      <c r="AY184" s="27">
        <v>1920</v>
      </c>
      <c r="AZ184" s="27">
        <v>1080</v>
      </c>
      <c r="BA184" s="27">
        <v>200</v>
      </c>
      <c r="BB184" s="27" t="s">
        <v>1814</v>
      </c>
      <c r="BC184" s="27">
        <v>75</v>
      </c>
      <c r="BD184" s="27" t="s">
        <v>2138</v>
      </c>
      <c r="BE184" s="27" t="s">
        <v>1796</v>
      </c>
      <c r="BF184" s="27" t="s">
        <v>1797</v>
      </c>
      <c r="BG184" s="27">
        <v>548</v>
      </c>
      <c r="BH184" s="29" t="s">
        <v>2280</v>
      </c>
      <c r="BI184" s="30">
        <v>42097.330960648149</v>
      </c>
      <c r="BJ184" s="27" t="s">
        <v>1798</v>
      </c>
      <c r="BK184" s="27" t="s">
        <v>1799</v>
      </c>
      <c r="BL184" s="27" t="s">
        <v>1824</v>
      </c>
      <c r="BN184" s="27" t="s">
        <v>2353</v>
      </c>
      <c r="BO184" s="27" t="s">
        <v>1859</v>
      </c>
      <c r="BP184" s="27" t="s">
        <v>1860</v>
      </c>
      <c r="BQ184" s="27" t="s">
        <v>1861</v>
      </c>
      <c r="BR184" s="27" t="s">
        <v>1862</v>
      </c>
      <c r="BS184" s="27" t="s">
        <v>4040</v>
      </c>
      <c r="BT184" s="27" t="s">
        <v>4040</v>
      </c>
      <c r="BU184" s="27" t="s">
        <v>4040</v>
      </c>
      <c r="BV184" s="27" t="s">
        <v>4040</v>
      </c>
      <c r="BW184" s="27" t="s">
        <v>2379</v>
      </c>
      <c r="BX184" s="61" t="s">
        <v>4038</v>
      </c>
      <c r="BY184" s="62">
        <v>42275</v>
      </c>
      <c r="BZ184" s="61" t="s">
        <v>4039</v>
      </c>
    </row>
    <row r="185" spans="33:78">
      <c r="AG185" s="27" t="s">
        <v>2588</v>
      </c>
      <c r="AH185" s="27" t="s">
        <v>1805</v>
      </c>
      <c r="AI185" s="27" t="s">
        <v>1787</v>
      </c>
      <c r="AJ185" s="27" t="str">
        <f>INDEX(Estaciones!$B$2:$D$51,MATCH(AK185,Estaciones!$D$2:$D$51,0),1)</f>
        <v>Quebrada_Blanco</v>
      </c>
      <c r="AK185" s="27" t="s">
        <v>1694</v>
      </c>
      <c r="AL185" s="27">
        <v>-73.064345368565981</v>
      </c>
      <c r="AM185" s="27">
        <v>-4.48282827734314</v>
      </c>
      <c r="AN185" s="27" t="s">
        <v>4040</v>
      </c>
      <c r="AO185" s="27" t="s">
        <v>1788</v>
      </c>
      <c r="AP185" s="27" t="s">
        <v>2261</v>
      </c>
      <c r="AQ185" s="28">
        <f>INDEX(Estaciones!$E$2:$H$51,MATCH(AK185,Estaciones!$E$2:$E$51,0),2)</f>
        <v>42065</v>
      </c>
      <c r="AR185" s="28">
        <f>INDEX(Estaciones!$E$2:$H$51,MATCH(AK185,Estaciones!$E$2:$E$51,0),3)</f>
        <v>42134</v>
      </c>
      <c r="AS185" s="28">
        <f>INDEX(Estaciones!$E$2:$H$51,MATCH(AK185,Estaciones!$E$2:$E$51,0),4)</f>
        <v>42134</v>
      </c>
      <c r="AT185" s="24"/>
      <c r="AU185" s="27" t="s">
        <v>1695</v>
      </c>
      <c r="AV185" s="27" t="s">
        <v>1632</v>
      </c>
      <c r="AW185" s="27" t="s">
        <v>2009</v>
      </c>
      <c r="AX185" s="27">
        <v>72</v>
      </c>
      <c r="AY185" s="27">
        <v>1920</v>
      </c>
      <c r="AZ185" s="27">
        <v>1080</v>
      </c>
      <c r="BA185" s="27">
        <v>100</v>
      </c>
      <c r="BB185" s="27" t="s">
        <v>1814</v>
      </c>
      <c r="BC185" s="27">
        <v>75</v>
      </c>
      <c r="BD185" s="27" t="s">
        <v>1985</v>
      </c>
      <c r="BE185" s="27" t="s">
        <v>1796</v>
      </c>
      <c r="BF185" s="27" t="s">
        <v>1797</v>
      </c>
      <c r="BG185" s="27">
        <v>561</v>
      </c>
      <c r="BH185" s="29" t="s">
        <v>2280</v>
      </c>
      <c r="BI185" s="30">
        <v>42097.462037037039</v>
      </c>
      <c r="BJ185" s="27" t="s">
        <v>1798</v>
      </c>
      <c r="BK185" s="27" t="s">
        <v>1799</v>
      </c>
      <c r="BL185" s="27" t="s">
        <v>1897</v>
      </c>
      <c r="BN185" s="27" t="s">
        <v>2353</v>
      </c>
      <c r="BO185" s="27" t="s">
        <v>1859</v>
      </c>
      <c r="BP185" s="27" t="s">
        <v>2102</v>
      </c>
      <c r="BQ185" s="27" t="s">
        <v>2103</v>
      </c>
      <c r="BR185" s="27" t="s">
        <v>2104</v>
      </c>
      <c r="BS185" s="27" t="s">
        <v>4040</v>
      </c>
      <c r="BT185" s="27" t="s">
        <v>4040</v>
      </c>
      <c r="BU185" s="27" t="s">
        <v>4040</v>
      </c>
      <c r="BV185" s="27" t="s">
        <v>4040</v>
      </c>
      <c r="BW185" s="27" t="s">
        <v>2379</v>
      </c>
      <c r="BX185" s="61" t="s">
        <v>4038</v>
      </c>
      <c r="BY185" s="62">
        <v>42275</v>
      </c>
      <c r="BZ185" s="61" t="s">
        <v>4039</v>
      </c>
    </row>
    <row r="186" spans="33:78">
      <c r="AG186" s="27" t="s">
        <v>2589</v>
      </c>
      <c r="AH186" s="27" t="s">
        <v>1805</v>
      </c>
      <c r="AI186" s="27" t="s">
        <v>1787</v>
      </c>
      <c r="AJ186" s="27" t="str">
        <f>INDEX(Estaciones!$B$2:$D$51,MATCH(AK186,Estaciones!$D$2:$D$51,0),1)</f>
        <v>Quebrada_Blanco</v>
      </c>
      <c r="AK186" s="27" t="s">
        <v>1694</v>
      </c>
      <c r="AL186" s="27">
        <v>-73.064345368565981</v>
      </c>
      <c r="AM186" s="27">
        <v>-4.48282827734314</v>
      </c>
      <c r="AN186" s="27" t="s">
        <v>4040</v>
      </c>
      <c r="AO186" s="27" t="s">
        <v>1788</v>
      </c>
      <c r="AP186" s="27" t="s">
        <v>2261</v>
      </c>
      <c r="AQ186" s="28">
        <f>INDEX(Estaciones!$E$2:$H$51,MATCH(AK186,Estaciones!$E$2:$E$51,0),2)</f>
        <v>42065</v>
      </c>
      <c r="AR186" s="28">
        <f>INDEX(Estaciones!$E$2:$H$51,MATCH(AK186,Estaciones!$E$2:$E$51,0),3)</f>
        <v>42134</v>
      </c>
      <c r="AS186" s="28">
        <f>INDEX(Estaciones!$E$2:$H$51,MATCH(AK186,Estaciones!$E$2:$E$51,0),4)</f>
        <v>42134</v>
      </c>
      <c r="AT186" s="24"/>
      <c r="AU186" s="27" t="s">
        <v>1695</v>
      </c>
      <c r="AV186" s="27" t="s">
        <v>1633</v>
      </c>
      <c r="AW186" s="27" t="s">
        <v>1898</v>
      </c>
      <c r="AX186" s="27">
        <v>72</v>
      </c>
      <c r="AY186" s="27">
        <v>1920</v>
      </c>
      <c r="AZ186" s="27">
        <v>1080</v>
      </c>
      <c r="BA186" s="27">
        <v>800</v>
      </c>
      <c r="BB186" s="27" t="s">
        <v>1814</v>
      </c>
      <c r="BC186" s="27">
        <v>75</v>
      </c>
      <c r="BD186" s="27" t="s">
        <v>1795</v>
      </c>
      <c r="BE186" s="27" t="s">
        <v>1796</v>
      </c>
      <c r="BF186" s="27" t="s">
        <v>1797</v>
      </c>
      <c r="BG186" s="27">
        <v>562</v>
      </c>
      <c r="BH186" s="29" t="s">
        <v>2330</v>
      </c>
      <c r="BI186" s="30">
        <v>42098.781678240739</v>
      </c>
      <c r="BJ186" s="27" t="s">
        <v>1834</v>
      </c>
      <c r="BK186" s="27" t="s">
        <v>1799</v>
      </c>
      <c r="BL186" s="27" t="s">
        <v>1897</v>
      </c>
      <c r="BN186" s="27" t="s">
        <v>2353</v>
      </c>
      <c r="BO186" s="27" t="s">
        <v>1801</v>
      </c>
      <c r="BP186" s="27" t="s">
        <v>1880</v>
      </c>
      <c r="BQ186" s="27" t="s">
        <v>1881</v>
      </c>
      <c r="BR186" s="27" t="s">
        <v>1882</v>
      </c>
      <c r="BS186" s="27" t="s">
        <v>4040</v>
      </c>
      <c r="BT186" s="27" t="s">
        <v>4040</v>
      </c>
      <c r="BU186" s="27" t="s">
        <v>4040</v>
      </c>
      <c r="BV186" s="27" t="s">
        <v>4040</v>
      </c>
      <c r="BW186" s="27" t="s">
        <v>2379</v>
      </c>
      <c r="BX186" s="61" t="s">
        <v>4038</v>
      </c>
      <c r="BY186" s="62">
        <v>42275</v>
      </c>
      <c r="BZ186" s="61" t="s">
        <v>4039</v>
      </c>
    </row>
    <row r="187" spans="33:78">
      <c r="AG187" s="27" t="s">
        <v>2590</v>
      </c>
      <c r="AH187" s="27" t="s">
        <v>1805</v>
      </c>
      <c r="AI187" s="27" t="s">
        <v>1787</v>
      </c>
      <c r="AJ187" s="27" t="str">
        <f>INDEX(Estaciones!$B$2:$D$51,MATCH(AK187,Estaciones!$D$2:$D$51,0),1)</f>
        <v>Quebrada_Blanco</v>
      </c>
      <c r="AK187" s="27" t="s">
        <v>1694</v>
      </c>
      <c r="AL187" s="27">
        <v>-73.064345368565981</v>
      </c>
      <c r="AM187" s="27">
        <v>-4.48282827734314</v>
      </c>
      <c r="AN187" s="27" t="s">
        <v>4040</v>
      </c>
      <c r="AO187" s="27" t="s">
        <v>1788</v>
      </c>
      <c r="AP187" s="27" t="s">
        <v>2261</v>
      </c>
      <c r="AQ187" s="28">
        <f>INDEX(Estaciones!$E$2:$H$51,MATCH(AK187,Estaciones!$E$2:$E$51,0),2)</f>
        <v>42065</v>
      </c>
      <c r="AR187" s="28">
        <f>INDEX(Estaciones!$E$2:$H$51,MATCH(AK187,Estaciones!$E$2:$E$51,0),3)</f>
        <v>42134</v>
      </c>
      <c r="AS187" s="28">
        <f>INDEX(Estaciones!$E$2:$H$51,MATCH(AK187,Estaciones!$E$2:$E$51,0),4)</f>
        <v>42134</v>
      </c>
      <c r="AT187" s="24"/>
      <c r="AU187" s="27" t="s">
        <v>1695</v>
      </c>
      <c r="AV187" s="27" t="s">
        <v>1634</v>
      </c>
      <c r="AW187" s="27" t="s">
        <v>1900</v>
      </c>
      <c r="AX187" s="27">
        <v>72</v>
      </c>
      <c r="AY187" s="27">
        <v>1920</v>
      </c>
      <c r="AZ187" s="27">
        <v>1080</v>
      </c>
      <c r="BA187" s="27">
        <v>200</v>
      </c>
      <c r="BB187" s="27" t="s">
        <v>1814</v>
      </c>
      <c r="BC187" s="27">
        <v>75</v>
      </c>
      <c r="BD187" s="27" t="s">
        <v>1701</v>
      </c>
      <c r="BE187" s="27" t="s">
        <v>1796</v>
      </c>
      <c r="BF187" s="27" t="s">
        <v>1797</v>
      </c>
      <c r="BG187" s="27">
        <v>563</v>
      </c>
      <c r="BH187" s="29" t="s">
        <v>2310</v>
      </c>
      <c r="BI187" s="30">
        <v>42099.336898148147</v>
      </c>
      <c r="BJ187" s="27" t="s">
        <v>1798</v>
      </c>
      <c r="BK187" s="27" t="s">
        <v>1799</v>
      </c>
      <c r="BL187" s="27" t="s">
        <v>1824</v>
      </c>
      <c r="BN187" s="27" t="s">
        <v>2353</v>
      </c>
      <c r="BO187" s="27" t="s">
        <v>1859</v>
      </c>
      <c r="BP187" s="27" t="s">
        <v>1860</v>
      </c>
      <c r="BQ187" s="27" t="s">
        <v>1861</v>
      </c>
      <c r="BR187" s="27" t="s">
        <v>1862</v>
      </c>
      <c r="BS187" s="27" t="s">
        <v>4040</v>
      </c>
      <c r="BT187" s="27" t="s">
        <v>4040</v>
      </c>
      <c r="BU187" s="27" t="s">
        <v>4040</v>
      </c>
      <c r="BV187" s="27" t="s">
        <v>4040</v>
      </c>
      <c r="BW187" s="27" t="s">
        <v>2379</v>
      </c>
      <c r="BX187" s="61" t="s">
        <v>4038</v>
      </c>
      <c r="BY187" s="62">
        <v>42275</v>
      </c>
      <c r="BZ187" s="61" t="s">
        <v>4039</v>
      </c>
    </row>
    <row r="188" spans="33:78">
      <c r="AG188" s="27" t="s">
        <v>2591</v>
      </c>
      <c r="AH188" s="27" t="s">
        <v>1805</v>
      </c>
      <c r="AI188" s="27" t="s">
        <v>1787</v>
      </c>
      <c r="AJ188" s="27" t="str">
        <f>INDEX(Estaciones!$B$2:$D$51,MATCH(AK188,Estaciones!$D$2:$D$51,0),1)</f>
        <v>Quebrada_Blanco</v>
      </c>
      <c r="AK188" s="27" t="s">
        <v>1694</v>
      </c>
      <c r="AL188" s="27">
        <v>-73.064345368565981</v>
      </c>
      <c r="AM188" s="27">
        <v>-4.48282827734314</v>
      </c>
      <c r="AN188" s="27" t="s">
        <v>4040</v>
      </c>
      <c r="AO188" s="27" t="s">
        <v>1788</v>
      </c>
      <c r="AP188" s="27" t="s">
        <v>2261</v>
      </c>
      <c r="AQ188" s="28">
        <f>INDEX(Estaciones!$E$2:$H$51,MATCH(AK188,Estaciones!$E$2:$E$51,0),2)</f>
        <v>42065</v>
      </c>
      <c r="AR188" s="28">
        <f>INDEX(Estaciones!$E$2:$H$51,MATCH(AK188,Estaciones!$E$2:$E$51,0),3)</f>
        <v>42134</v>
      </c>
      <c r="AS188" s="28">
        <f>INDEX(Estaciones!$E$2:$H$51,MATCH(AK188,Estaciones!$E$2:$E$51,0),4)</f>
        <v>42134</v>
      </c>
      <c r="AT188" s="24"/>
      <c r="AU188" s="27" t="s">
        <v>1695</v>
      </c>
      <c r="AV188" s="27" t="s">
        <v>1635</v>
      </c>
      <c r="AW188" s="27" t="s">
        <v>1898</v>
      </c>
      <c r="AX188" s="27">
        <v>72</v>
      </c>
      <c r="AY188" s="27">
        <v>1920</v>
      </c>
      <c r="AZ188" s="27">
        <v>1080</v>
      </c>
      <c r="BA188" s="27">
        <v>800</v>
      </c>
      <c r="BB188" s="27" t="s">
        <v>1814</v>
      </c>
      <c r="BC188" s="27">
        <v>75</v>
      </c>
      <c r="BD188" s="27" t="s">
        <v>1795</v>
      </c>
      <c r="BE188" s="27" t="s">
        <v>1796</v>
      </c>
      <c r="BF188" s="27" t="s">
        <v>1797</v>
      </c>
      <c r="BG188" s="27">
        <v>570</v>
      </c>
      <c r="BH188" s="29" t="s">
        <v>2310</v>
      </c>
      <c r="BI188" s="30">
        <v>42099.789942129632</v>
      </c>
      <c r="BJ188" s="27" t="s">
        <v>1834</v>
      </c>
      <c r="BK188" s="27" t="s">
        <v>1799</v>
      </c>
      <c r="BL188" s="27" t="s">
        <v>1800</v>
      </c>
      <c r="BN188" s="27" t="s">
        <v>2353</v>
      </c>
      <c r="BO188" s="27" t="s">
        <v>1801</v>
      </c>
      <c r="BP188" s="27" t="s">
        <v>1880</v>
      </c>
      <c r="BQ188" s="27" t="s">
        <v>1881</v>
      </c>
      <c r="BR188" s="27" t="s">
        <v>1882</v>
      </c>
      <c r="BS188" s="27" t="s">
        <v>4040</v>
      </c>
      <c r="BT188" s="27" t="s">
        <v>4040</v>
      </c>
      <c r="BU188" s="27" t="s">
        <v>4040</v>
      </c>
      <c r="BV188" s="27" t="s">
        <v>4040</v>
      </c>
      <c r="BW188" s="27" t="s">
        <v>2379</v>
      </c>
      <c r="BX188" s="61" t="s">
        <v>4038</v>
      </c>
      <c r="BY188" s="62">
        <v>42275</v>
      </c>
      <c r="BZ188" s="61" t="s">
        <v>4039</v>
      </c>
    </row>
    <row r="189" spans="33:78">
      <c r="AG189" s="27" t="s">
        <v>2592</v>
      </c>
      <c r="AH189" s="27" t="s">
        <v>1805</v>
      </c>
      <c r="AI189" s="27" t="s">
        <v>1787</v>
      </c>
      <c r="AJ189" s="27" t="str">
        <f>INDEX(Estaciones!$B$2:$D$51,MATCH(AK189,Estaciones!$D$2:$D$51,0),1)</f>
        <v>Quebrada_Blanco</v>
      </c>
      <c r="AK189" s="27" t="s">
        <v>1694</v>
      </c>
      <c r="AL189" s="27">
        <v>-73.064345368565981</v>
      </c>
      <c r="AM189" s="27">
        <v>-4.48282827734314</v>
      </c>
      <c r="AN189" s="27" t="s">
        <v>4040</v>
      </c>
      <c r="AO189" s="27" t="s">
        <v>1788</v>
      </c>
      <c r="AP189" s="27" t="s">
        <v>2261</v>
      </c>
      <c r="AQ189" s="28">
        <f>INDEX(Estaciones!$E$2:$H$51,MATCH(AK189,Estaciones!$E$2:$E$51,0),2)</f>
        <v>42065</v>
      </c>
      <c r="AR189" s="28">
        <f>INDEX(Estaciones!$E$2:$H$51,MATCH(AK189,Estaciones!$E$2:$E$51,0),3)</f>
        <v>42134</v>
      </c>
      <c r="AS189" s="28">
        <f>INDEX(Estaciones!$E$2:$H$51,MATCH(AK189,Estaciones!$E$2:$E$51,0),4)</f>
        <v>42134</v>
      </c>
      <c r="AT189" s="24"/>
      <c r="AU189" s="27" t="s">
        <v>1695</v>
      </c>
      <c r="AV189" s="27" t="s">
        <v>1636</v>
      </c>
      <c r="AW189" s="27" t="s">
        <v>2173</v>
      </c>
      <c r="AX189" s="27">
        <v>72</v>
      </c>
      <c r="AY189" s="27">
        <v>1920</v>
      </c>
      <c r="AZ189" s="27">
        <v>1080</v>
      </c>
      <c r="BA189" s="27">
        <v>200</v>
      </c>
      <c r="BB189" s="27" t="s">
        <v>1814</v>
      </c>
      <c r="BC189" s="27">
        <v>75</v>
      </c>
      <c r="BD189" s="27" t="s">
        <v>1974</v>
      </c>
      <c r="BE189" s="27" t="s">
        <v>1796</v>
      </c>
      <c r="BF189" s="27" t="s">
        <v>1797</v>
      </c>
      <c r="BG189" s="27">
        <v>572</v>
      </c>
      <c r="BH189" s="29" t="s">
        <v>2331</v>
      </c>
      <c r="BI189" s="30">
        <v>42100.352905092594</v>
      </c>
      <c r="BJ189" s="27" t="s">
        <v>1798</v>
      </c>
      <c r="BK189" s="27" t="s">
        <v>1815</v>
      </c>
      <c r="BL189" s="27" t="s">
        <v>1824</v>
      </c>
      <c r="BN189" s="27" t="s">
        <v>2353</v>
      </c>
      <c r="BO189" s="27" t="s">
        <v>1859</v>
      </c>
      <c r="BP189" s="27" t="s">
        <v>1860</v>
      </c>
      <c r="BQ189" s="27" t="s">
        <v>1861</v>
      </c>
      <c r="BR189" s="27" t="s">
        <v>1862</v>
      </c>
      <c r="BS189" s="27" t="s">
        <v>4040</v>
      </c>
      <c r="BT189" s="27" t="s">
        <v>4040</v>
      </c>
      <c r="BU189" s="27" t="s">
        <v>4040</v>
      </c>
      <c r="BV189" s="27" t="s">
        <v>4040</v>
      </c>
      <c r="BW189" s="27" t="s">
        <v>2379</v>
      </c>
      <c r="BX189" s="61" t="s">
        <v>4038</v>
      </c>
      <c r="BY189" s="62">
        <v>42275</v>
      </c>
      <c r="BZ189" s="61" t="s">
        <v>4039</v>
      </c>
    </row>
    <row r="190" spans="33:78">
      <c r="AG190" s="27" t="s">
        <v>2593</v>
      </c>
      <c r="AH190" s="27" t="s">
        <v>1805</v>
      </c>
      <c r="AI190" s="27" t="s">
        <v>1787</v>
      </c>
      <c r="AJ190" s="27" t="str">
        <f>INDEX(Estaciones!$B$2:$D$51,MATCH(AK190,Estaciones!$D$2:$D$51,0),1)</f>
        <v>Quebrada_Blanco</v>
      </c>
      <c r="AK190" s="27" t="s">
        <v>1694</v>
      </c>
      <c r="AL190" s="27">
        <v>-73.064345368565981</v>
      </c>
      <c r="AM190" s="27">
        <v>-4.48282827734314</v>
      </c>
      <c r="AN190" s="27" t="s">
        <v>4040</v>
      </c>
      <c r="AO190" s="27" t="s">
        <v>1788</v>
      </c>
      <c r="AP190" s="27" t="s">
        <v>2261</v>
      </c>
      <c r="AQ190" s="28">
        <f>INDEX(Estaciones!$E$2:$H$51,MATCH(AK190,Estaciones!$E$2:$E$51,0),2)</f>
        <v>42065</v>
      </c>
      <c r="AR190" s="28">
        <f>INDEX(Estaciones!$E$2:$H$51,MATCH(AK190,Estaciones!$E$2:$E$51,0),3)</f>
        <v>42134</v>
      </c>
      <c r="AS190" s="28">
        <f>INDEX(Estaciones!$E$2:$H$51,MATCH(AK190,Estaciones!$E$2:$E$51,0),4)</f>
        <v>42134</v>
      </c>
      <c r="AT190" s="24"/>
      <c r="AU190" s="27" t="s">
        <v>1695</v>
      </c>
      <c r="AV190" s="27" t="s">
        <v>1637</v>
      </c>
      <c r="AW190" s="27" t="s">
        <v>2036</v>
      </c>
      <c r="AX190" s="27">
        <v>72</v>
      </c>
      <c r="AY190" s="27">
        <v>1920</v>
      </c>
      <c r="AZ190" s="27">
        <v>1080</v>
      </c>
      <c r="BA190" s="27">
        <v>125</v>
      </c>
      <c r="BB190" s="27" t="s">
        <v>1814</v>
      </c>
      <c r="BC190" s="27">
        <v>75</v>
      </c>
      <c r="BD190" s="27" t="s">
        <v>1823</v>
      </c>
      <c r="BE190" s="27" t="s">
        <v>1796</v>
      </c>
      <c r="BF190" s="27" t="s">
        <v>1797</v>
      </c>
      <c r="BG190" s="27">
        <v>583</v>
      </c>
      <c r="BH190" s="29" t="s">
        <v>2331</v>
      </c>
      <c r="BI190" s="30">
        <v>42100.594606481478</v>
      </c>
      <c r="BJ190" s="27" t="s">
        <v>1798</v>
      </c>
      <c r="BK190" s="27" t="s">
        <v>1815</v>
      </c>
      <c r="BL190" s="27" t="s">
        <v>1800</v>
      </c>
      <c r="BN190" s="27" t="s">
        <v>2353</v>
      </c>
      <c r="BO190" s="27" t="s">
        <v>1859</v>
      </c>
      <c r="BP190" s="27" t="s">
        <v>2102</v>
      </c>
      <c r="BQ190" s="27" t="s">
        <v>2103</v>
      </c>
      <c r="BR190" s="27" t="s">
        <v>2104</v>
      </c>
      <c r="BS190" s="27" t="s">
        <v>4040</v>
      </c>
      <c r="BT190" s="27" t="s">
        <v>4040</v>
      </c>
      <c r="BU190" s="27" t="s">
        <v>4040</v>
      </c>
      <c r="BV190" s="27" t="s">
        <v>4040</v>
      </c>
      <c r="BW190" s="27" t="s">
        <v>2379</v>
      </c>
      <c r="BX190" s="61" t="s">
        <v>4038</v>
      </c>
      <c r="BY190" s="62">
        <v>42275</v>
      </c>
      <c r="BZ190" s="61" t="s">
        <v>4039</v>
      </c>
    </row>
    <row r="191" spans="33:78">
      <c r="AG191" s="27" t="s">
        <v>2594</v>
      </c>
      <c r="AH191" s="27" t="s">
        <v>1805</v>
      </c>
      <c r="AI191" s="27" t="s">
        <v>1787</v>
      </c>
      <c r="AJ191" s="27" t="str">
        <f>INDEX(Estaciones!$B$2:$D$51,MATCH(AK191,Estaciones!$D$2:$D$51,0),1)</f>
        <v>Quebrada_Blanco</v>
      </c>
      <c r="AK191" s="27" t="s">
        <v>1694</v>
      </c>
      <c r="AL191" s="27">
        <v>-73.064345368565981</v>
      </c>
      <c r="AM191" s="27">
        <v>-4.48282827734314</v>
      </c>
      <c r="AN191" s="27" t="s">
        <v>4040</v>
      </c>
      <c r="AO191" s="27" t="s">
        <v>1788</v>
      </c>
      <c r="AP191" s="27" t="s">
        <v>2261</v>
      </c>
      <c r="AQ191" s="28">
        <f>INDEX(Estaciones!$E$2:$H$51,MATCH(AK191,Estaciones!$E$2:$E$51,0),2)</f>
        <v>42065</v>
      </c>
      <c r="AR191" s="28">
        <f>INDEX(Estaciones!$E$2:$H$51,MATCH(AK191,Estaciones!$E$2:$E$51,0),3)</f>
        <v>42134</v>
      </c>
      <c r="AS191" s="28">
        <f>INDEX(Estaciones!$E$2:$H$51,MATCH(AK191,Estaciones!$E$2:$E$51,0),4)</f>
        <v>42134</v>
      </c>
      <c r="AT191" s="24"/>
      <c r="AU191" s="27" t="s">
        <v>1695</v>
      </c>
      <c r="AV191" s="27" t="s">
        <v>1638</v>
      </c>
      <c r="AW191" s="27" t="s">
        <v>1850</v>
      </c>
      <c r="AX191" s="27">
        <v>72</v>
      </c>
      <c r="AY191" s="27">
        <v>1920</v>
      </c>
      <c r="AZ191" s="27">
        <v>1080</v>
      </c>
      <c r="BA191" s="27">
        <v>160</v>
      </c>
      <c r="BB191" s="27" t="s">
        <v>1814</v>
      </c>
      <c r="BC191" s="27">
        <v>75</v>
      </c>
      <c r="BD191" s="27" t="s">
        <v>1823</v>
      </c>
      <c r="BE191" s="27" t="s">
        <v>1796</v>
      </c>
      <c r="BF191" s="27" t="s">
        <v>1797</v>
      </c>
      <c r="BG191" s="27">
        <v>587</v>
      </c>
      <c r="BH191" s="29" t="s">
        <v>2332</v>
      </c>
      <c r="BI191" s="30">
        <v>42101.40384259259</v>
      </c>
      <c r="BJ191" s="27" t="s">
        <v>1798</v>
      </c>
      <c r="BK191" s="27" t="s">
        <v>1815</v>
      </c>
      <c r="BL191" s="27" t="s">
        <v>1824</v>
      </c>
      <c r="BN191" s="27" t="s">
        <v>2353</v>
      </c>
      <c r="BO191" s="27" t="s">
        <v>1859</v>
      </c>
      <c r="BP191" s="27" t="s">
        <v>2102</v>
      </c>
      <c r="BQ191" s="27" t="s">
        <v>2103</v>
      </c>
      <c r="BR191" s="27" t="s">
        <v>2104</v>
      </c>
      <c r="BS191" s="27" t="s">
        <v>4040</v>
      </c>
      <c r="BT191" s="27" t="s">
        <v>4040</v>
      </c>
      <c r="BU191" s="27" t="s">
        <v>4040</v>
      </c>
      <c r="BV191" s="27" t="s">
        <v>4040</v>
      </c>
      <c r="BW191" s="27" t="s">
        <v>2379</v>
      </c>
      <c r="BX191" s="61" t="s">
        <v>4038</v>
      </c>
      <c r="BY191" s="62">
        <v>42275</v>
      </c>
      <c r="BZ191" s="61" t="s">
        <v>4039</v>
      </c>
    </row>
    <row r="192" spans="33:78">
      <c r="AG192" s="27" t="s">
        <v>2595</v>
      </c>
      <c r="AH192" s="27" t="s">
        <v>1805</v>
      </c>
      <c r="AI192" s="27" t="s">
        <v>1787</v>
      </c>
      <c r="AJ192" s="27" t="str">
        <f>INDEX(Estaciones!$B$2:$D$51,MATCH(AK192,Estaciones!$D$2:$D$51,0),1)</f>
        <v>Quebrada_Blanco</v>
      </c>
      <c r="AK192" s="27" t="s">
        <v>1694</v>
      </c>
      <c r="AL192" s="27">
        <v>-73.064345368565981</v>
      </c>
      <c r="AM192" s="27">
        <v>-4.48282827734314</v>
      </c>
      <c r="AN192" s="27" t="s">
        <v>4040</v>
      </c>
      <c r="AO192" s="27" t="s">
        <v>1788</v>
      </c>
      <c r="AP192" s="27" t="s">
        <v>2261</v>
      </c>
      <c r="AQ192" s="28">
        <f>INDEX(Estaciones!$E$2:$H$51,MATCH(AK192,Estaciones!$E$2:$E$51,0),2)</f>
        <v>42065</v>
      </c>
      <c r="AR192" s="28">
        <f>INDEX(Estaciones!$E$2:$H$51,MATCH(AK192,Estaciones!$E$2:$E$51,0),3)</f>
        <v>42134</v>
      </c>
      <c r="AS192" s="28">
        <f>INDEX(Estaciones!$E$2:$H$51,MATCH(AK192,Estaciones!$E$2:$E$51,0),4)</f>
        <v>42134</v>
      </c>
      <c r="AT192" s="24"/>
      <c r="AU192" s="27" t="s">
        <v>1695</v>
      </c>
      <c r="AV192" s="27" t="s">
        <v>1639</v>
      </c>
      <c r="AW192" s="27" t="s">
        <v>2026</v>
      </c>
      <c r="AX192" s="27">
        <v>72</v>
      </c>
      <c r="AY192" s="27">
        <v>1920</v>
      </c>
      <c r="AZ192" s="27">
        <v>1080</v>
      </c>
      <c r="BA192" s="27">
        <v>100</v>
      </c>
      <c r="BB192" s="27" t="s">
        <v>1814</v>
      </c>
      <c r="BC192" s="27">
        <v>75</v>
      </c>
      <c r="BD192" s="27" t="s">
        <v>1823</v>
      </c>
      <c r="BE192" s="27" t="s">
        <v>1796</v>
      </c>
      <c r="BF192" s="27" t="s">
        <v>1797</v>
      </c>
      <c r="BG192" s="27">
        <v>589</v>
      </c>
      <c r="BH192" s="29" t="s">
        <v>2332</v>
      </c>
      <c r="BI192" s="30">
        <v>42101.602060185185</v>
      </c>
      <c r="BJ192" s="27" t="s">
        <v>1798</v>
      </c>
      <c r="BK192" s="27" t="s">
        <v>1815</v>
      </c>
      <c r="BL192" s="27" t="s">
        <v>1800</v>
      </c>
      <c r="BN192" s="27" t="s">
        <v>2353</v>
      </c>
      <c r="BO192" s="27" t="s">
        <v>1859</v>
      </c>
      <c r="BP192" s="27" t="s">
        <v>1860</v>
      </c>
      <c r="BQ192" s="27" t="s">
        <v>1861</v>
      </c>
      <c r="BR192" s="27" t="s">
        <v>1862</v>
      </c>
      <c r="BS192" s="27" t="s">
        <v>4040</v>
      </c>
      <c r="BT192" s="27" t="s">
        <v>4040</v>
      </c>
      <c r="BU192" s="27" t="s">
        <v>4040</v>
      </c>
      <c r="BV192" s="27" t="s">
        <v>4040</v>
      </c>
      <c r="BW192" s="27" t="s">
        <v>2379</v>
      </c>
      <c r="BX192" s="61" t="s">
        <v>4038</v>
      </c>
      <c r="BY192" s="62">
        <v>42275</v>
      </c>
      <c r="BZ192" s="61" t="s">
        <v>4039</v>
      </c>
    </row>
    <row r="193" spans="33:78">
      <c r="AG193" s="27" t="s">
        <v>2596</v>
      </c>
      <c r="AH193" s="27" t="s">
        <v>1805</v>
      </c>
      <c r="AI193" s="27" t="s">
        <v>1787</v>
      </c>
      <c r="AJ193" s="27" t="str">
        <f>INDEX(Estaciones!$B$2:$D$51,MATCH(AK193,Estaciones!$D$2:$D$51,0),1)</f>
        <v>Quebrada_Blanco</v>
      </c>
      <c r="AK193" s="27" t="s">
        <v>1694</v>
      </c>
      <c r="AL193" s="27">
        <v>-73.064345368565981</v>
      </c>
      <c r="AM193" s="27">
        <v>-4.48282827734314</v>
      </c>
      <c r="AN193" s="27" t="s">
        <v>4040</v>
      </c>
      <c r="AO193" s="27" t="s">
        <v>1788</v>
      </c>
      <c r="AP193" s="27" t="s">
        <v>2261</v>
      </c>
      <c r="AQ193" s="28">
        <f>INDEX(Estaciones!$E$2:$H$51,MATCH(AK193,Estaciones!$E$2:$E$51,0),2)</f>
        <v>42065</v>
      </c>
      <c r="AR193" s="28">
        <f>INDEX(Estaciones!$E$2:$H$51,MATCH(AK193,Estaciones!$E$2:$E$51,0),3)</f>
        <v>42134</v>
      </c>
      <c r="AS193" s="28">
        <f>INDEX(Estaciones!$E$2:$H$51,MATCH(AK193,Estaciones!$E$2:$E$51,0),4)</f>
        <v>42134</v>
      </c>
      <c r="AT193" s="24"/>
      <c r="AU193" s="27" t="s">
        <v>1695</v>
      </c>
      <c r="AV193" s="27" t="s">
        <v>1640</v>
      </c>
      <c r="AW193" s="27" t="s">
        <v>1915</v>
      </c>
      <c r="AX193" s="27">
        <v>72</v>
      </c>
      <c r="AY193" s="27">
        <v>1920</v>
      </c>
      <c r="AZ193" s="27">
        <v>1080</v>
      </c>
      <c r="BA193" s="27">
        <v>200</v>
      </c>
      <c r="BB193" s="27" t="s">
        <v>1814</v>
      </c>
      <c r="BC193" s="27">
        <v>75</v>
      </c>
      <c r="BD193" s="27" t="s">
        <v>2013</v>
      </c>
      <c r="BE193" s="27" t="s">
        <v>1796</v>
      </c>
      <c r="BF193" s="27" t="s">
        <v>1797</v>
      </c>
      <c r="BG193" s="27">
        <v>599</v>
      </c>
      <c r="BH193" s="29" t="s">
        <v>2311</v>
      </c>
      <c r="BI193" s="30">
        <v>42102.557523148149</v>
      </c>
      <c r="BJ193" s="27" t="s">
        <v>1798</v>
      </c>
      <c r="BK193" s="27" t="s">
        <v>1815</v>
      </c>
      <c r="BL193" s="27" t="s">
        <v>1800</v>
      </c>
      <c r="BN193" s="27" t="s">
        <v>2353</v>
      </c>
      <c r="BO193" s="27" t="s">
        <v>1859</v>
      </c>
      <c r="BP193" s="27" t="s">
        <v>1860</v>
      </c>
      <c r="BQ193" s="27" t="s">
        <v>1861</v>
      </c>
      <c r="BR193" s="27" t="s">
        <v>1862</v>
      </c>
      <c r="BS193" s="27" t="s">
        <v>4040</v>
      </c>
      <c r="BT193" s="27" t="s">
        <v>4040</v>
      </c>
      <c r="BU193" s="27" t="s">
        <v>4040</v>
      </c>
      <c r="BV193" s="27" t="s">
        <v>4040</v>
      </c>
      <c r="BW193" s="27" t="s">
        <v>2379</v>
      </c>
      <c r="BX193" s="61" t="s">
        <v>4038</v>
      </c>
      <c r="BY193" s="62">
        <v>42275</v>
      </c>
      <c r="BZ193" s="61" t="s">
        <v>4039</v>
      </c>
    </row>
    <row r="194" spans="33:78">
      <c r="AG194" s="27" t="s">
        <v>2597</v>
      </c>
      <c r="AH194" s="27" t="s">
        <v>1805</v>
      </c>
      <c r="AI194" s="27" t="s">
        <v>1787</v>
      </c>
      <c r="AJ194" s="27" t="str">
        <f>INDEX(Estaciones!$B$2:$D$51,MATCH(AK194,Estaciones!$D$2:$D$51,0),1)</f>
        <v>Quebrada_Blanco</v>
      </c>
      <c r="AK194" s="27" t="s">
        <v>1694</v>
      </c>
      <c r="AL194" s="27">
        <v>-73.064345368565981</v>
      </c>
      <c r="AM194" s="27">
        <v>-4.48282827734314</v>
      </c>
      <c r="AN194" s="27" t="s">
        <v>4040</v>
      </c>
      <c r="AO194" s="27" t="s">
        <v>1788</v>
      </c>
      <c r="AP194" s="27" t="s">
        <v>2261</v>
      </c>
      <c r="AQ194" s="28">
        <f>INDEX(Estaciones!$E$2:$H$51,MATCH(AK194,Estaciones!$E$2:$E$51,0),2)</f>
        <v>42065</v>
      </c>
      <c r="AR194" s="28">
        <f>INDEX(Estaciones!$E$2:$H$51,MATCH(AK194,Estaciones!$E$2:$E$51,0),3)</f>
        <v>42134</v>
      </c>
      <c r="AS194" s="28">
        <f>INDEX(Estaciones!$E$2:$H$51,MATCH(AK194,Estaciones!$E$2:$E$51,0),4)</f>
        <v>42134</v>
      </c>
      <c r="AT194" s="24"/>
      <c r="AU194" s="27" t="s">
        <v>1695</v>
      </c>
      <c r="AV194" s="27" t="s">
        <v>1641</v>
      </c>
      <c r="AW194" s="27" t="s">
        <v>1936</v>
      </c>
      <c r="AX194" s="27">
        <v>72</v>
      </c>
      <c r="AY194" s="27">
        <v>1920</v>
      </c>
      <c r="AZ194" s="27">
        <v>1080</v>
      </c>
      <c r="BA194" s="27">
        <v>160</v>
      </c>
      <c r="BB194" s="27" t="s">
        <v>1814</v>
      </c>
      <c r="BC194" s="27">
        <v>75</v>
      </c>
      <c r="BD194" s="27" t="s">
        <v>1823</v>
      </c>
      <c r="BE194" s="27" t="s">
        <v>1796</v>
      </c>
      <c r="BF194" s="27" t="s">
        <v>1797</v>
      </c>
      <c r="BG194" s="27">
        <v>611</v>
      </c>
      <c r="BH194" s="29" t="s">
        <v>2312</v>
      </c>
      <c r="BI194" s="30">
        <v>42103.452638888892</v>
      </c>
      <c r="BJ194" s="27" t="s">
        <v>1798</v>
      </c>
      <c r="BK194" s="27" t="s">
        <v>1835</v>
      </c>
      <c r="BL194" s="27" t="s">
        <v>1897</v>
      </c>
      <c r="BN194" s="27" t="s">
        <v>2353</v>
      </c>
      <c r="BO194" s="27" t="s">
        <v>1859</v>
      </c>
      <c r="BP194" s="27" t="s">
        <v>1860</v>
      </c>
      <c r="BQ194" s="27" t="s">
        <v>1861</v>
      </c>
      <c r="BR194" s="27" t="s">
        <v>1862</v>
      </c>
      <c r="BS194" s="27" t="s">
        <v>4040</v>
      </c>
      <c r="BT194" s="27" t="s">
        <v>4040</v>
      </c>
      <c r="BU194" s="27" t="s">
        <v>4040</v>
      </c>
      <c r="BV194" s="27" t="s">
        <v>4040</v>
      </c>
      <c r="BW194" s="27" t="s">
        <v>2379</v>
      </c>
      <c r="BX194" s="61" t="s">
        <v>4038</v>
      </c>
      <c r="BY194" s="62">
        <v>42275</v>
      </c>
      <c r="BZ194" s="61" t="s">
        <v>4039</v>
      </c>
    </row>
    <row r="195" spans="33:78">
      <c r="AG195" s="27" t="s">
        <v>2598</v>
      </c>
      <c r="AH195" s="27" t="s">
        <v>1805</v>
      </c>
      <c r="AI195" s="27" t="s">
        <v>1787</v>
      </c>
      <c r="AJ195" s="27" t="str">
        <f>INDEX(Estaciones!$B$2:$D$51,MATCH(AK195,Estaciones!$D$2:$D$51,0),1)</f>
        <v>Quebrada_Blanco</v>
      </c>
      <c r="AK195" s="27" t="s">
        <v>1694</v>
      </c>
      <c r="AL195" s="27">
        <v>-73.064345368565981</v>
      </c>
      <c r="AM195" s="27">
        <v>-4.48282827734314</v>
      </c>
      <c r="AN195" s="27" t="s">
        <v>4040</v>
      </c>
      <c r="AO195" s="27" t="s">
        <v>1788</v>
      </c>
      <c r="AP195" s="27" t="s">
        <v>2261</v>
      </c>
      <c r="AQ195" s="28">
        <f>INDEX(Estaciones!$E$2:$H$51,MATCH(AK195,Estaciones!$E$2:$E$51,0),2)</f>
        <v>42065</v>
      </c>
      <c r="AR195" s="28">
        <f>INDEX(Estaciones!$E$2:$H$51,MATCH(AK195,Estaciones!$E$2:$E$51,0),3)</f>
        <v>42134</v>
      </c>
      <c r="AS195" s="28">
        <f>INDEX(Estaciones!$E$2:$H$51,MATCH(AK195,Estaciones!$E$2:$E$51,0),4)</f>
        <v>42134</v>
      </c>
      <c r="AT195" s="24"/>
      <c r="AU195" s="27" t="s">
        <v>1695</v>
      </c>
      <c r="AV195" s="27" t="s">
        <v>1642</v>
      </c>
      <c r="AW195" s="27" t="s">
        <v>2119</v>
      </c>
      <c r="AX195" s="27">
        <v>72</v>
      </c>
      <c r="AY195" s="27">
        <v>1920</v>
      </c>
      <c r="AZ195" s="27">
        <v>1080</v>
      </c>
      <c r="BA195" s="27">
        <v>200</v>
      </c>
      <c r="BB195" s="27" t="s">
        <v>1814</v>
      </c>
      <c r="BC195" s="27">
        <v>75</v>
      </c>
      <c r="BD195" s="27" t="s">
        <v>1795</v>
      </c>
      <c r="BE195" s="27" t="s">
        <v>1796</v>
      </c>
      <c r="BF195" s="27" t="s">
        <v>1797</v>
      </c>
      <c r="BG195" s="27">
        <v>623</v>
      </c>
      <c r="BH195" s="29" t="s">
        <v>2281</v>
      </c>
      <c r="BI195" s="30">
        <v>42104.314699074072</v>
      </c>
      <c r="BJ195" s="27" t="s">
        <v>1798</v>
      </c>
      <c r="BK195" s="27" t="s">
        <v>1835</v>
      </c>
      <c r="BL195" s="27" t="s">
        <v>1824</v>
      </c>
      <c r="BN195" s="27" t="s">
        <v>2353</v>
      </c>
      <c r="BO195" s="27" t="s">
        <v>1859</v>
      </c>
      <c r="BP195" s="27" t="s">
        <v>1860</v>
      </c>
      <c r="BQ195" s="27" t="s">
        <v>1861</v>
      </c>
      <c r="BR195" s="27" t="s">
        <v>1862</v>
      </c>
      <c r="BS195" s="27" t="s">
        <v>4040</v>
      </c>
      <c r="BT195" s="27" t="s">
        <v>4040</v>
      </c>
      <c r="BU195" s="27" t="s">
        <v>4040</v>
      </c>
      <c r="BV195" s="27" t="s">
        <v>4040</v>
      </c>
      <c r="BW195" s="27" t="s">
        <v>2379</v>
      </c>
      <c r="BX195" s="61" t="s">
        <v>4038</v>
      </c>
      <c r="BY195" s="62">
        <v>42275</v>
      </c>
      <c r="BZ195" s="61" t="s">
        <v>4039</v>
      </c>
    </row>
    <row r="196" spans="33:78">
      <c r="AG196" s="27" t="s">
        <v>2599</v>
      </c>
      <c r="AH196" s="27" t="s">
        <v>1805</v>
      </c>
      <c r="AI196" s="27" t="s">
        <v>1787</v>
      </c>
      <c r="AJ196" s="27" t="str">
        <f>INDEX(Estaciones!$B$2:$D$51,MATCH(AK196,Estaciones!$D$2:$D$51,0),1)</f>
        <v>Quebrada_Blanco</v>
      </c>
      <c r="AK196" s="27" t="s">
        <v>1694</v>
      </c>
      <c r="AL196" s="27">
        <v>-73.064345368565981</v>
      </c>
      <c r="AM196" s="27">
        <v>-4.48282827734314</v>
      </c>
      <c r="AN196" s="27" t="s">
        <v>4040</v>
      </c>
      <c r="AO196" s="27" t="s">
        <v>1788</v>
      </c>
      <c r="AP196" s="27" t="s">
        <v>2261</v>
      </c>
      <c r="AQ196" s="28">
        <f>INDEX(Estaciones!$E$2:$H$51,MATCH(AK196,Estaciones!$E$2:$E$51,0),2)</f>
        <v>42065</v>
      </c>
      <c r="AR196" s="28">
        <f>INDEX(Estaciones!$E$2:$H$51,MATCH(AK196,Estaciones!$E$2:$E$51,0),3)</f>
        <v>42134</v>
      </c>
      <c r="AS196" s="28">
        <f>INDEX(Estaciones!$E$2:$H$51,MATCH(AK196,Estaciones!$E$2:$E$51,0),4)</f>
        <v>42134</v>
      </c>
      <c r="AT196" s="24"/>
      <c r="AU196" s="27" t="s">
        <v>1695</v>
      </c>
      <c r="AV196" s="27" t="s">
        <v>1643</v>
      </c>
      <c r="AW196" s="27" t="s">
        <v>1849</v>
      </c>
      <c r="AX196" s="27">
        <v>72</v>
      </c>
      <c r="AY196" s="27">
        <v>1920</v>
      </c>
      <c r="AZ196" s="27">
        <v>1080</v>
      </c>
      <c r="BA196" s="27">
        <v>200</v>
      </c>
      <c r="BB196" s="27" t="s">
        <v>1814</v>
      </c>
      <c r="BC196" s="27">
        <v>75</v>
      </c>
      <c r="BD196" s="27" t="s">
        <v>2140</v>
      </c>
      <c r="BE196" s="27" t="s">
        <v>1796</v>
      </c>
      <c r="BF196" s="27" t="s">
        <v>1797</v>
      </c>
      <c r="BG196" s="27">
        <v>627</v>
      </c>
      <c r="BH196" s="29" t="s">
        <v>2281</v>
      </c>
      <c r="BI196" s="30">
        <v>42104.317210648151</v>
      </c>
      <c r="BJ196" s="27" t="s">
        <v>1798</v>
      </c>
      <c r="BK196" s="27" t="s">
        <v>1835</v>
      </c>
      <c r="BL196" s="27" t="s">
        <v>1824</v>
      </c>
      <c r="BN196" s="27" t="s">
        <v>2354</v>
      </c>
      <c r="BO196" s="27" t="s">
        <v>1817</v>
      </c>
      <c r="BP196" s="27" t="s">
        <v>1817</v>
      </c>
      <c r="BQ196" s="27" t="s">
        <v>1818</v>
      </c>
      <c r="BR196" s="27" t="s">
        <v>1818</v>
      </c>
      <c r="BS196" s="27" t="s">
        <v>4040</v>
      </c>
      <c r="BT196" s="27" t="s">
        <v>4040</v>
      </c>
      <c r="BU196" s="27" t="s">
        <v>4040</v>
      </c>
      <c r="BV196" s="27" t="s">
        <v>4040</v>
      </c>
      <c r="BW196" s="27" t="s">
        <v>2379</v>
      </c>
      <c r="BX196" s="61" t="s">
        <v>4038</v>
      </c>
      <c r="BY196" s="62">
        <v>42275</v>
      </c>
      <c r="BZ196" s="61" t="s">
        <v>4039</v>
      </c>
    </row>
    <row r="197" spans="33:78">
      <c r="AG197" s="27" t="s">
        <v>2600</v>
      </c>
      <c r="AH197" s="27" t="s">
        <v>1805</v>
      </c>
      <c r="AI197" s="27" t="s">
        <v>1787</v>
      </c>
      <c r="AJ197" s="27" t="str">
        <f>INDEX(Estaciones!$B$2:$D$51,MATCH(AK197,Estaciones!$D$2:$D$51,0),1)</f>
        <v>Quebrada_Blanco</v>
      </c>
      <c r="AK197" s="27" t="s">
        <v>1694</v>
      </c>
      <c r="AL197" s="27">
        <v>-73.064345368565981</v>
      </c>
      <c r="AM197" s="27">
        <v>-4.48282827734314</v>
      </c>
      <c r="AN197" s="27" t="s">
        <v>4040</v>
      </c>
      <c r="AO197" s="27" t="s">
        <v>1788</v>
      </c>
      <c r="AP197" s="27" t="s">
        <v>2261</v>
      </c>
      <c r="AQ197" s="28">
        <f>INDEX(Estaciones!$E$2:$H$51,MATCH(AK197,Estaciones!$E$2:$E$51,0),2)</f>
        <v>42065</v>
      </c>
      <c r="AR197" s="28">
        <f>INDEX(Estaciones!$E$2:$H$51,MATCH(AK197,Estaciones!$E$2:$E$51,0),3)</f>
        <v>42134</v>
      </c>
      <c r="AS197" s="28">
        <f>INDEX(Estaciones!$E$2:$H$51,MATCH(AK197,Estaciones!$E$2:$E$51,0),4)</f>
        <v>42134</v>
      </c>
      <c r="AT197" s="24"/>
      <c r="AU197" s="27" t="s">
        <v>1695</v>
      </c>
      <c r="AV197" s="27" t="s">
        <v>1644</v>
      </c>
      <c r="AW197" s="27" t="s">
        <v>1903</v>
      </c>
      <c r="AX197" s="27">
        <v>72</v>
      </c>
      <c r="AY197" s="27">
        <v>1920</v>
      </c>
      <c r="AZ197" s="27">
        <v>1080</v>
      </c>
      <c r="BA197" s="27">
        <v>160</v>
      </c>
      <c r="BB197" s="27" t="s">
        <v>1814</v>
      </c>
      <c r="BC197" s="27">
        <v>75</v>
      </c>
      <c r="BD197" s="27" t="s">
        <v>1823</v>
      </c>
      <c r="BE197" s="27" t="s">
        <v>1796</v>
      </c>
      <c r="BF197" s="27" t="s">
        <v>1797</v>
      </c>
      <c r="BG197" s="27">
        <v>636</v>
      </c>
      <c r="BH197" s="29" t="s">
        <v>2281</v>
      </c>
      <c r="BI197" s="30">
        <v>42104.568981481483</v>
      </c>
      <c r="BJ197" s="27" t="s">
        <v>1798</v>
      </c>
      <c r="BK197" s="27" t="s">
        <v>1835</v>
      </c>
      <c r="BL197" s="27" t="s">
        <v>1800</v>
      </c>
      <c r="BN197" s="27" t="s">
        <v>2353</v>
      </c>
      <c r="BO197" s="27" t="s">
        <v>1801</v>
      </c>
      <c r="BP197" s="27" t="s">
        <v>1980</v>
      </c>
      <c r="BQ197" s="27" t="s">
        <v>1981</v>
      </c>
      <c r="BR197" s="27" t="s">
        <v>1982</v>
      </c>
      <c r="BS197" s="27" t="s">
        <v>4040</v>
      </c>
      <c r="BT197" s="27" t="s">
        <v>4040</v>
      </c>
      <c r="BU197" s="27" t="s">
        <v>4040</v>
      </c>
      <c r="BV197" s="27" t="s">
        <v>4040</v>
      </c>
      <c r="BW197" s="27" t="s">
        <v>2379</v>
      </c>
      <c r="BX197" s="61" t="s">
        <v>4038</v>
      </c>
      <c r="BY197" s="62">
        <v>42275</v>
      </c>
      <c r="BZ197" s="61" t="s">
        <v>4039</v>
      </c>
    </row>
    <row r="198" spans="33:78">
      <c r="AG198" s="27" t="s">
        <v>2601</v>
      </c>
      <c r="AH198" s="27" t="s">
        <v>1805</v>
      </c>
      <c r="AI198" s="27" t="s">
        <v>1787</v>
      </c>
      <c r="AJ198" s="27" t="str">
        <f>INDEX(Estaciones!$B$2:$D$51,MATCH(AK198,Estaciones!$D$2:$D$51,0),1)</f>
        <v>Quebrada_Blanco</v>
      </c>
      <c r="AK198" s="27" t="s">
        <v>1694</v>
      </c>
      <c r="AL198" s="27">
        <v>-73.064345368565981</v>
      </c>
      <c r="AM198" s="27">
        <v>-4.48282827734314</v>
      </c>
      <c r="AN198" s="27" t="s">
        <v>4040</v>
      </c>
      <c r="AO198" s="27" t="s">
        <v>1788</v>
      </c>
      <c r="AP198" s="27" t="s">
        <v>2261</v>
      </c>
      <c r="AQ198" s="28">
        <f>INDEX(Estaciones!$E$2:$H$51,MATCH(AK198,Estaciones!$E$2:$E$51,0),2)</f>
        <v>42065</v>
      </c>
      <c r="AR198" s="28">
        <f>INDEX(Estaciones!$E$2:$H$51,MATCH(AK198,Estaciones!$E$2:$E$51,0),3)</f>
        <v>42134</v>
      </c>
      <c r="AS198" s="28">
        <f>INDEX(Estaciones!$E$2:$H$51,MATCH(AK198,Estaciones!$E$2:$E$51,0),4)</f>
        <v>42134</v>
      </c>
      <c r="AT198" s="24"/>
      <c r="AU198" s="27" t="s">
        <v>1695</v>
      </c>
      <c r="AV198" s="27" t="s">
        <v>1645</v>
      </c>
      <c r="AW198" s="27" t="s">
        <v>1820</v>
      </c>
      <c r="AX198" s="27">
        <v>72</v>
      </c>
      <c r="AY198" s="27">
        <v>1920</v>
      </c>
      <c r="AZ198" s="27">
        <v>1080</v>
      </c>
      <c r="BA198" s="27">
        <v>320</v>
      </c>
      <c r="BB198" s="27" t="s">
        <v>1814</v>
      </c>
      <c r="BC198" s="27">
        <v>75</v>
      </c>
      <c r="BD198" s="27" t="s">
        <v>1795</v>
      </c>
      <c r="BE198" s="27" t="s">
        <v>1796</v>
      </c>
      <c r="BF198" s="27" t="s">
        <v>1797</v>
      </c>
      <c r="BG198" s="27">
        <v>647</v>
      </c>
      <c r="BH198" s="29" t="s">
        <v>2282</v>
      </c>
      <c r="BI198" s="30">
        <v>42105.323460648149</v>
      </c>
      <c r="BJ198" s="27" t="s">
        <v>1798</v>
      </c>
      <c r="BK198" s="27" t="s">
        <v>1835</v>
      </c>
      <c r="BL198" s="27" t="s">
        <v>1824</v>
      </c>
      <c r="BN198" s="27" t="s">
        <v>2353</v>
      </c>
      <c r="BO198" s="27" t="s">
        <v>1859</v>
      </c>
      <c r="BP198" s="27" t="s">
        <v>1860</v>
      </c>
      <c r="BQ198" s="27" t="s">
        <v>1861</v>
      </c>
      <c r="BR198" s="27" t="s">
        <v>1862</v>
      </c>
      <c r="BS198" s="27" t="s">
        <v>4040</v>
      </c>
      <c r="BT198" s="27" t="s">
        <v>4040</v>
      </c>
      <c r="BU198" s="27" t="s">
        <v>4040</v>
      </c>
      <c r="BV198" s="27" t="s">
        <v>4040</v>
      </c>
      <c r="BW198" s="27" t="s">
        <v>2379</v>
      </c>
      <c r="BX198" s="61" t="s">
        <v>4038</v>
      </c>
      <c r="BY198" s="62">
        <v>42275</v>
      </c>
      <c r="BZ198" s="61" t="s">
        <v>4039</v>
      </c>
    </row>
    <row r="199" spans="33:78">
      <c r="AG199" s="27" t="s">
        <v>2602</v>
      </c>
      <c r="AH199" s="27" t="s">
        <v>1805</v>
      </c>
      <c r="AI199" s="27" t="s">
        <v>1787</v>
      </c>
      <c r="AJ199" s="27" t="str">
        <f>INDEX(Estaciones!$B$2:$D$51,MATCH(AK199,Estaciones!$D$2:$D$51,0),1)</f>
        <v>Quebrada_Blanco</v>
      </c>
      <c r="AK199" s="27" t="s">
        <v>1694</v>
      </c>
      <c r="AL199" s="27">
        <v>-73.064345368565981</v>
      </c>
      <c r="AM199" s="27">
        <v>-4.48282827734314</v>
      </c>
      <c r="AN199" s="27" t="s">
        <v>4040</v>
      </c>
      <c r="AO199" s="27" t="s">
        <v>1788</v>
      </c>
      <c r="AP199" s="27" t="s">
        <v>2261</v>
      </c>
      <c r="AQ199" s="28">
        <f>INDEX(Estaciones!$E$2:$H$51,MATCH(AK199,Estaciones!$E$2:$E$51,0),2)</f>
        <v>42065</v>
      </c>
      <c r="AR199" s="28">
        <f>INDEX(Estaciones!$E$2:$H$51,MATCH(AK199,Estaciones!$E$2:$E$51,0),3)</f>
        <v>42134</v>
      </c>
      <c r="AS199" s="28">
        <f>INDEX(Estaciones!$E$2:$H$51,MATCH(AK199,Estaciones!$E$2:$E$51,0),4)</f>
        <v>42134</v>
      </c>
      <c r="AT199" s="24"/>
      <c r="AU199" s="27" t="s">
        <v>1695</v>
      </c>
      <c r="AV199" s="27" t="s">
        <v>1646</v>
      </c>
      <c r="AW199" s="27" t="s">
        <v>1819</v>
      </c>
      <c r="AX199" s="27">
        <v>72</v>
      </c>
      <c r="AY199" s="27">
        <v>1920</v>
      </c>
      <c r="AZ199" s="27">
        <v>1080</v>
      </c>
      <c r="BA199" s="27">
        <v>800</v>
      </c>
      <c r="BB199" s="27" t="s">
        <v>1814</v>
      </c>
      <c r="BC199" s="27">
        <v>75</v>
      </c>
      <c r="BD199" s="27" t="s">
        <v>1795</v>
      </c>
      <c r="BE199" s="27" t="s">
        <v>1796</v>
      </c>
      <c r="BF199" s="27" t="s">
        <v>1797</v>
      </c>
      <c r="BG199" s="27">
        <v>657</v>
      </c>
      <c r="BH199" s="29" t="s">
        <v>2282</v>
      </c>
      <c r="BI199" s="30">
        <v>42105.891076388885</v>
      </c>
      <c r="BJ199" s="27" t="s">
        <v>1834</v>
      </c>
      <c r="BK199" s="27" t="s">
        <v>1835</v>
      </c>
      <c r="BL199" s="27" t="s">
        <v>1816</v>
      </c>
      <c r="BN199" s="27" t="s">
        <v>2354</v>
      </c>
      <c r="BO199" s="27" t="s">
        <v>1817</v>
      </c>
      <c r="BP199" s="27" t="s">
        <v>1817</v>
      </c>
      <c r="BQ199" s="27" t="s">
        <v>1818</v>
      </c>
      <c r="BR199" s="27" t="s">
        <v>1818</v>
      </c>
      <c r="BS199" s="27" t="s">
        <v>4040</v>
      </c>
      <c r="BT199" s="27" t="s">
        <v>4040</v>
      </c>
      <c r="BU199" s="27" t="s">
        <v>4040</v>
      </c>
      <c r="BV199" s="27" t="s">
        <v>4040</v>
      </c>
      <c r="BW199" s="27" t="s">
        <v>2379</v>
      </c>
      <c r="BX199" s="61" t="s">
        <v>4038</v>
      </c>
      <c r="BY199" s="62">
        <v>42275</v>
      </c>
      <c r="BZ199" s="61" t="s">
        <v>4039</v>
      </c>
    </row>
    <row r="200" spans="33:78">
      <c r="AG200" s="27" t="s">
        <v>2603</v>
      </c>
      <c r="AH200" s="27" t="s">
        <v>1805</v>
      </c>
      <c r="AI200" s="27" t="s">
        <v>1787</v>
      </c>
      <c r="AJ200" s="27" t="str">
        <f>INDEX(Estaciones!$B$2:$D$51,MATCH(AK200,Estaciones!$D$2:$D$51,0),1)</f>
        <v>Quebrada_Blanco</v>
      </c>
      <c r="AK200" s="27" t="s">
        <v>1694</v>
      </c>
      <c r="AL200" s="27">
        <v>-73.064345368565981</v>
      </c>
      <c r="AM200" s="27">
        <v>-4.48282827734314</v>
      </c>
      <c r="AN200" s="27" t="s">
        <v>4040</v>
      </c>
      <c r="AO200" s="27" t="s">
        <v>1788</v>
      </c>
      <c r="AP200" s="27" t="s">
        <v>2261</v>
      </c>
      <c r="AQ200" s="28">
        <f>INDEX(Estaciones!$E$2:$H$51,MATCH(AK200,Estaciones!$E$2:$E$51,0),2)</f>
        <v>42065</v>
      </c>
      <c r="AR200" s="28">
        <f>INDEX(Estaciones!$E$2:$H$51,MATCH(AK200,Estaciones!$E$2:$E$51,0),3)</f>
        <v>42134</v>
      </c>
      <c r="AS200" s="28">
        <f>INDEX(Estaciones!$E$2:$H$51,MATCH(AK200,Estaciones!$E$2:$E$51,0),4)</f>
        <v>42134</v>
      </c>
      <c r="AT200" s="24"/>
      <c r="AU200" s="27" t="s">
        <v>1695</v>
      </c>
      <c r="AV200" s="27" t="s">
        <v>1647</v>
      </c>
      <c r="AW200" s="27" t="s">
        <v>2119</v>
      </c>
      <c r="AX200" s="27">
        <v>72</v>
      </c>
      <c r="AY200" s="27">
        <v>1920</v>
      </c>
      <c r="AZ200" s="27">
        <v>1080</v>
      </c>
      <c r="BA200" s="27">
        <v>250</v>
      </c>
      <c r="BB200" s="27" t="s">
        <v>1814</v>
      </c>
      <c r="BC200" s="27">
        <v>75</v>
      </c>
      <c r="BD200" s="27" t="s">
        <v>1795</v>
      </c>
      <c r="BE200" s="27" t="s">
        <v>1796</v>
      </c>
      <c r="BF200" s="27" t="s">
        <v>1797</v>
      </c>
      <c r="BG200" s="27">
        <v>658</v>
      </c>
      <c r="BH200" s="29" t="s">
        <v>2313</v>
      </c>
      <c r="BI200" s="30">
        <v>42106.29277777778</v>
      </c>
      <c r="BJ200" s="27" t="s">
        <v>1798</v>
      </c>
      <c r="BK200" s="27" t="s">
        <v>1835</v>
      </c>
      <c r="BL200" s="27" t="s">
        <v>1844</v>
      </c>
      <c r="BN200" s="27" t="s">
        <v>2353</v>
      </c>
      <c r="BO200" s="27" t="s">
        <v>1859</v>
      </c>
      <c r="BP200" s="27" t="s">
        <v>1860</v>
      </c>
      <c r="BQ200" s="27" t="s">
        <v>1861</v>
      </c>
      <c r="BR200" s="27" t="s">
        <v>1862</v>
      </c>
      <c r="BS200" s="27" t="s">
        <v>4040</v>
      </c>
      <c r="BT200" s="27" t="s">
        <v>4040</v>
      </c>
      <c r="BU200" s="27" t="s">
        <v>4040</v>
      </c>
      <c r="BV200" s="27" t="s">
        <v>4040</v>
      </c>
      <c r="BW200" s="27" t="s">
        <v>2379</v>
      </c>
      <c r="BX200" s="61" t="s">
        <v>4038</v>
      </c>
      <c r="BY200" s="62">
        <v>42275</v>
      </c>
      <c r="BZ200" s="61" t="s">
        <v>4039</v>
      </c>
    </row>
    <row r="201" spans="33:78">
      <c r="AG201" s="27" t="s">
        <v>2604</v>
      </c>
      <c r="AH201" s="27" t="s">
        <v>1805</v>
      </c>
      <c r="AI201" s="27" t="s">
        <v>1787</v>
      </c>
      <c r="AJ201" s="27" t="str">
        <f>INDEX(Estaciones!$B$2:$D$51,MATCH(AK201,Estaciones!$D$2:$D$51,0),1)</f>
        <v>Quebrada_Blanco</v>
      </c>
      <c r="AK201" s="27" t="s">
        <v>1694</v>
      </c>
      <c r="AL201" s="27">
        <v>-73.064345368565981</v>
      </c>
      <c r="AM201" s="27">
        <v>-4.48282827734314</v>
      </c>
      <c r="AN201" s="27" t="s">
        <v>4040</v>
      </c>
      <c r="AO201" s="27" t="s">
        <v>1788</v>
      </c>
      <c r="AP201" s="27" t="s">
        <v>2261</v>
      </c>
      <c r="AQ201" s="28">
        <f>INDEX(Estaciones!$E$2:$H$51,MATCH(AK201,Estaciones!$E$2:$E$51,0),2)</f>
        <v>42065</v>
      </c>
      <c r="AR201" s="28">
        <f>INDEX(Estaciones!$E$2:$H$51,MATCH(AK201,Estaciones!$E$2:$E$51,0),3)</f>
        <v>42134</v>
      </c>
      <c r="AS201" s="28">
        <f>INDEX(Estaciones!$E$2:$H$51,MATCH(AK201,Estaciones!$E$2:$E$51,0),4)</f>
        <v>42134</v>
      </c>
      <c r="AT201" s="24"/>
      <c r="AU201" s="27" t="s">
        <v>1695</v>
      </c>
      <c r="AV201" s="27" t="s">
        <v>1649</v>
      </c>
      <c r="AW201" s="27" t="s">
        <v>2134</v>
      </c>
      <c r="AX201" s="27">
        <v>72</v>
      </c>
      <c r="AY201" s="27">
        <v>1920</v>
      </c>
      <c r="AZ201" s="27">
        <v>1080</v>
      </c>
      <c r="BA201" s="27">
        <v>800</v>
      </c>
      <c r="BB201" s="27" t="s">
        <v>1814</v>
      </c>
      <c r="BC201" s="27">
        <v>75</v>
      </c>
      <c r="BD201" s="27" t="s">
        <v>1795</v>
      </c>
      <c r="BE201" s="27" t="s">
        <v>1796</v>
      </c>
      <c r="BF201" s="27" t="s">
        <v>1797</v>
      </c>
      <c r="BG201" s="27">
        <v>687</v>
      </c>
      <c r="BH201" s="29" t="s">
        <v>2313</v>
      </c>
      <c r="BI201" s="30">
        <v>42106.968726851854</v>
      </c>
      <c r="BJ201" s="27" t="s">
        <v>1834</v>
      </c>
      <c r="BK201" s="27" t="s">
        <v>1835</v>
      </c>
      <c r="BL201" s="27" t="s">
        <v>1824</v>
      </c>
      <c r="BN201" s="27" t="s">
        <v>2353</v>
      </c>
      <c r="BO201" s="27" t="s">
        <v>1801</v>
      </c>
      <c r="BP201" s="27" t="s">
        <v>1980</v>
      </c>
      <c r="BQ201" s="27" t="s">
        <v>1981</v>
      </c>
      <c r="BR201" s="27" t="s">
        <v>1982</v>
      </c>
      <c r="BS201" s="27" t="s">
        <v>4040</v>
      </c>
      <c r="BT201" s="27" t="s">
        <v>4040</v>
      </c>
      <c r="BU201" s="27" t="s">
        <v>4040</v>
      </c>
      <c r="BV201" s="27" t="s">
        <v>4040</v>
      </c>
      <c r="BW201" s="27" t="s">
        <v>2379</v>
      </c>
      <c r="BX201" s="61" t="s">
        <v>4038</v>
      </c>
      <c r="BY201" s="62">
        <v>42275</v>
      </c>
      <c r="BZ201" s="61" t="s">
        <v>4039</v>
      </c>
    </row>
    <row r="202" spans="33:78">
      <c r="AG202" s="27" t="s">
        <v>2605</v>
      </c>
      <c r="AH202" s="27" t="s">
        <v>1805</v>
      </c>
      <c r="AI202" s="27" t="s">
        <v>1787</v>
      </c>
      <c r="AJ202" s="27" t="str">
        <f>INDEX(Estaciones!$B$2:$D$51,MATCH(AK202,Estaciones!$D$2:$D$51,0),1)</f>
        <v>Quebrada_Blanco</v>
      </c>
      <c r="AK202" s="27" t="s">
        <v>1694</v>
      </c>
      <c r="AL202" s="27">
        <v>-73.064345368565981</v>
      </c>
      <c r="AM202" s="27">
        <v>-4.48282827734314</v>
      </c>
      <c r="AN202" s="27" t="s">
        <v>4040</v>
      </c>
      <c r="AO202" s="27" t="s">
        <v>1788</v>
      </c>
      <c r="AP202" s="27" t="s">
        <v>2261</v>
      </c>
      <c r="AQ202" s="28">
        <f>INDEX(Estaciones!$E$2:$H$51,MATCH(AK202,Estaciones!$E$2:$E$51,0),2)</f>
        <v>42065</v>
      </c>
      <c r="AR202" s="28">
        <f>INDEX(Estaciones!$E$2:$H$51,MATCH(AK202,Estaciones!$E$2:$E$51,0),3)</f>
        <v>42134</v>
      </c>
      <c r="AS202" s="28">
        <f>INDEX(Estaciones!$E$2:$H$51,MATCH(AK202,Estaciones!$E$2:$E$51,0),4)</f>
        <v>42134</v>
      </c>
      <c r="AT202" s="24"/>
      <c r="AU202" s="27" t="s">
        <v>1695</v>
      </c>
      <c r="AV202" s="27" t="s">
        <v>1652</v>
      </c>
      <c r="AW202" s="27" t="s">
        <v>2141</v>
      </c>
      <c r="AX202" s="27">
        <v>72</v>
      </c>
      <c r="AY202" s="27">
        <v>1920</v>
      </c>
      <c r="AZ202" s="27">
        <v>1080</v>
      </c>
      <c r="BA202" s="27">
        <v>800</v>
      </c>
      <c r="BB202" s="27" t="s">
        <v>1814</v>
      </c>
      <c r="BC202" s="27">
        <v>75</v>
      </c>
      <c r="BD202" s="27" t="s">
        <v>1795</v>
      </c>
      <c r="BE202" s="27" t="s">
        <v>1796</v>
      </c>
      <c r="BF202" s="27" t="s">
        <v>1797</v>
      </c>
      <c r="BG202" s="27">
        <v>694</v>
      </c>
      <c r="BH202" s="29" t="s">
        <v>2313</v>
      </c>
      <c r="BI202" s="30">
        <v>42106.970879629633</v>
      </c>
      <c r="BJ202" s="27" t="s">
        <v>1834</v>
      </c>
      <c r="BK202" s="27" t="s">
        <v>1835</v>
      </c>
      <c r="BL202" s="27" t="s">
        <v>1824</v>
      </c>
      <c r="BN202" s="27" t="s">
        <v>2354</v>
      </c>
      <c r="BO202" s="27" t="s">
        <v>1817</v>
      </c>
      <c r="BP202" s="27" t="s">
        <v>1817</v>
      </c>
      <c r="BQ202" s="27" t="s">
        <v>1818</v>
      </c>
      <c r="BR202" s="27" t="s">
        <v>1818</v>
      </c>
      <c r="BS202" s="27" t="s">
        <v>4040</v>
      </c>
      <c r="BT202" s="27" t="s">
        <v>4040</v>
      </c>
      <c r="BU202" s="27" t="s">
        <v>4040</v>
      </c>
      <c r="BV202" s="27" t="s">
        <v>4040</v>
      </c>
      <c r="BW202" s="27" t="s">
        <v>2379</v>
      </c>
      <c r="BX202" s="61" t="s">
        <v>4038</v>
      </c>
      <c r="BY202" s="62">
        <v>42275</v>
      </c>
      <c r="BZ202" s="61" t="s">
        <v>4039</v>
      </c>
    </row>
    <row r="203" spans="33:78">
      <c r="AG203" s="27" t="s">
        <v>2606</v>
      </c>
      <c r="AH203" s="27" t="s">
        <v>1805</v>
      </c>
      <c r="AI203" s="27" t="s">
        <v>1787</v>
      </c>
      <c r="AJ203" s="27" t="str">
        <f>INDEX(Estaciones!$B$2:$D$51,MATCH(AK203,Estaciones!$D$2:$D$51,0),1)</f>
        <v>Quebrada_Blanco</v>
      </c>
      <c r="AK203" s="27" t="s">
        <v>1694</v>
      </c>
      <c r="AL203" s="27">
        <v>-73.064345368565981</v>
      </c>
      <c r="AM203" s="27">
        <v>-4.48282827734314</v>
      </c>
      <c r="AN203" s="27" t="s">
        <v>4040</v>
      </c>
      <c r="AO203" s="27" t="s">
        <v>1788</v>
      </c>
      <c r="AP203" s="27" t="s">
        <v>2261</v>
      </c>
      <c r="AQ203" s="28">
        <f>INDEX(Estaciones!$E$2:$H$51,MATCH(AK203,Estaciones!$E$2:$E$51,0),2)</f>
        <v>42065</v>
      </c>
      <c r="AR203" s="28">
        <f>INDEX(Estaciones!$E$2:$H$51,MATCH(AK203,Estaciones!$E$2:$E$51,0),3)</f>
        <v>42134</v>
      </c>
      <c r="AS203" s="28">
        <f>INDEX(Estaciones!$E$2:$H$51,MATCH(AK203,Estaciones!$E$2:$E$51,0),4)</f>
        <v>42134</v>
      </c>
      <c r="AT203" s="24"/>
      <c r="AU203" s="27" t="s">
        <v>1695</v>
      </c>
      <c r="AV203" s="27" t="s">
        <v>1653</v>
      </c>
      <c r="AW203" s="27" t="s">
        <v>1753</v>
      </c>
      <c r="AX203" s="27">
        <v>72</v>
      </c>
      <c r="AY203" s="27">
        <v>1920</v>
      </c>
      <c r="AZ203" s="27">
        <v>1080</v>
      </c>
      <c r="BA203" s="27">
        <v>200</v>
      </c>
      <c r="BB203" s="27" t="s">
        <v>1814</v>
      </c>
      <c r="BC203" s="27">
        <v>75</v>
      </c>
      <c r="BD203" s="27" t="s">
        <v>2169</v>
      </c>
      <c r="BE203" s="27" t="s">
        <v>1796</v>
      </c>
      <c r="BF203" s="27" t="s">
        <v>1797</v>
      </c>
      <c r="BG203" s="27">
        <v>695</v>
      </c>
      <c r="BH203" s="29" t="s">
        <v>2283</v>
      </c>
      <c r="BI203" s="30">
        <v>42107.277870370373</v>
      </c>
      <c r="BJ203" s="27" t="s">
        <v>1798</v>
      </c>
      <c r="BK203" s="27" t="s">
        <v>1843</v>
      </c>
      <c r="BL203" s="27" t="s">
        <v>1816</v>
      </c>
      <c r="BN203" s="27" t="s">
        <v>2353</v>
      </c>
      <c r="BO203" s="27" t="s">
        <v>1859</v>
      </c>
      <c r="BP203" s="27" t="s">
        <v>1860</v>
      </c>
      <c r="BQ203" s="27" t="s">
        <v>1861</v>
      </c>
      <c r="BR203" s="27" t="s">
        <v>1862</v>
      </c>
      <c r="BS203" s="27" t="s">
        <v>4040</v>
      </c>
      <c r="BT203" s="27" t="s">
        <v>4040</v>
      </c>
      <c r="BU203" s="27" t="s">
        <v>4040</v>
      </c>
      <c r="BV203" s="27" t="s">
        <v>4040</v>
      </c>
      <c r="BW203" s="27" t="s">
        <v>2379</v>
      </c>
      <c r="BX203" s="61" t="s">
        <v>4038</v>
      </c>
      <c r="BY203" s="62">
        <v>42275</v>
      </c>
      <c r="BZ203" s="61" t="s">
        <v>4039</v>
      </c>
    </row>
    <row r="204" spans="33:78">
      <c r="AG204" s="27" t="s">
        <v>2607</v>
      </c>
      <c r="AH204" s="27" t="s">
        <v>1805</v>
      </c>
      <c r="AI204" s="27" t="s">
        <v>1787</v>
      </c>
      <c r="AJ204" s="27" t="str">
        <f>INDEX(Estaciones!$B$2:$D$51,MATCH(AK204,Estaciones!$D$2:$D$51,0),1)</f>
        <v>Quebrada_Blanco</v>
      </c>
      <c r="AK204" s="27" t="s">
        <v>1694</v>
      </c>
      <c r="AL204" s="27">
        <v>-73.064345368565981</v>
      </c>
      <c r="AM204" s="27">
        <v>-4.48282827734314</v>
      </c>
      <c r="AN204" s="27" t="s">
        <v>4040</v>
      </c>
      <c r="AO204" s="27" t="s">
        <v>1788</v>
      </c>
      <c r="AP204" s="27" t="s">
        <v>2261</v>
      </c>
      <c r="AQ204" s="28">
        <f>INDEX(Estaciones!$E$2:$H$51,MATCH(AK204,Estaciones!$E$2:$E$51,0),2)</f>
        <v>42065</v>
      </c>
      <c r="AR204" s="28">
        <f>INDEX(Estaciones!$E$2:$H$51,MATCH(AK204,Estaciones!$E$2:$E$51,0),3)</f>
        <v>42134</v>
      </c>
      <c r="AS204" s="28">
        <f>INDEX(Estaciones!$E$2:$H$51,MATCH(AK204,Estaciones!$E$2:$E$51,0),4)</f>
        <v>42134</v>
      </c>
      <c r="AT204" s="24"/>
      <c r="AU204" s="27" t="s">
        <v>1695</v>
      </c>
      <c r="AV204" s="27" t="s">
        <v>1654</v>
      </c>
      <c r="AW204" s="27" t="s">
        <v>2141</v>
      </c>
      <c r="AX204" s="27">
        <v>72</v>
      </c>
      <c r="AY204" s="27">
        <v>1920</v>
      </c>
      <c r="AZ204" s="27">
        <v>1080</v>
      </c>
      <c r="BA204" s="27">
        <v>800</v>
      </c>
      <c r="BB204" s="27" t="s">
        <v>1814</v>
      </c>
      <c r="BC204" s="27">
        <v>75</v>
      </c>
      <c r="BD204" s="27" t="s">
        <v>1795</v>
      </c>
      <c r="BE204" s="27" t="s">
        <v>1796</v>
      </c>
      <c r="BF204" s="27" t="s">
        <v>1797</v>
      </c>
      <c r="BG204" s="27">
        <v>704</v>
      </c>
      <c r="BH204" s="29" t="s">
        <v>2284</v>
      </c>
      <c r="BI204" s="30">
        <v>42108.133437500001</v>
      </c>
      <c r="BJ204" s="27" t="s">
        <v>1834</v>
      </c>
      <c r="BK204" s="27" t="s">
        <v>1843</v>
      </c>
      <c r="BL204" s="27" t="s">
        <v>1824</v>
      </c>
      <c r="BN204" s="27" t="s">
        <v>2354</v>
      </c>
      <c r="BO204" s="27" t="s">
        <v>1817</v>
      </c>
      <c r="BP204" s="27" t="s">
        <v>1817</v>
      </c>
      <c r="BQ204" s="27" t="s">
        <v>1818</v>
      </c>
      <c r="BR204" s="27" t="s">
        <v>1818</v>
      </c>
      <c r="BS204" s="27" t="s">
        <v>4040</v>
      </c>
      <c r="BT204" s="27" t="s">
        <v>4040</v>
      </c>
      <c r="BU204" s="27" t="s">
        <v>4040</v>
      </c>
      <c r="BV204" s="27" t="s">
        <v>4040</v>
      </c>
      <c r="BW204" s="27" t="s">
        <v>2379</v>
      </c>
      <c r="BX204" s="61" t="s">
        <v>4038</v>
      </c>
      <c r="BY204" s="62">
        <v>42275</v>
      </c>
      <c r="BZ204" s="61" t="s">
        <v>4039</v>
      </c>
    </row>
    <row r="205" spans="33:78">
      <c r="AG205" s="27" t="s">
        <v>2608</v>
      </c>
      <c r="AH205" s="27" t="s">
        <v>1805</v>
      </c>
      <c r="AI205" s="27" t="s">
        <v>1787</v>
      </c>
      <c r="AJ205" s="27" t="str">
        <f>INDEX(Estaciones!$B$2:$D$51,MATCH(AK205,Estaciones!$D$2:$D$51,0),1)</f>
        <v>Quebrada_Blanco</v>
      </c>
      <c r="AK205" s="27" t="s">
        <v>1694</v>
      </c>
      <c r="AL205" s="27">
        <v>-73.064345368565981</v>
      </c>
      <c r="AM205" s="27">
        <v>-4.48282827734314</v>
      </c>
      <c r="AN205" s="27" t="s">
        <v>4040</v>
      </c>
      <c r="AO205" s="27" t="s">
        <v>1788</v>
      </c>
      <c r="AP205" s="27" t="s">
        <v>2261</v>
      </c>
      <c r="AQ205" s="28">
        <f>INDEX(Estaciones!$E$2:$H$51,MATCH(AK205,Estaciones!$E$2:$E$51,0),2)</f>
        <v>42065</v>
      </c>
      <c r="AR205" s="28">
        <f>INDEX(Estaciones!$E$2:$H$51,MATCH(AK205,Estaciones!$E$2:$E$51,0),3)</f>
        <v>42134</v>
      </c>
      <c r="AS205" s="28">
        <f>INDEX(Estaciones!$E$2:$H$51,MATCH(AK205,Estaciones!$E$2:$E$51,0),4)</f>
        <v>42134</v>
      </c>
      <c r="AT205" s="24"/>
      <c r="AU205" s="27" t="s">
        <v>1695</v>
      </c>
      <c r="AV205" s="27" t="s">
        <v>1655</v>
      </c>
      <c r="AW205" s="27" t="s">
        <v>1866</v>
      </c>
      <c r="AX205" s="27">
        <v>72</v>
      </c>
      <c r="AY205" s="27">
        <v>1920</v>
      </c>
      <c r="AZ205" s="27">
        <v>1080</v>
      </c>
      <c r="BA205" s="27">
        <v>200</v>
      </c>
      <c r="BB205" s="27" t="s">
        <v>1814</v>
      </c>
      <c r="BC205" s="27">
        <v>75</v>
      </c>
      <c r="BD205" s="27" t="s">
        <v>1795</v>
      </c>
      <c r="BE205" s="27" t="s">
        <v>1796</v>
      </c>
      <c r="BF205" s="27" t="s">
        <v>1797</v>
      </c>
      <c r="BG205" s="27">
        <v>705</v>
      </c>
      <c r="BH205" s="29" t="s">
        <v>2284</v>
      </c>
      <c r="BI205" s="30">
        <v>42108.312106481484</v>
      </c>
      <c r="BJ205" s="27" t="s">
        <v>1798</v>
      </c>
      <c r="BK205" s="27" t="s">
        <v>1843</v>
      </c>
      <c r="BL205" s="27" t="s">
        <v>1824</v>
      </c>
      <c r="BN205" s="27" t="s">
        <v>2353</v>
      </c>
      <c r="BO205" s="27" t="s">
        <v>1859</v>
      </c>
      <c r="BP205" s="27" t="s">
        <v>1860</v>
      </c>
      <c r="BQ205" s="27" t="s">
        <v>1861</v>
      </c>
      <c r="BR205" s="27" t="s">
        <v>1862</v>
      </c>
      <c r="BS205" s="27" t="s">
        <v>4040</v>
      </c>
      <c r="BT205" s="27" t="s">
        <v>4040</v>
      </c>
      <c r="BU205" s="27" t="s">
        <v>4040</v>
      </c>
      <c r="BV205" s="27" t="s">
        <v>4040</v>
      </c>
      <c r="BW205" s="27" t="s">
        <v>2379</v>
      </c>
      <c r="BX205" s="61" t="s">
        <v>4038</v>
      </c>
      <c r="BY205" s="62">
        <v>42275</v>
      </c>
      <c r="BZ205" s="61" t="s">
        <v>4039</v>
      </c>
    </row>
    <row r="206" spans="33:78">
      <c r="AG206" s="27" t="s">
        <v>2609</v>
      </c>
      <c r="AH206" s="27" t="s">
        <v>1805</v>
      </c>
      <c r="AI206" s="27" t="s">
        <v>1787</v>
      </c>
      <c r="AJ206" s="27" t="str">
        <f>INDEX(Estaciones!$B$2:$D$51,MATCH(AK206,Estaciones!$D$2:$D$51,0),1)</f>
        <v>Quebrada_Blanco</v>
      </c>
      <c r="AK206" s="27" t="s">
        <v>1694</v>
      </c>
      <c r="AL206" s="27">
        <v>-73.064345368565981</v>
      </c>
      <c r="AM206" s="27">
        <v>-4.48282827734314</v>
      </c>
      <c r="AN206" s="27" t="s">
        <v>4040</v>
      </c>
      <c r="AO206" s="27" t="s">
        <v>1788</v>
      </c>
      <c r="AP206" s="27" t="s">
        <v>2261</v>
      </c>
      <c r="AQ206" s="28">
        <f>INDEX(Estaciones!$E$2:$H$51,MATCH(AK206,Estaciones!$E$2:$E$51,0),2)</f>
        <v>42065</v>
      </c>
      <c r="AR206" s="28">
        <f>INDEX(Estaciones!$E$2:$H$51,MATCH(AK206,Estaciones!$E$2:$E$51,0),3)</f>
        <v>42134</v>
      </c>
      <c r="AS206" s="28">
        <f>INDEX(Estaciones!$E$2:$H$51,MATCH(AK206,Estaciones!$E$2:$E$51,0),4)</f>
        <v>42134</v>
      </c>
      <c r="AT206" s="24"/>
      <c r="AU206" s="27" t="s">
        <v>1695</v>
      </c>
      <c r="AV206" s="27" t="s">
        <v>1657</v>
      </c>
      <c r="AW206" s="27" t="s">
        <v>1894</v>
      </c>
      <c r="AX206" s="27">
        <v>72</v>
      </c>
      <c r="AY206" s="27">
        <v>1920</v>
      </c>
      <c r="AZ206" s="27">
        <v>1080</v>
      </c>
      <c r="BA206" s="27">
        <v>800</v>
      </c>
      <c r="BB206" s="27" t="s">
        <v>1814</v>
      </c>
      <c r="BC206" s="27">
        <v>75</v>
      </c>
      <c r="BD206" s="27" t="s">
        <v>1795</v>
      </c>
      <c r="BE206" s="27" t="s">
        <v>1796</v>
      </c>
      <c r="BF206" s="27" t="s">
        <v>1797</v>
      </c>
      <c r="BG206" s="27">
        <v>714</v>
      </c>
      <c r="BH206" s="29" t="s">
        <v>2284</v>
      </c>
      <c r="BI206" s="30">
        <v>42108.786134259259</v>
      </c>
      <c r="BJ206" s="27" t="s">
        <v>1834</v>
      </c>
      <c r="BK206" s="27" t="s">
        <v>1843</v>
      </c>
      <c r="BL206" s="27" t="s">
        <v>1800</v>
      </c>
      <c r="BN206" s="27" t="s">
        <v>2353</v>
      </c>
      <c r="BO206" s="27" t="s">
        <v>1801</v>
      </c>
      <c r="BP206" s="27" t="s">
        <v>1880</v>
      </c>
      <c r="BQ206" s="27" t="s">
        <v>1881</v>
      </c>
      <c r="BR206" s="27" t="s">
        <v>1882</v>
      </c>
      <c r="BS206" s="27" t="s">
        <v>4040</v>
      </c>
      <c r="BT206" s="27" t="s">
        <v>4040</v>
      </c>
      <c r="BU206" s="27" t="s">
        <v>4040</v>
      </c>
      <c r="BV206" s="27" t="s">
        <v>4040</v>
      </c>
      <c r="BW206" s="27" t="s">
        <v>2379</v>
      </c>
      <c r="BX206" s="61" t="s">
        <v>4038</v>
      </c>
      <c r="BY206" s="62">
        <v>42275</v>
      </c>
      <c r="BZ206" s="61" t="s">
        <v>4039</v>
      </c>
    </row>
    <row r="207" spans="33:78">
      <c r="AG207" s="27" t="s">
        <v>2610</v>
      </c>
      <c r="AH207" s="27" t="s">
        <v>1805</v>
      </c>
      <c r="AI207" s="27" t="s">
        <v>1787</v>
      </c>
      <c r="AJ207" s="27" t="str">
        <f>INDEX(Estaciones!$B$2:$D$51,MATCH(AK207,Estaciones!$D$2:$D$51,0),1)</f>
        <v>Quebrada_Blanco</v>
      </c>
      <c r="AK207" s="27" t="s">
        <v>1694</v>
      </c>
      <c r="AL207" s="27">
        <v>-73.064345368565981</v>
      </c>
      <c r="AM207" s="27">
        <v>-4.48282827734314</v>
      </c>
      <c r="AN207" s="27" t="s">
        <v>4040</v>
      </c>
      <c r="AO207" s="27" t="s">
        <v>1788</v>
      </c>
      <c r="AP207" s="27" t="s">
        <v>2261</v>
      </c>
      <c r="AQ207" s="28">
        <f>INDEX(Estaciones!$E$2:$H$51,MATCH(AK207,Estaciones!$E$2:$E$51,0),2)</f>
        <v>42065</v>
      </c>
      <c r="AR207" s="28">
        <f>INDEX(Estaciones!$E$2:$H$51,MATCH(AK207,Estaciones!$E$2:$E$51,0),3)</f>
        <v>42134</v>
      </c>
      <c r="AS207" s="28">
        <f>INDEX(Estaciones!$E$2:$H$51,MATCH(AK207,Estaciones!$E$2:$E$51,0),4)</f>
        <v>42134</v>
      </c>
      <c r="AT207" s="24"/>
      <c r="AU207" s="27" t="s">
        <v>1695</v>
      </c>
      <c r="AV207" s="27" t="s">
        <v>1658</v>
      </c>
      <c r="AW207" s="27" t="s">
        <v>1883</v>
      </c>
      <c r="AX207" s="27">
        <v>72</v>
      </c>
      <c r="AY207" s="27">
        <v>1920</v>
      </c>
      <c r="AZ207" s="27">
        <v>1080</v>
      </c>
      <c r="BA207" s="27">
        <v>160</v>
      </c>
      <c r="BB207" s="27" t="s">
        <v>1814</v>
      </c>
      <c r="BC207" s="27">
        <v>75</v>
      </c>
      <c r="BD207" s="27" t="s">
        <v>1823</v>
      </c>
      <c r="BE207" s="27" t="s">
        <v>1796</v>
      </c>
      <c r="BF207" s="27" t="s">
        <v>1797</v>
      </c>
      <c r="BG207" s="27">
        <v>716</v>
      </c>
      <c r="BH207" s="29" t="s">
        <v>2285</v>
      </c>
      <c r="BI207" s="30">
        <v>42109.436168981483</v>
      </c>
      <c r="BJ207" s="27" t="s">
        <v>1798</v>
      </c>
      <c r="BK207" s="27" t="s">
        <v>1843</v>
      </c>
      <c r="BL207" s="27" t="s">
        <v>1897</v>
      </c>
      <c r="BN207" s="27" t="s">
        <v>2353</v>
      </c>
      <c r="BO207" s="27" t="s">
        <v>1859</v>
      </c>
      <c r="BP207" s="27" t="s">
        <v>1860</v>
      </c>
      <c r="BQ207" s="27" t="s">
        <v>1861</v>
      </c>
      <c r="BR207" s="27" t="s">
        <v>1862</v>
      </c>
      <c r="BS207" s="27" t="s">
        <v>4040</v>
      </c>
      <c r="BT207" s="27" t="s">
        <v>4040</v>
      </c>
      <c r="BU207" s="27" t="s">
        <v>4040</v>
      </c>
      <c r="BV207" s="27" t="s">
        <v>4040</v>
      </c>
      <c r="BW207" s="27" t="s">
        <v>2379</v>
      </c>
      <c r="BX207" s="61" t="s">
        <v>4038</v>
      </c>
      <c r="BY207" s="62">
        <v>42275</v>
      </c>
      <c r="BZ207" s="61" t="s">
        <v>4039</v>
      </c>
    </row>
    <row r="208" spans="33:78">
      <c r="AG208" s="27" t="s">
        <v>2611</v>
      </c>
      <c r="AH208" s="27" t="s">
        <v>1805</v>
      </c>
      <c r="AI208" s="27" t="s">
        <v>1787</v>
      </c>
      <c r="AJ208" s="27" t="str">
        <f>INDEX(Estaciones!$B$2:$D$51,MATCH(AK208,Estaciones!$D$2:$D$51,0),1)</f>
        <v>Quebrada_Blanco</v>
      </c>
      <c r="AK208" s="27" t="s">
        <v>1694</v>
      </c>
      <c r="AL208" s="27">
        <v>-73.064345368565981</v>
      </c>
      <c r="AM208" s="27">
        <v>-4.48282827734314</v>
      </c>
      <c r="AN208" s="27" t="s">
        <v>4040</v>
      </c>
      <c r="AO208" s="27" t="s">
        <v>1788</v>
      </c>
      <c r="AP208" s="27" t="s">
        <v>2261</v>
      </c>
      <c r="AQ208" s="28">
        <f>INDEX(Estaciones!$E$2:$H$51,MATCH(AK208,Estaciones!$E$2:$E$51,0),2)</f>
        <v>42065</v>
      </c>
      <c r="AR208" s="28">
        <f>INDEX(Estaciones!$E$2:$H$51,MATCH(AK208,Estaciones!$E$2:$E$51,0),3)</f>
        <v>42134</v>
      </c>
      <c r="AS208" s="28">
        <f>INDEX(Estaciones!$E$2:$H$51,MATCH(AK208,Estaciones!$E$2:$E$51,0),4)</f>
        <v>42134</v>
      </c>
      <c r="AT208" s="24"/>
      <c r="AU208" s="27" t="s">
        <v>1695</v>
      </c>
      <c r="AV208" s="27" t="s">
        <v>1458</v>
      </c>
      <c r="AW208" s="27" t="s">
        <v>2005</v>
      </c>
      <c r="AX208" s="27">
        <v>72</v>
      </c>
      <c r="AY208" s="27">
        <v>1920</v>
      </c>
      <c r="AZ208" s="27">
        <v>1080</v>
      </c>
      <c r="BA208" s="27">
        <v>100</v>
      </c>
      <c r="BB208" s="27" t="s">
        <v>1814</v>
      </c>
      <c r="BC208" s="27">
        <v>75</v>
      </c>
      <c r="BD208" s="27" t="s">
        <v>1823</v>
      </c>
      <c r="BE208" s="27" t="s">
        <v>1796</v>
      </c>
      <c r="BF208" s="27" t="s">
        <v>1797</v>
      </c>
      <c r="BG208" s="27">
        <v>718</v>
      </c>
      <c r="BH208" s="29" t="s">
        <v>2285</v>
      </c>
      <c r="BI208" s="30">
        <v>42109.442835648151</v>
      </c>
      <c r="BJ208" s="27" t="s">
        <v>1798</v>
      </c>
      <c r="BK208" s="27" t="s">
        <v>1843</v>
      </c>
      <c r="BL208" s="27" t="s">
        <v>1897</v>
      </c>
      <c r="BN208" s="27" t="s">
        <v>2354</v>
      </c>
      <c r="BO208" s="27" t="s">
        <v>1817</v>
      </c>
      <c r="BP208" s="27" t="s">
        <v>1817</v>
      </c>
      <c r="BQ208" s="27" t="s">
        <v>1818</v>
      </c>
      <c r="BR208" s="27" t="s">
        <v>1818</v>
      </c>
      <c r="BS208" s="27" t="s">
        <v>4040</v>
      </c>
      <c r="BT208" s="27" t="s">
        <v>4040</v>
      </c>
      <c r="BU208" s="27" t="s">
        <v>4040</v>
      </c>
      <c r="BV208" s="27" t="s">
        <v>4040</v>
      </c>
      <c r="BW208" s="27" t="s">
        <v>2379</v>
      </c>
      <c r="BX208" s="61" t="s">
        <v>4038</v>
      </c>
      <c r="BY208" s="62">
        <v>42275</v>
      </c>
      <c r="BZ208" s="61" t="s">
        <v>4039</v>
      </c>
    </row>
    <row r="209" spans="33:78">
      <c r="AG209" s="27" t="s">
        <v>2612</v>
      </c>
      <c r="AH209" s="27" t="s">
        <v>1805</v>
      </c>
      <c r="AI209" s="27" t="s">
        <v>1787</v>
      </c>
      <c r="AJ209" s="27" t="str">
        <f>INDEX(Estaciones!$B$2:$D$51,MATCH(AK209,Estaciones!$D$2:$D$51,0),1)</f>
        <v>Quebrada_Blanco</v>
      </c>
      <c r="AK209" s="27" t="s">
        <v>1694</v>
      </c>
      <c r="AL209" s="27">
        <v>-73.064345368565981</v>
      </c>
      <c r="AM209" s="27">
        <v>-4.48282827734314</v>
      </c>
      <c r="AN209" s="27" t="s">
        <v>4040</v>
      </c>
      <c r="AO209" s="27" t="s">
        <v>1788</v>
      </c>
      <c r="AP209" s="27" t="s">
        <v>2261</v>
      </c>
      <c r="AQ209" s="28">
        <f>INDEX(Estaciones!$E$2:$H$51,MATCH(AK209,Estaciones!$E$2:$E$51,0),2)</f>
        <v>42065</v>
      </c>
      <c r="AR209" s="28">
        <f>INDEX(Estaciones!$E$2:$H$51,MATCH(AK209,Estaciones!$E$2:$E$51,0),3)</f>
        <v>42134</v>
      </c>
      <c r="AS209" s="28">
        <f>INDEX(Estaciones!$E$2:$H$51,MATCH(AK209,Estaciones!$E$2:$E$51,0),4)</f>
        <v>42134</v>
      </c>
      <c r="AT209" s="24"/>
      <c r="AU209" s="27" t="s">
        <v>1695</v>
      </c>
      <c r="AV209" s="27" t="s">
        <v>1459</v>
      </c>
      <c r="AW209" s="27" t="s">
        <v>1894</v>
      </c>
      <c r="AX209" s="27">
        <v>72</v>
      </c>
      <c r="AY209" s="27">
        <v>1920</v>
      </c>
      <c r="AZ209" s="27">
        <v>1080</v>
      </c>
      <c r="BA209" s="27">
        <v>800</v>
      </c>
      <c r="BB209" s="27" t="s">
        <v>1814</v>
      </c>
      <c r="BC209" s="27">
        <v>75</v>
      </c>
      <c r="BD209" s="27" t="s">
        <v>1795</v>
      </c>
      <c r="BE209" s="27" t="s">
        <v>1796</v>
      </c>
      <c r="BF209" s="27" t="s">
        <v>1797</v>
      </c>
      <c r="BG209" s="27">
        <v>723</v>
      </c>
      <c r="BH209" s="29" t="s">
        <v>2285</v>
      </c>
      <c r="BI209" s="30">
        <v>42109.814803240741</v>
      </c>
      <c r="BJ209" s="27" t="s">
        <v>1834</v>
      </c>
      <c r="BK209" s="27" t="s">
        <v>1843</v>
      </c>
      <c r="BL209" s="27" t="s">
        <v>1897</v>
      </c>
      <c r="BN209" s="27" t="s">
        <v>2353</v>
      </c>
      <c r="BO209" s="27" t="s">
        <v>1801</v>
      </c>
      <c r="BP209" s="27" t="s">
        <v>1880</v>
      </c>
      <c r="BQ209" s="27" t="s">
        <v>1881</v>
      </c>
      <c r="BR209" s="27" t="s">
        <v>1882</v>
      </c>
      <c r="BS209" s="27" t="s">
        <v>4040</v>
      </c>
      <c r="BT209" s="27" t="s">
        <v>4040</v>
      </c>
      <c r="BU209" s="27" t="s">
        <v>4040</v>
      </c>
      <c r="BV209" s="27" t="s">
        <v>4040</v>
      </c>
      <c r="BW209" s="27" t="s">
        <v>2379</v>
      </c>
      <c r="BX209" s="61" t="s">
        <v>4038</v>
      </c>
      <c r="BY209" s="62">
        <v>42275</v>
      </c>
      <c r="BZ209" s="61" t="s">
        <v>4039</v>
      </c>
    </row>
    <row r="210" spans="33:78">
      <c r="AG210" s="27" t="s">
        <v>2613</v>
      </c>
      <c r="AH210" s="27" t="s">
        <v>1805</v>
      </c>
      <c r="AI210" s="27" t="s">
        <v>1787</v>
      </c>
      <c r="AJ210" s="27" t="str">
        <f>INDEX(Estaciones!$B$2:$D$51,MATCH(AK210,Estaciones!$D$2:$D$51,0),1)</f>
        <v>Quebrada_Blanco</v>
      </c>
      <c r="AK210" s="27" t="s">
        <v>1694</v>
      </c>
      <c r="AL210" s="27">
        <v>-73.064345368565981</v>
      </c>
      <c r="AM210" s="27">
        <v>-4.48282827734314</v>
      </c>
      <c r="AN210" s="27" t="s">
        <v>4040</v>
      </c>
      <c r="AO210" s="27" t="s">
        <v>1788</v>
      </c>
      <c r="AP210" s="27" t="s">
        <v>2261</v>
      </c>
      <c r="AQ210" s="28">
        <f>INDEX(Estaciones!$E$2:$H$51,MATCH(AK210,Estaciones!$E$2:$E$51,0),2)</f>
        <v>42065</v>
      </c>
      <c r="AR210" s="28">
        <f>INDEX(Estaciones!$E$2:$H$51,MATCH(AK210,Estaciones!$E$2:$E$51,0),3)</f>
        <v>42134</v>
      </c>
      <c r="AS210" s="28">
        <f>INDEX(Estaciones!$E$2:$H$51,MATCH(AK210,Estaciones!$E$2:$E$51,0),4)</f>
        <v>42134</v>
      </c>
      <c r="AT210" s="24"/>
      <c r="AU210" s="27" t="s">
        <v>1695</v>
      </c>
      <c r="AV210" s="27" t="s">
        <v>1460</v>
      </c>
      <c r="AW210" s="27" t="s">
        <v>1833</v>
      </c>
      <c r="AX210" s="27">
        <v>72</v>
      </c>
      <c r="AY210" s="27">
        <v>1920</v>
      </c>
      <c r="AZ210" s="27">
        <v>1080</v>
      </c>
      <c r="BA210" s="27">
        <v>125</v>
      </c>
      <c r="BB210" s="27" t="s">
        <v>1814</v>
      </c>
      <c r="BC210" s="27">
        <v>75</v>
      </c>
      <c r="BD210" s="27" t="s">
        <v>1823</v>
      </c>
      <c r="BE210" s="27" t="s">
        <v>1796</v>
      </c>
      <c r="BF210" s="27" t="s">
        <v>1797</v>
      </c>
      <c r="BG210" s="27">
        <v>725</v>
      </c>
      <c r="BH210" s="29" t="s">
        <v>2314</v>
      </c>
      <c r="BI210" s="30">
        <v>42110.424224537041</v>
      </c>
      <c r="BJ210" s="27" t="s">
        <v>1798</v>
      </c>
      <c r="BK210" s="27" t="s">
        <v>1843</v>
      </c>
      <c r="BL210" s="27" t="s">
        <v>1897</v>
      </c>
      <c r="BN210" s="27" t="s">
        <v>2353</v>
      </c>
      <c r="BO210" s="27" t="s">
        <v>1859</v>
      </c>
      <c r="BP210" s="27" t="s">
        <v>1860</v>
      </c>
      <c r="BQ210" s="27" t="s">
        <v>1861</v>
      </c>
      <c r="BR210" s="27" t="s">
        <v>1862</v>
      </c>
      <c r="BS210" s="27" t="s">
        <v>4040</v>
      </c>
      <c r="BT210" s="27" t="s">
        <v>4040</v>
      </c>
      <c r="BU210" s="27" t="s">
        <v>4040</v>
      </c>
      <c r="BV210" s="27" t="s">
        <v>4040</v>
      </c>
      <c r="BW210" s="27" t="s">
        <v>2379</v>
      </c>
      <c r="BX210" s="61" t="s">
        <v>4038</v>
      </c>
      <c r="BY210" s="62">
        <v>42275</v>
      </c>
      <c r="BZ210" s="61" t="s">
        <v>4039</v>
      </c>
    </row>
    <row r="211" spans="33:78">
      <c r="AG211" s="27" t="s">
        <v>2614</v>
      </c>
      <c r="AH211" s="27" t="s">
        <v>1805</v>
      </c>
      <c r="AI211" s="27" t="s">
        <v>1787</v>
      </c>
      <c r="AJ211" s="27" t="str">
        <f>INDEX(Estaciones!$B$2:$D$51,MATCH(AK211,Estaciones!$D$2:$D$51,0),1)</f>
        <v>Quebrada_Blanco</v>
      </c>
      <c r="AK211" s="27" t="s">
        <v>1694</v>
      </c>
      <c r="AL211" s="27">
        <v>-73.064345368565981</v>
      </c>
      <c r="AM211" s="27">
        <v>-4.48282827734314</v>
      </c>
      <c r="AN211" s="27" t="s">
        <v>4040</v>
      </c>
      <c r="AO211" s="27" t="s">
        <v>1788</v>
      </c>
      <c r="AP211" s="27" t="s">
        <v>2261</v>
      </c>
      <c r="AQ211" s="28">
        <f>INDEX(Estaciones!$E$2:$H$51,MATCH(AK211,Estaciones!$E$2:$E$51,0),2)</f>
        <v>42065</v>
      </c>
      <c r="AR211" s="28">
        <f>INDEX(Estaciones!$E$2:$H$51,MATCH(AK211,Estaciones!$E$2:$E$51,0),3)</f>
        <v>42134</v>
      </c>
      <c r="AS211" s="28">
        <f>INDEX(Estaciones!$E$2:$H$51,MATCH(AK211,Estaciones!$E$2:$E$51,0),4)</f>
        <v>42134</v>
      </c>
      <c r="AT211" s="24"/>
      <c r="AU211" s="27" t="s">
        <v>1695</v>
      </c>
      <c r="AV211" s="27" t="s">
        <v>1465</v>
      </c>
      <c r="AW211" s="27" t="s">
        <v>2135</v>
      </c>
      <c r="AX211" s="27">
        <v>72</v>
      </c>
      <c r="AY211" s="27">
        <v>1920</v>
      </c>
      <c r="AZ211" s="27">
        <v>1080</v>
      </c>
      <c r="BA211" s="27">
        <v>800</v>
      </c>
      <c r="BB211" s="27" t="s">
        <v>1814</v>
      </c>
      <c r="BC211" s="27">
        <v>75</v>
      </c>
      <c r="BD211" s="27" t="s">
        <v>1795</v>
      </c>
      <c r="BE211" s="27" t="s">
        <v>1796</v>
      </c>
      <c r="BF211" s="27" t="s">
        <v>1797</v>
      </c>
      <c r="BG211" s="27">
        <v>740</v>
      </c>
      <c r="BH211" s="29" t="s">
        <v>2315</v>
      </c>
      <c r="BI211" s="30">
        <v>42111.118587962963</v>
      </c>
      <c r="BJ211" s="27" t="s">
        <v>1834</v>
      </c>
      <c r="BK211" s="27" t="s">
        <v>1854</v>
      </c>
      <c r="BL211" s="27" t="s">
        <v>1824</v>
      </c>
      <c r="BN211" s="27" t="s">
        <v>2353</v>
      </c>
      <c r="BO211" s="27" t="s">
        <v>1801</v>
      </c>
      <c r="BP211" s="27" t="s">
        <v>1980</v>
      </c>
      <c r="BQ211" s="27" t="s">
        <v>1981</v>
      </c>
      <c r="BR211" s="27" t="s">
        <v>1982</v>
      </c>
      <c r="BS211" s="27" t="s">
        <v>4040</v>
      </c>
      <c r="BT211" s="27" t="s">
        <v>4040</v>
      </c>
      <c r="BU211" s="27" t="s">
        <v>4040</v>
      </c>
      <c r="BV211" s="27" t="s">
        <v>4040</v>
      </c>
      <c r="BW211" s="27" t="s">
        <v>2379</v>
      </c>
      <c r="BX211" s="61" t="s">
        <v>4038</v>
      </c>
      <c r="BY211" s="62">
        <v>42275</v>
      </c>
      <c r="BZ211" s="61" t="s">
        <v>4039</v>
      </c>
    </row>
    <row r="212" spans="33:78">
      <c r="AG212" s="27" t="s">
        <v>2615</v>
      </c>
      <c r="AH212" s="27" t="s">
        <v>1805</v>
      </c>
      <c r="AI212" s="27" t="s">
        <v>1787</v>
      </c>
      <c r="AJ212" s="27" t="str">
        <f>INDEX(Estaciones!$B$2:$D$51,MATCH(AK212,Estaciones!$D$2:$D$51,0),1)</f>
        <v>Quebrada_Blanco</v>
      </c>
      <c r="AK212" s="27" t="s">
        <v>1694</v>
      </c>
      <c r="AL212" s="27">
        <v>-73.064345368565981</v>
      </c>
      <c r="AM212" s="27">
        <v>-4.48282827734314</v>
      </c>
      <c r="AN212" s="27" t="s">
        <v>4040</v>
      </c>
      <c r="AO212" s="27" t="s">
        <v>1788</v>
      </c>
      <c r="AP212" s="27" t="s">
        <v>2261</v>
      </c>
      <c r="AQ212" s="28">
        <f>INDEX(Estaciones!$E$2:$H$51,MATCH(AK212,Estaciones!$E$2:$E$51,0),2)</f>
        <v>42065</v>
      </c>
      <c r="AR212" s="28">
        <f>INDEX(Estaciones!$E$2:$H$51,MATCH(AK212,Estaciones!$E$2:$E$51,0),3)</f>
        <v>42134</v>
      </c>
      <c r="AS212" s="28">
        <f>INDEX(Estaciones!$E$2:$H$51,MATCH(AK212,Estaciones!$E$2:$E$51,0),4)</f>
        <v>42134</v>
      </c>
      <c r="AT212" s="24"/>
      <c r="AU212" s="27" t="s">
        <v>1695</v>
      </c>
      <c r="AV212" s="27" t="s">
        <v>1467</v>
      </c>
      <c r="AW212" s="27" t="s">
        <v>2139</v>
      </c>
      <c r="AX212" s="27">
        <v>72</v>
      </c>
      <c r="AY212" s="27">
        <v>1920</v>
      </c>
      <c r="AZ212" s="27">
        <v>1080</v>
      </c>
      <c r="BA212" s="27">
        <v>800</v>
      </c>
      <c r="BB212" s="27" t="s">
        <v>1814</v>
      </c>
      <c r="BC212" s="27">
        <v>75</v>
      </c>
      <c r="BD212" s="27" t="s">
        <v>1795</v>
      </c>
      <c r="BE212" s="27" t="s">
        <v>1796</v>
      </c>
      <c r="BF212" s="27" t="s">
        <v>1797</v>
      </c>
      <c r="BG212" s="27">
        <v>742</v>
      </c>
      <c r="BH212" s="29" t="s">
        <v>2315</v>
      </c>
      <c r="BI212" s="30">
        <v>42111.119884259257</v>
      </c>
      <c r="BJ212" s="27" t="s">
        <v>1834</v>
      </c>
      <c r="BK212" s="27" t="s">
        <v>1854</v>
      </c>
      <c r="BL212" s="27" t="s">
        <v>1824</v>
      </c>
      <c r="BN212" s="27" t="s">
        <v>2354</v>
      </c>
      <c r="BO212" s="27" t="s">
        <v>1817</v>
      </c>
      <c r="BP212" s="27" t="s">
        <v>1817</v>
      </c>
      <c r="BQ212" s="27" t="s">
        <v>1818</v>
      </c>
      <c r="BR212" s="27" t="s">
        <v>1818</v>
      </c>
      <c r="BS212" s="27" t="s">
        <v>4040</v>
      </c>
      <c r="BT212" s="27" t="s">
        <v>4040</v>
      </c>
      <c r="BU212" s="27" t="s">
        <v>4040</v>
      </c>
      <c r="BV212" s="27" t="s">
        <v>4040</v>
      </c>
      <c r="BW212" s="27" t="s">
        <v>2379</v>
      </c>
      <c r="BX212" s="61" t="s">
        <v>4038</v>
      </c>
      <c r="BY212" s="62">
        <v>42275</v>
      </c>
      <c r="BZ212" s="61" t="s">
        <v>4039</v>
      </c>
    </row>
    <row r="213" spans="33:78">
      <c r="AG213" s="27" t="s">
        <v>2616</v>
      </c>
      <c r="AH213" s="27" t="s">
        <v>1805</v>
      </c>
      <c r="AI213" s="27" t="s">
        <v>1787</v>
      </c>
      <c r="AJ213" s="27" t="str">
        <f>INDEX(Estaciones!$B$2:$D$51,MATCH(AK213,Estaciones!$D$2:$D$51,0),1)</f>
        <v>Quebrada_Blanco</v>
      </c>
      <c r="AK213" s="27" t="s">
        <v>1694</v>
      </c>
      <c r="AL213" s="27">
        <v>-73.064345368565981</v>
      </c>
      <c r="AM213" s="27">
        <v>-4.48282827734314</v>
      </c>
      <c r="AN213" s="27" t="s">
        <v>4040</v>
      </c>
      <c r="AO213" s="27" t="s">
        <v>1788</v>
      </c>
      <c r="AP213" s="27" t="s">
        <v>2261</v>
      </c>
      <c r="AQ213" s="28">
        <f>INDEX(Estaciones!$E$2:$H$51,MATCH(AK213,Estaciones!$E$2:$E$51,0),2)</f>
        <v>42065</v>
      </c>
      <c r="AR213" s="28">
        <f>INDEX(Estaciones!$E$2:$H$51,MATCH(AK213,Estaciones!$E$2:$E$51,0),3)</f>
        <v>42134</v>
      </c>
      <c r="AS213" s="28">
        <f>INDEX(Estaciones!$E$2:$H$51,MATCH(AK213,Estaciones!$E$2:$E$51,0),4)</f>
        <v>42134</v>
      </c>
      <c r="AT213" s="24"/>
      <c r="AU213" s="27" t="s">
        <v>1695</v>
      </c>
      <c r="AV213" s="27" t="s">
        <v>1470</v>
      </c>
      <c r="AW213" s="27" t="s">
        <v>1938</v>
      </c>
      <c r="AX213" s="27">
        <v>72</v>
      </c>
      <c r="AY213" s="27">
        <v>1920</v>
      </c>
      <c r="AZ213" s="27">
        <v>1080</v>
      </c>
      <c r="BA213" s="27">
        <v>400</v>
      </c>
      <c r="BB213" s="27" t="s">
        <v>1814</v>
      </c>
      <c r="BC213" s="27">
        <v>75</v>
      </c>
      <c r="BD213" s="27" t="s">
        <v>1795</v>
      </c>
      <c r="BE213" s="27" t="s">
        <v>1796</v>
      </c>
      <c r="BF213" s="27" t="s">
        <v>1797</v>
      </c>
      <c r="BG213" s="27">
        <v>746</v>
      </c>
      <c r="BH213" s="29" t="s">
        <v>2315</v>
      </c>
      <c r="BI213" s="30">
        <v>42111.28979166667</v>
      </c>
      <c r="BJ213" s="27" t="s">
        <v>1798</v>
      </c>
      <c r="BK213" s="27" t="s">
        <v>1854</v>
      </c>
      <c r="BL213" s="27" t="s">
        <v>1816</v>
      </c>
      <c r="BN213" s="27" t="s">
        <v>2353</v>
      </c>
      <c r="BO213" s="27" t="s">
        <v>1859</v>
      </c>
      <c r="BP213" s="27" t="s">
        <v>1860</v>
      </c>
      <c r="BQ213" s="27" t="s">
        <v>1861</v>
      </c>
      <c r="BR213" s="27" t="s">
        <v>1862</v>
      </c>
      <c r="BS213" s="27" t="s">
        <v>4040</v>
      </c>
      <c r="BT213" s="27" t="s">
        <v>4040</v>
      </c>
      <c r="BU213" s="27" t="s">
        <v>4040</v>
      </c>
      <c r="BV213" s="27" t="s">
        <v>4040</v>
      </c>
      <c r="BW213" s="27" t="s">
        <v>2379</v>
      </c>
      <c r="BX213" s="61" t="s">
        <v>4038</v>
      </c>
      <c r="BY213" s="62">
        <v>42275</v>
      </c>
      <c r="BZ213" s="61" t="s">
        <v>4039</v>
      </c>
    </row>
    <row r="214" spans="33:78">
      <c r="AG214" s="27" t="s">
        <v>2617</v>
      </c>
      <c r="AH214" s="27" t="s">
        <v>1805</v>
      </c>
      <c r="AI214" s="27" t="s">
        <v>1787</v>
      </c>
      <c r="AJ214" s="27" t="str">
        <f>INDEX(Estaciones!$B$2:$D$51,MATCH(AK214,Estaciones!$D$2:$D$51,0),1)</f>
        <v>Quebrada_Blanco</v>
      </c>
      <c r="AK214" s="27" t="s">
        <v>1694</v>
      </c>
      <c r="AL214" s="27">
        <v>-73.064345368565981</v>
      </c>
      <c r="AM214" s="27">
        <v>-4.48282827734314</v>
      </c>
      <c r="AN214" s="27" t="s">
        <v>4040</v>
      </c>
      <c r="AO214" s="27" t="s">
        <v>1788</v>
      </c>
      <c r="AP214" s="27" t="s">
        <v>2261</v>
      </c>
      <c r="AQ214" s="28">
        <f>INDEX(Estaciones!$E$2:$H$51,MATCH(AK214,Estaciones!$E$2:$E$51,0),2)</f>
        <v>42065</v>
      </c>
      <c r="AR214" s="28">
        <f>INDEX(Estaciones!$E$2:$H$51,MATCH(AK214,Estaciones!$E$2:$E$51,0),3)</f>
        <v>42134</v>
      </c>
      <c r="AS214" s="28">
        <f>INDEX(Estaciones!$E$2:$H$51,MATCH(AK214,Estaciones!$E$2:$E$51,0),4)</f>
        <v>42134</v>
      </c>
      <c r="AT214" s="24"/>
      <c r="AU214" s="27" t="s">
        <v>1695</v>
      </c>
      <c r="AV214" s="27" t="s">
        <v>1471</v>
      </c>
      <c r="AW214" s="27" t="s">
        <v>2036</v>
      </c>
      <c r="AX214" s="27">
        <v>72</v>
      </c>
      <c r="AY214" s="27">
        <v>1920</v>
      </c>
      <c r="AZ214" s="27">
        <v>1080</v>
      </c>
      <c r="BA214" s="27">
        <v>100</v>
      </c>
      <c r="BB214" s="27" t="s">
        <v>1814</v>
      </c>
      <c r="BC214" s="27">
        <v>75</v>
      </c>
      <c r="BD214" s="27" t="s">
        <v>1676</v>
      </c>
      <c r="BE214" s="27" t="s">
        <v>1796</v>
      </c>
      <c r="BF214" s="27" t="s">
        <v>1797</v>
      </c>
      <c r="BG214" s="27">
        <v>769</v>
      </c>
      <c r="BH214" s="29" t="s">
        <v>2315</v>
      </c>
      <c r="BI214" s="30">
        <v>42111.461076388892</v>
      </c>
      <c r="BJ214" s="27" t="s">
        <v>1798</v>
      </c>
      <c r="BK214" s="27" t="s">
        <v>1854</v>
      </c>
      <c r="BL214" s="27" t="s">
        <v>1897</v>
      </c>
      <c r="BN214" s="27" t="s">
        <v>2353</v>
      </c>
      <c r="BO214" s="27" t="s">
        <v>1859</v>
      </c>
      <c r="BP214" s="27" t="s">
        <v>2102</v>
      </c>
      <c r="BQ214" s="27" t="s">
        <v>2103</v>
      </c>
      <c r="BR214" s="27" t="s">
        <v>2104</v>
      </c>
      <c r="BS214" s="27" t="s">
        <v>4040</v>
      </c>
      <c r="BT214" s="27" t="s">
        <v>4040</v>
      </c>
      <c r="BU214" s="27" t="s">
        <v>4040</v>
      </c>
      <c r="BV214" s="27" t="s">
        <v>4040</v>
      </c>
      <c r="BW214" s="27" t="s">
        <v>2379</v>
      </c>
      <c r="BX214" s="61" t="s">
        <v>4038</v>
      </c>
      <c r="BY214" s="62">
        <v>42275</v>
      </c>
      <c r="BZ214" s="61" t="s">
        <v>4039</v>
      </c>
    </row>
    <row r="215" spans="33:78">
      <c r="AG215" s="27" t="s">
        <v>2618</v>
      </c>
      <c r="AH215" s="27" t="s">
        <v>1805</v>
      </c>
      <c r="AI215" s="27" t="s">
        <v>1787</v>
      </c>
      <c r="AJ215" s="27" t="str">
        <f>INDEX(Estaciones!$B$2:$D$51,MATCH(AK215,Estaciones!$D$2:$D$51,0),1)</f>
        <v>Quebrada_Blanco</v>
      </c>
      <c r="AK215" s="27" t="s">
        <v>1694</v>
      </c>
      <c r="AL215" s="27">
        <v>-73.064345368565981</v>
      </c>
      <c r="AM215" s="27">
        <v>-4.48282827734314</v>
      </c>
      <c r="AN215" s="27" t="s">
        <v>4040</v>
      </c>
      <c r="AO215" s="27" t="s">
        <v>1788</v>
      </c>
      <c r="AP215" s="27" t="s">
        <v>2261</v>
      </c>
      <c r="AQ215" s="28">
        <f>INDEX(Estaciones!$E$2:$H$51,MATCH(AK215,Estaciones!$E$2:$E$51,0),2)</f>
        <v>42065</v>
      </c>
      <c r="AR215" s="28">
        <f>INDEX(Estaciones!$E$2:$H$51,MATCH(AK215,Estaciones!$E$2:$E$51,0),3)</f>
        <v>42134</v>
      </c>
      <c r="AS215" s="28">
        <f>INDEX(Estaciones!$E$2:$H$51,MATCH(AK215,Estaciones!$E$2:$E$51,0),4)</f>
        <v>42134</v>
      </c>
      <c r="AT215" s="24"/>
      <c r="AU215" s="27" t="s">
        <v>1695</v>
      </c>
      <c r="AV215" s="27" t="s">
        <v>1472</v>
      </c>
      <c r="AW215" s="27" t="s">
        <v>1884</v>
      </c>
      <c r="AX215" s="27">
        <v>72</v>
      </c>
      <c r="AY215" s="27">
        <v>1920</v>
      </c>
      <c r="AZ215" s="27">
        <v>1080</v>
      </c>
      <c r="BA215" s="27">
        <v>800</v>
      </c>
      <c r="BB215" s="27" t="s">
        <v>1814</v>
      </c>
      <c r="BC215" s="27">
        <v>75</v>
      </c>
      <c r="BD215" s="27" t="s">
        <v>1795</v>
      </c>
      <c r="BE215" s="27" t="s">
        <v>1796</v>
      </c>
      <c r="BF215" s="27" t="s">
        <v>1797</v>
      </c>
      <c r="BG215" s="27">
        <v>776</v>
      </c>
      <c r="BH215" s="29" t="s">
        <v>2316</v>
      </c>
      <c r="BI215" s="30">
        <v>42112.267094907409</v>
      </c>
      <c r="BJ215" s="27" t="s">
        <v>1798</v>
      </c>
      <c r="BK215" s="27" t="s">
        <v>1854</v>
      </c>
      <c r="BL215" s="27" t="s">
        <v>1816</v>
      </c>
      <c r="BN215" s="27" t="s">
        <v>2354</v>
      </c>
      <c r="BO215" s="27" t="s">
        <v>1817</v>
      </c>
      <c r="BP215" s="27" t="s">
        <v>1817</v>
      </c>
      <c r="BQ215" s="27" t="s">
        <v>1818</v>
      </c>
      <c r="BR215" s="27" t="s">
        <v>1818</v>
      </c>
      <c r="BS215" s="27" t="s">
        <v>4040</v>
      </c>
      <c r="BT215" s="27" t="s">
        <v>4040</v>
      </c>
      <c r="BU215" s="27" t="s">
        <v>4040</v>
      </c>
      <c r="BV215" s="27" t="s">
        <v>4040</v>
      </c>
      <c r="BW215" s="27" t="s">
        <v>2379</v>
      </c>
      <c r="BX215" s="61" t="s">
        <v>4038</v>
      </c>
      <c r="BY215" s="62">
        <v>42275</v>
      </c>
      <c r="BZ215" s="61" t="s">
        <v>4039</v>
      </c>
    </row>
    <row r="216" spans="33:78">
      <c r="AG216" s="27" t="s">
        <v>2619</v>
      </c>
      <c r="AH216" s="27" t="s">
        <v>1805</v>
      </c>
      <c r="AI216" s="27" t="s">
        <v>1787</v>
      </c>
      <c r="AJ216" s="27" t="str">
        <f>INDEX(Estaciones!$B$2:$D$51,MATCH(AK216,Estaciones!$D$2:$D$51,0),1)</f>
        <v>Quebrada_Blanco</v>
      </c>
      <c r="AK216" s="27" t="s">
        <v>1694</v>
      </c>
      <c r="AL216" s="27">
        <v>-73.064345368565981</v>
      </c>
      <c r="AM216" s="27">
        <v>-4.48282827734314</v>
      </c>
      <c r="AN216" s="27" t="s">
        <v>4040</v>
      </c>
      <c r="AO216" s="27" t="s">
        <v>1788</v>
      </c>
      <c r="AP216" s="27" t="s">
        <v>2261</v>
      </c>
      <c r="AQ216" s="28">
        <f>INDEX(Estaciones!$E$2:$H$51,MATCH(AK216,Estaciones!$E$2:$E$51,0),2)</f>
        <v>42065</v>
      </c>
      <c r="AR216" s="28">
        <f>INDEX(Estaciones!$E$2:$H$51,MATCH(AK216,Estaciones!$E$2:$E$51,0),3)</f>
        <v>42134</v>
      </c>
      <c r="AS216" s="28">
        <f>INDEX(Estaciones!$E$2:$H$51,MATCH(AK216,Estaciones!$E$2:$E$51,0),4)</f>
        <v>42134</v>
      </c>
      <c r="AT216" s="24"/>
      <c r="AU216" s="27" t="s">
        <v>1695</v>
      </c>
      <c r="AV216" s="27" t="s">
        <v>1473</v>
      </c>
      <c r="AW216" s="27" t="s">
        <v>2171</v>
      </c>
      <c r="AX216" s="27">
        <v>72</v>
      </c>
      <c r="AY216" s="27">
        <v>1920</v>
      </c>
      <c r="AZ216" s="27">
        <v>1080</v>
      </c>
      <c r="BA216" s="27">
        <v>500</v>
      </c>
      <c r="BB216" s="27" t="s">
        <v>1814</v>
      </c>
      <c r="BC216" s="27">
        <v>75</v>
      </c>
      <c r="BD216" s="27" t="s">
        <v>1795</v>
      </c>
      <c r="BE216" s="27" t="s">
        <v>1796</v>
      </c>
      <c r="BF216" s="27" t="s">
        <v>1797</v>
      </c>
      <c r="BG216" s="27">
        <v>777</v>
      </c>
      <c r="BH216" s="29" t="s">
        <v>2316</v>
      </c>
      <c r="BI216" s="30">
        <v>42112.26829861111</v>
      </c>
      <c r="BJ216" s="27" t="s">
        <v>1798</v>
      </c>
      <c r="BK216" s="27" t="s">
        <v>1854</v>
      </c>
      <c r="BL216" s="27" t="s">
        <v>1816</v>
      </c>
      <c r="BN216" s="27" t="s">
        <v>2353</v>
      </c>
      <c r="BO216" s="27" t="s">
        <v>1859</v>
      </c>
      <c r="BP216" s="27" t="s">
        <v>1860</v>
      </c>
      <c r="BQ216" s="27" t="s">
        <v>1861</v>
      </c>
      <c r="BR216" s="27" t="s">
        <v>1862</v>
      </c>
      <c r="BS216" s="27" t="s">
        <v>4040</v>
      </c>
      <c r="BT216" s="27" t="s">
        <v>4040</v>
      </c>
      <c r="BU216" s="27" t="s">
        <v>4040</v>
      </c>
      <c r="BV216" s="27" t="s">
        <v>4040</v>
      </c>
      <c r="BW216" s="27" t="s">
        <v>2379</v>
      </c>
      <c r="BX216" s="61" t="s">
        <v>4038</v>
      </c>
      <c r="BY216" s="62">
        <v>42275</v>
      </c>
      <c r="BZ216" s="61" t="s">
        <v>4039</v>
      </c>
    </row>
    <row r="217" spans="33:78">
      <c r="AG217" s="27" t="s">
        <v>2620</v>
      </c>
      <c r="AH217" s="27" t="s">
        <v>1805</v>
      </c>
      <c r="AI217" s="27" t="s">
        <v>1787</v>
      </c>
      <c r="AJ217" s="27" t="str">
        <f>INDEX(Estaciones!$B$2:$D$51,MATCH(AK217,Estaciones!$D$2:$D$51,0),1)</f>
        <v>Quebrada_Blanco</v>
      </c>
      <c r="AK217" s="27" t="s">
        <v>1694</v>
      </c>
      <c r="AL217" s="27">
        <v>-73.064345368565981</v>
      </c>
      <c r="AM217" s="27">
        <v>-4.48282827734314</v>
      </c>
      <c r="AN217" s="27" t="s">
        <v>4040</v>
      </c>
      <c r="AO217" s="27" t="s">
        <v>1788</v>
      </c>
      <c r="AP217" s="27" t="s">
        <v>2261</v>
      </c>
      <c r="AQ217" s="28">
        <f>INDEX(Estaciones!$E$2:$H$51,MATCH(AK217,Estaciones!$E$2:$E$51,0),2)</f>
        <v>42065</v>
      </c>
      <c r="AR217" s="28">
        <f>INDEX(Estaciones!$E$2:$H$51,MATCH(AK217,Estaciones!$E$2:$E$51,0),3)</f>
        <v>42134</v>
      </c>
      <c r="AS217" s="28">
        <f>INDEX(Estaciones!$E$2:$H$51,MATCH(AK217,Estaciones!$E$2:$E$51,0),4)</f>
        <v>42134</v>
      </c>
      <c r="AT217" s="24"/>
      <c r="AU217" s="27" t="s">
        <v>1695</v>
      </c>
      <c r="AV217" s="27" t="s">
        <v>1474</v>
      </c>
      <c r="AW217" s="27" t="s">
        <v>2111</v>
      </c>
      <c r="AX217" s="27">
        <v>72</v>
      </c>
      <c r="AY217" s="27">
        <v>1920</v>
      </c>
      <c r="AZ217" s="27">
        <v>1080</v>
      </c>
      <c r="BA217" s="27">
        <v>400</v>
      </c>
      <c r="BB217" s="27" t="s">
        <v>1814</v>
      </c>
      <c r="BC217" s="27">
        <v>75</v>
      </c>
      <c r="BD217" s="27" t="s">
        <v>1795</v>
      </c>
      <c r="BE217" s="27" t="s">
        <v>1796</v>
      </c>
      <c r="BF217" s="27" t="s">
        <v>1797</v>
      </c>
      <c r="BG217" s="27">
        <v>787</v>
      </c>
      <c r="BH217" s="29" t="s">
        <v>2317</v>
      </c>
      <c r="BI217" s="30">
        <v>42113.28398148148</v>
      </c>
      <c r="BJ217" s="27" t="s">
        <v>1798</v>
      </c>
      <c r="BK217" s="27" t="s">
        <v>1854</v>
      </c>
      <c r="BL217" s="27" t="s">
        <v>1824</v>
      </c>
      <c r="BN217" s="27" t="s">
        <v>2353</v>
      </c>
      <c r="BO217" s="27" t="s">
        <v>1859</v>
      </c>
      <c r="BP217" s="27" t="s">
        <v>1860</v>
      </c>
      <c r="BQ217" s="27" t="s">
        <v>1861</v>
      </c>
      <c r="BR217" s="27" t="s">
        <v>1862</v>
      </c>
      <c r="BS217" s="27" t="s">
        <v>4040</v>
      </c>
      <c r="BT217" s="27" t="s">
        <v>4040</v>
      </c>
      <c r="BU217" s="27" t="s">
        <v>4040</v>
      </c>
      <c r="BV217" s="27" t="s">
        <v>4040</v>
      </c>
      <c r="BW217" s="27" t="s">
        <v>2379</v>
      </c>
      <c r="BX217" s="61" t="s">
        <v>4038</v>
      </c>
      <c r="BY217" s="62">
        <v>42275</v>
      </c>
      <c r="BZ217" s="61" t="s">
        <v>4039</v>
      </c>
    </row>
    <row r="218" spans="33:78">
      <c r="AG218" s="27" t="s">
        <v>2621</v>
      </c>
      <c r="AH218" s="27" t="s">
        <v>1805</v>
      </c>
      <c r="AI218" s="27" t="s">
        <v>1787</v>
      </c>
      <c r="AJ218" s="27" t="str">
        <f>INDEX(Estaciones!$B$2:$D$51,MATCH(AK218,Estaciones!$D$2:$D$51,0),1)</f>
        <v>Quebrada_Blanco</v>
      </c>
      <c r="AK218" s="27" t="s">
        <v>1694</v>
      </c>
      <c r="AL218" s="27">
        <v>-73.064345368565981</v>
      </c>
      <c r="AM218" s="27">
        <v>-4.48282827734314</v>
      </c>
      <c r="AN218" s="27" t="s">
        <v>4040</v>
      </c>
      <c r="AO218" s="27" t="s">
        <v>1788</v>
      </c>
      <c r="AP218" s="27" t="s">
        <v>2261</v>
      </c>
      <c r="AQ218" s="28">
        <f>INDEX(Estaciones!$E$2:$H$51,MATCH(AK218,Estaciones!$E$2:$E$51,0),2)</f>
        <v>42065</v>
      </c>
      <c r="AR218" s="28">
        <f>INDEX(Estaciones!$E$2:$H$51,MATCH(AK218,Estaciones!$E$2:$E$51,0),3)</f>
        <v>42134</v>
      </c>
      <c r="AS218" s="28">
        <f>INDEX(Estaciones!$E$2:$H$51,MATCH(AK218,Estaciones!$E$2:$E$51,0),4)</f>
        <v>42134</v>
      </c>
      <c r="AT218" s="24"/>
      <c r="AU218" s="27" t="s">
        <v>1695</v>
      </c>
      <c r="AV218" s="27" t="s">
        <v>1475</v>
      </c>
      <c r="AW218" s="27" t="s">
        <v>2003</v>
      </c>
      <c r="AX218" s="27">
        <v>72</v>
      </c>
      <c r="AY218" s="27">
        <v>1920</v>
      </c>
      <c r="AZ218" s="27">
        <v>1080</v>
      </c>
      <c r="BA218" s="27">
        <v>800</v>
      </c>
      <c r="BB218" s="27" t="s">
        <v>1814</v>
      </c>
      <c r="BC218" s="27">
        <v>75</v>
      </c>
      <c r="BD218" s="27" t="s">
        <v>1795</v>
      </c>
      <c r="BE218" s="27" t="s">
        <v>1796</v>
      </c>
      <c r="BF218" s="27" t="s">
        <v>1797</v>
      </c>
      <c r="BG218" s="27">
        <v>789</v>
      </c>
      <c r="BH218" s="29" t="s">
        <v>2286</v>
      </c>
      <c r="BI218" s="30">
        <v>42114.053333333337</v>
      </c>
      <c r="BJ218" s="27" t="s">
        <v>1834</v>
      </c>
      <c r="BK218" s="27" t="s">
        <v>1858</v>
      </c>
      <c r="BL218" s="27" t="s">
        <v>1824</v>
      </c>
      <c r="BN218" s="27" t="s">
        <v>2353</v>
      </c>
      <c r="BO218" s="27" t="s">
        <v>1801</v>
      </c>
      <c r="BP218" s="27" t="s">
        <v>1980</v>
      </c>
      <c r="BQ218" s="27" t="s">
        <v>1981</v>
      </c>
      <c r="BR218" s="27" t="s">
        <v>1982</v>
      </c>
      <c r="BS218" s="27" t="s">
        <v>4040</v>
      </c>
      <c r="BT218" s="27" t="s">
        <v>4040</v>
      </c>
      <c r="BU218" s="27" t="s">
        <v>4040</v>
      </c>
      <c r="BV218" s="27" t="s">
        <v>4040</v>
      </c>
      <c r="BW218" s="27" t="s">
        <v>2379</v>
      </c>
      <c r="BX218" s="61" t="s">
        <v>4038</v>
      </c>
      <c r="BY218" s="62">
        <v>42275</v>
      </c>
      <c r="BZ218" s="61" t="s">
        <v>4039</v>
      </c>
    </row>
    <row r="219" spans="33:78">
      <c r="AG219" s="27" t="s">
        <v>2622</v>
      </c>
      <c r="AH219" s="27" t="s">
        <v>1805</v>
      </c>
      <c r="AI219" s="27" t="s">
        <v>1787</v>
      </c>
      <c r="AJ219" s="27" t="str">
        <f>INDEX(Estaciones!$B$2:$D$51,MATCH(AK219,Estaciones!$D$2:$D$51,0),1)</f>
        <v>Quebrada_Blanco</v>
      </c>
      <c r="AK219" s="27" t="s">
        <v>1694</v>
      </c>
      <c r="AL219" s="27">
        <v>-73.064345368565981</v>
      </c>
      <c r="AM219" s="27">
        <v>-4.48282827734314</v>
      </c>
      <c r="AN219" s="27" t="s">
        <v>4040</v>
      </c>
      <c r="AO219" s="27" t="s">
        <v>1788</v>
      </c>
      <c r="AP219" s="27" t="s">
        <v>2261</v>
      </c>
      <c r="AQ219" s="28">
        <f>INDEX(Estaciones!$E$2:$H$51,MATCH(AK219,Estaciones!$E$2:$E$51,0),2)</f>
        <v>42065</v>
      </c>
      <c r="AR219" s="28">
        <f>INDEX(Estaciones!$E$2:$H$51,MATCH(AK219,Estaciones!$E$2:$E$51,0),3)</f>
        <v>42134</v>
      </c>
      <c r="AS219" s="28">
        <f>INDEX(Estaciones!$E$2:$H$51,MATCH(AK219,Estaciones!$E$2:$E$51,0),4)</f>
        <v>42134</v>
      </c>
      <c r="AT219" s="24"/>
      <c r="AU219" s="27" t="s">
        <v>1695</v>
      </c>
      <c r="AV219" s="27" t="s">
        <v>1479</v>
      </c>
      <c r="AW219" s="27" t="s">
        <v>1917</v>
      </c>
      <c r="AX219" s="27">
        <v>72</v>
      </c>
      <c r="AY219" s="27">
        <v>1920</v>
      </c>
      <c r="AZ219" s="27">
        <v>1080</v>
      </c>
      <c r="BA219" s="27">
        <v>200</v>
      </c>
      <c r="BB219" s="27" t="s">
        <v>1814</v>
      </c>
      <c r="BC219" s="27">
        <v>75</v>
      </c>
      <c r="BD219" s="27" t="s">
        <v>2175</v>
      </c>
      <c r="BE219" s="27" t="s">
        <v>1796</v>
      </c>
      <c r="BF219" s="27" t="s">
        <v>1797</v>
      </c>
      <c r="BG219" s="27">
        <v>791</v>
      </c>
      <c r="BH219" s="29" t="s">
        <v>2286</v>
      </c>
      <c r="BI219" s="30">
        <v>42114.351979166669</v>
      </c>
      <c r="BJ219" s="27" t="s">
        <v>1798</v>
      </c>
      <c r="BK219" s="27" t="s">
        <v>1858</v>
      </c>
      <c r="BL219" s="27" t="s">
        <v>1897</v>
      </c>
      <c r="BN219" s="27" t="s">
        <v>2353</v>
      </c>
      <c r="BO219" s="27" t="s">
        <v>1859</v>
      </c>
      <c r="BP219" s="27" t="s">
        <v>1860</v>
      </c>
      <c r="BQ219" s="27" t="s">
        <v>1861</v>
      </c>
      <c r="BR219" s="27" t="s">
        <v>1862</v>
      </c>
      <c r="BS219" s="27" t="s">
        <v>4040</v>
      </c>
      <c r="BT219" s="27" t="s">
        <v>4040</v>
      </c>
      <c r="BU219" s="27" t="s">
        <v>4040</v>
      </c>
      <c r="BV219" s="27" t="s">
        <v>4040</v>
      </c>
      <c r="BW219" s="27" t="s">
        <v>2379</v>
      </c>
      <c r="BX219" s="61" t="s">
        <v>4038</v>
      </c>
      <c r="BY219" s="62">
        <v>42275</v>
      </c>
      <c r="BZ219" s="61" t="s">
        <v>4039</v>
      </c>
    </row>
    <row r="220" spans="33:78">
      <c r="AG220" s="27" t="s">
        <v>2623</v>
      </c>
      <c r="AH220" s="27" t="s">
        <v>1805</v>
      </c>
      <c r="AI220" s="27" t="s">
        <v>1787</v>
      </c>
      <c r="AJ220" s="27" t="str">
        <f>INDEX(Estaciones!$B$2:$D$51,MATCH(AK220,Estaciones!$D$2:$D$51,0),1)</f>
        <v>Quebrada_Blanco</v>
      </c>
      <c r="AK220" s="27" t="s">
        <v>1694</v>
      </c>
      <c r="AL220" s="27">
        <v>-73.064345368565981</v>
      </c>
      <c r="AM220" s="27">
        <v>-4.48282827734314</v>
      </c>
      <c r="AN220" s="27" t="s">
        <v>4040</v>
      </c>
      <c r="AO220" s="27" t="s">
        <v>1788</v>
      </c>
      <c r="AP220" s="27" t="s">
        <v>2261</v>
      </c>
      <c r="AQ220" s="28">
        <f>INDEX(Estaciones!$E$2:$H$51,MATCH(AK220,Estaciones!$E$2:$E$51,0),2)</f>
        <v>42065</v>
      </c>
      <c r="AR220" s="28">
        <f>INDEX(Estaciones!$E$2:$H$51,MATCH(AK220,Estaciones!$E$2:$E$51,0),3)</f>
        <v>42134</v>
      </c>
      <c r="AS220" s="28">
        <f>INDEX(Estaciones!$E$2:$H$51,MATCH(AK220,Estaciones!$E$2:$E$51,0),4)</f>
        <v>42134</v>
      </c>
      <c r="AT220" s="24"/>
      <c r="AU220" s="27" t="s">
        <v>1695</v>
      </c>
      <c r="AV220" s="27" t="s">
        <v>1480</v>
      </c>
      <c r="AW220" s="27" t="s">
        <v>1936</v>
      </c>
      <c r="AX220" s="27">
        <v>72</v>
      </c>
      <c r="AY220" s="27">
        <v>1920</v>
      </c>
      <c r="AZ220" s="27">
        <v>1080</v>
      </c>
      <c r="BA220" s="27">
        <v>200</v>
      </c>
      <c r="BB220" s="27" t="s">
        <v>1814</v>
      </c>
      <c r="BC220" s="27">
        <v>75</v>
      </c>
      <c r="BD220" s="27" t="s">
        <v>2126</v>
      </c>
      <c r="BE220" s="27" t="s">
        <v>1796</v>
      </c>
      <c r="BF220" s="27" t="s">
        <v>1797</v>
      </c>
      <c r="BG220" s="27">
        <v>795</v>
      </c>
      <c r="BH220" s="29" t="s">
        <v>2286</v>
      </c>
      <c r="BI220" s="30">
        <v>42114.476180555554</v>
      </c>
      <c r="BJ220" s="27" t="s">
        <v>1798</v>
      </c>
      <c r="BK220" s="27" t="s">
        <v>1858</v>
      </c>
      <c r="BL220" s="27" t="s">
        <v>1800</v>
      </c>
      <c r="BN220" s="27" t="s">
        <v>2353</v>
      </c>
      <c r="BO220" s="27" t="s">
        <v>1859</v>
      </c>
      <c r="BP220" s="27" t="s">
        <v>2102</v>
      </c>
      <c r="BQ220" s="27" t="s">
        <v>2103</v>
      </c>
      <c r="BR220" s="27" t="s">
        <v>2104</v>
      </c>
      <c r="BS220" s="27" t="s">
        <v>4040</v>
      </c>
      <c r="BT220" s="27" t="s">
        <v>4040</v>
      </c>
      <c r="BU220" s="27" t="s">
        <v>4040</v>
      </c>
      <c r="BV220" s="27" t="s">
        <v>4040</v>
      </c>
      <c r="BW220" s="27" t="s">
        <v>2379</v>
      </c>
      <c r="BX220" s="61" t="s">
        <v>4038</v>
      </c>
      <c r="BY220" s="62">
        <v>42275</v>
      </c>
      <c r="BZ220" s="61" t="s">
        <v>4039</v>
      </c>
    </row>
    <row r="221" spans="33:78">
      <c r="AG221" s="27" t="s">
        <v>2624</v>
      </c>
      <c r="AH221" s="27" t="s">
        <v>1805</v>
      </c>
      <c r="AI221" s="27" t="s">
        <v>1787</v>
      </c>
      <c r="AJ221" s="27" t="str">
        <f>INDEX(Estaciones!$B$2:$D$51,MATCH(AK221,Estaciones!$D$2:$D$51,0),1)</f>
        <v>Quebrada_Blanco</v>
      </c>
      <c r="AK221" s="27" t="s">
        <v>1694</v>
      </c>
      <c r="AL221" s="27">
        <v>-73.064345368565981</v>
      </c>
      <c r="AM221" s="27">
        <v>-4.48282827734314</v>
      </c>
      <c r="AN221" s="27" t="s">
        <v>4040</v>
      </c>
      <c r="AO221" s="27" t="s">
        <v>1788</v>
      </c>
      <c r="AP221" s="27" t="s">
        <v>2261</v>
      </c>
      <c r="AQ221" s="28">
        <f>INDEX(Estaciones!$E$2:$H$51,MATCH(AK221,Estaciones!$E$2:$E$51,0),2)</f>
        <v>42065</v>
      </c>
      <c r="AR221" s="28">
        <f>INDEX(Estaciones!$E$2:$H$51,MATCH(AK221,Estaciones!$E$2:$E$51,0),3)</f>
        <v>42134</v>
      </c>
      <c r="AS221" s="28">
        <f>INDEX(Estaciones!$E$2:$H$51,MATCH(AK221,Estaciones!$E$2:$E$51,0),4)</f>
        <v>42134</v>
      </c>
      <c r="AT221" s="24"/>
      <c r="AU221" s="27" t="s">
        <v>1695</v>
      </c>
      <c r="AV221" s="27" t="s">
        <v>1481</v>
      </c>
      <c r="AW221" s="27" t="s">
        <v>2134</v>
      </c>
      <c r="AX221" s="27">
        <v>72</v>
      </c>
      <c r="AY221" s="27">
        <v>1920</v>
      </c>
      <c r="AZ221" s="27">
        <v>1080</v>
      </c>
      <c r="BA221" s="27">
        <v>800</v>
      </c>
      <c r="BB221" s="27" t="s">
        <v>1814</v>
      </c>
      <c r="BC221" s="27">
        <v>75</v>
      </c>
      <c r="BD221" s="27" t="s">
        <v>1795</v>
      </c>
      <c r="BE221" s="27" t="s">
        <v>1796</v>
      </c>
      <c r="BF221" s="27" t="s">
        <v>1797</v>
      </c>
      <c r="BG221" s="27">
        <v>797</v>
      </c>
      <c r="BH221" s="29" t="s">
        <v>2286</v>
      </c>
      <c r="BI221" s="30">
        <v>42114.788043981483</v>
      </c>
      <c r="BJ221" s="27" t="s">
        <v>1834</v>
      </c>
      <c r="BK221" s="27" t="s">
        <v>1858</v>
      </c>
      <c r="BL221" s="27" t="s">
        <v>1897</v>
      </c>
      <c r="BN221" s="27" t="s">
        <v>2354</v>
      </c>
      <c r="BO221" s="27" t="s">
        <v>1817</v>
      </c>
      <c r="BP221" s="27" t="s">
        <v>1817</v>
      </c>
      <c r="BQ221" s="27" t="s">
        <v>1818</v>
      </c>
      <c r="BR221" s="27" t="s">
        <v>1818</v>
      </c>
      <c r="BS221" s="27" t="s">
        <v>4040</v>
      </c>
      <c r="BT221" s="27" t="s">
        <v>4040</v>
      </c>
      <c r="BU221" s="27" t="s">
        <v>4040</v>
      </c>
      <c r="BV221" s="27" t="s">
        <v>4040</v>
      </c>
      <c r="BW221" s="27" t="s">
        <v>2379</v>
      </c>
      <c r="BX221" s="61" t="s">
        <v>4038</v>
      </c>
      <c r="BY221" s="62">
        <v>42275</v>
      </c>
      <c r="BZ221" s="61" t="s">
        <v>4039</v>
      </c>
    </row>
    <row r="222" spans="33:78">
      <c r="AG222" s="27" t="s">
        <v>2625</v>
      </c>
      <c r="AH222" s="27" t="s">
        <v>1805</v>
      </c>
      <c r="AI222" s="27" t="s">
        <v>1787</v>
      </c>
      <c r="AJ222" s="27" t="str">
        <f>INDEX(Estaciones!$B$2:$D$51,MATCH(AK222,Estaciones!$D$2:$D$51,0),1)</f>
        <v>Quebrada_Blanco</v>
      </c>
      <c r="AK222" s="27" t="s">
        <v>1694</v>
      </c>
      <c r="AL222" s="27">
        <v>-73.064345368565981</v>
      </c>
      <c r="AM222" s="27">
        <v>-4.48282827734314</v>
      </c>
      <c r="AN222" s="27" t="s">
        <v>4040</v>
      </c>
      <c r="AO222" s="27" t="s">
        <v>1788</v>
      </c>
      <c r="AP222" s="27" t="s">
        <v>2261</v>
      </c>
      <c r="AQ222" s="28">
        <f>INDEX(Estaciones!$E$2:$H$51,MATCH(AK222,Estaciones!$E$2:$E$51,0),2)</f>
        <v>42065</v>
      </c>
      <c r="AR222" s="28">
        <f>INDEX(Estaciones!$E$2:$H$51,MATCH(AK222,Estaciones!$E$2:$E$51,0),3)</f>
        <v>42134</v>
      </c>
      <c r="AS222" s="28">
        <f>INDEX(Estaciones!$E$2:$H$51,MATCH(AK222,Estaciones!$E$2:$E$51,0),4)</f>
        <v>42134</v>
      </c>
      <c r="AT222" s="24"/>
      <c r="AU222" s="27" t="s">
        <v>1695</v>
      </c>
      <c r="AV222" s="27" t="s">
        <v>1482</v>
      </c>
      <c r="AW222" s="27" t="s">
        <v>1956</v>
      </c>
      <c r="AX222" s="27">
        <v>72</v>
      </c>
      <c r="AY222" s="27">
        <v>1920</v>
      </c>
      <c r="AZ222" s="27">
        <v>1080</v>
      </c>
      <c r="BA222" s="27">
        <v>160</v>
      </c>
      <c r="BB222" s="27" t="s">
        <v>1814</v>
      </c>
      <c r="BC222" s="27">
        <v>75</v>
      </c>
      <c r="BD222" s="27" t="s">
        <v>1823</v>
      </c>
      <c r="BE222" s="27" t="s">
        <v>1796</v>
      </c>
      <c r="BF222" s="27" t="s">
        <v>1797</v>
      </c>
      <c r="BG222" s="27">
        <v>798</v>
      </c>
      <c r="BH222" s="29" t="s">
        <v>2287</v>
      </c>
      <c r="BI222" s="30">
        <v>42115.47729166667</v>
      </c>
      <c r="BJ222" s="27" t="s">
        <v>1798</v>
      </c>
      <c r="BK222" s="27" t="s">
        <v>1858</v>
      </c>
      <c r="BL222" s="27" t="s">
        <v>1897</v>
      </c>
      <c r="BN222" s="27" t="s">
        <v>2353</v>
      </c>
      <c r="BO222" s="27" t="s">
        <v>1859</v>
      </c>
      <c r="BP222" s="27" t="s">
        <v>1860</v>
      </c>
      <c r="BQ222" s="27" t="s">
        <v>1861</v>
      </c>
      <c r="BR222" s="27" t="s">
        <v>1862</v>
      </c>
      <c r="BS222" s="27" t="s">
        <v>4040</v>
      </c>
      <c r="BT222" s="27" t="s">
        <v>4040</v>
      </c>
      <c r="BU222" s="27" t="s">
        <v>4040</v>
      </c>
      <c r="BV222" s="27" t="s">
        <v>4040</v>
      </c>
      <c r="BW222" s="27" t="s">
        <v>2379</v>
      </c>
      <c r="BX222" s="61" t="s">
        <v>4038</v>
      </c>
      <c r="BY222" s="62">
        <v>42275</v>
      </c>
      <c r="BZ222" s="61" t="s">
        <v>4039</v>
      </c>
    </row>
    <row r="223" spans="33:78">
      <c r="AG223" s="27" t="s">
        <v>2626</v>
      </c>
      <c r="AH223" s="27" t="s">
        <v>1805</v>
      </c>
      <c r="AI223" s="27" t="s">
        <v>1787</v>
      </c>
      <c r="AJ223" s="27" t="str">
        <f>INDEX(Estaciones!$B$2:$D$51,MATCH(AK223,Estaciones!$D$2:$D$51,0),1)</f>
        <v>Quebrada_Blanco</v>
      </c>
      <c r="AK223" s="27" t="s">
        <v>1694</v>
      </c>
      <c r="AL223" s="27">
        <v>-73.064345368565981</v>
      </c>
      <c r="AM223" s="27">
        <v>-4.48282827734314</v>
      </c>
      <c r="AN223" s="27" t="s">
        <v>4040</v>
      </c>
      <c r="AO223" s="27" t="s">
        <v>1788</v>
      </c>
      <c r="AP223" s="27" t="s">
        <v>2261</v>
      </c>
      <c r="AQ223" s="28">
        <f>INDEX(Estaciones!$E$2:$H$51,MATCH(AK223,Estaciones!$E$2:$E$51,0),2)</f>
        <v>42065</v>
      </c>
      <c r="AR223" s="28">
        <f>INDEX(Estaciones!$E$2:$H$51,MATCH(AK223,Estaciones!$E$2:$E$51,0),3)</f>
        <v>42134</v>
      </c>
      <c r="AS223" s="28">
        <f>INDEX(Estaciones!$E$2:$H$51,MATCH(AK223,Estaciones!$E$2:$E$51,0),4)</f>
        <v>42134</v>
      </c>
      <c r="AT223" s="24"/>
      <c r="AU223" s="27" t="s">
        <v>1695</v>
      </c>
      <c r="AV223" s="27" t="s">
        <v>1483</v>
      </c>
      <c r="AW223" s="27" t="s">
        <v>2111</v>
      </c>
      <c r="AX223" s="27">
        <v>72</v>
      </c>
      <c r="AY223" s="27">
        <v>1920</v>
      </c>
      <c r="AZ223" s="27">
        <v>1080</v>
      </c>
      <c r="BA223" s="27">
        <v>800</v>
      </c>
      <c r="BB223" s="27" t="s">
        <v>1814</v>
      </c>
      <c r="BC223" s="27">
        <v>75</v>
      </c>
      <c r="BD223" s="27" t="s">
        <v>1795</v>
      </c>
      <c r="BE223" s="27" t="s">
        <v>1796</v>
      </c>
      <c r="BF223" s="27" t="s">
        <v>1797</v>
      </c>
      <c r="BG223" s="27">
        <v>802</v>
      </c>
      <c r="BH223" s="29" t="s">
        <v>2287</v>
      </c>
      <c r="BI223" s="30">
        <v>42115.940879629627</v>
      </c>
      <c r="BJ223" s="27" t="s">
        <v>1834</v>
      </c>
      <c r="BK223" s="27" t="s">
        <v>1858</v>
      </c>
      <c r="BL223" s="27" t="s">
        <v>1824</v>
      </c>
      <c r="BN223" s="27" t="s">
        <v>2353</v>
      </c>
      <c r="BO223" s="27" t="s">
        <v>1801</v>
      </c>
      <c r="BP223" s="27" t="s">
        <v>1880</v>
      </c>
      <c r="BQ223" s="27" t="s">
        <v>1881</v>
      </c>
      <c r="BR223" s="27" t="s">
        <v>1882</v>
      </c>
      <c r="BS223" s="27" t="s">
        <v>4040</v>
      </c>
      <c r="BT223" s="27" t="s">
        <v>4040</v>
      </c>
      <c r="BU223" s="27" t="s">
        <v>4040</v>
      </c>
      <c r="BV223" s="27" t="s">
        <v>4040</v>
      </c>
      <c r="BW223" s="27" t="s">
        <v>2379</v>
      </c>
      <c r="BX223" s="61" t="s">
        <v>4038</v>
      </c>
      <c r="BY223" s="62">
        <v>42275</v>
      </c>
      <c r="BZ223" s="61" t="s">
        <v>4039</v>
      </c>
    </row>
    <row r="224" spans="33:78">
      <c r="AG224" s="27" t="s">
        <v>2627</v>
      </c>
      <c r="AH224" s="27" t="s">
        <v>1805</v>
      </c>
      <c r="AI224" s="27" t="s">
        <v>1787</v>
      </c>
      <c r="AJ224" s="27" t="str">
        <f>INDEX(Estaciones!$B$2:$D$51,MATCH(AK224,Estaciones!$D$2:$D$51,0),1)</f>
        <v>Quebrada_Blanco</v>
      </c>
      <c r="AK224" s="27" t="s">
        <v>1694</v>
      </c>
      <c r="AL224" s="27">
        <v>-73.064345368565981</v>
      </c>
      <c r="AM224" s="27">
        <v>-4.48282827734314</v>
      </c>
      <c r="AN224" s="27" t="s">
        <v>4040</v>
      </c>
      <c r="AO224" s="27" t="s">
        <v>1788</v>
      </c>
      <c r="AP224" s="27" t="s">
        <v>2261</v>
      </c>
      <c r="AQ224" s="28">
        <f>INDEX(Estaciones!$E$2:$H$51,MATCH(AK224,Estaciones!$E$2:$E$51,0),2)</f>
        <v>42065</v>
      </c>
      <c r="AR224" s="28">
        <f>INDEX(Estaciones!$E$2:$H$51,MATCH(AK224,Estaciones!$E$2:$E$51,0),3)</f>
        <v>42134</v>
      </c>
      <c r="AS224" s="28">
        <f>INDEX(Estaciones!$E$2:$H$51,MATCH(AK224,Estaciones!$E$2:$E$51,0),4)</f>
        <v>42134</v>
      </c>
      <c r="AT224" s="24"/>
      <c r="AU224" s="27" t="s">
        <v>1695</v>
      </c>
      <c r="AV224" s="27" t="s">
        <v>1484</v>
      </c>
      <c r="AW224" s="27" t="s">
        <v>1969</v>
      </c>
      <c r="AX224" s="27">
        <v>72</v>
      </c>
      <c r="AY224" s="27">
        <v>1920</v>
      </c>
      <c r="AZ224" s="27">
        <v>1080</v>
      </c>
      <c r="BA224" s="27">
        <v>400</v>
      </c>
      <c r="BB224" s="27" t="s">
        <v>1814</v>
      </c>
      <c r="BC224" s="27">
        <v>75</v>
      </c>
      <c r="BD224" s="27" t="s">
        <v>1795</v>
      </c>
      <c r="BE224" s="27" t="s">
        <v>1796</v>
      </c>
      <c r="BF224" s="27" t="s">
        <v>1797</v>
      </c>
      <c r="BG224" s="27">
        <v>803</v>
      </c>
      <c r="BH224" s="29" t="s">
        <v>2288</v>
      </c>
      <c r="BI224" s="30">
        <v>42116.692569444444</v>
      </c>
      <c r="BJ224" s="27" t="s">
        <v>1798</v>
      </c>
      <c r="BK224" s="27" t="s">
        <v>1858</v>
      </c>
      <c r="BL224" s="27" t="s">
        <v>1800</v>
      </c>
      <c r="BN224" s="27" t="s">
        <v>2353</v>
      </c>
      <c r="BO224" s="27" t="s">
        <v>1859</v>
      </c>
      <c r="BP224" s="27" t="s">
        <v>1860</v>
      </c>
      <c r="BQ224" s="27" t="s">
        <v>1861</v>
      </c>
      <c r="BR224" s="27" t="s">
        <v>1862</v>
      </c>
      <c r="BS224" s="27" t="s">
        <v>4040</v>
      </c>
      <c r="BT224" s="27" t="s">
        <v>4040</v>
      </c>
      <c r="BU224" s="27" t="s">
        <v>4040</v>
      </c>
      <c r="BV224" s="27" t="s">
        <v>4040</v>
      </c>
      <c r="BW224" s="27" t="s">
        <v>2379</v>
      </c>
      <c r="BX224" s="61" t="s">
        <v>4038</v>
      </c>
      <c r="BY224" s="62">
        <v>42275</v>
      </c>
      <c r="BZ224" s="61" t="s">
        <v>4039</v>
      </c>
    </row>
    <row r="225" spans="33:78">
      <c r="AG225" s="27" t="s">
        <v>2628</v>
      </c>
      <c r="AH225" s="27" t="s">
        <v>1805</v>
      </c>
      <c r="AI225" s="27" t="s">
        <v>1787</v>
      </c>
      <c r="AJ225" s="27" t="str">
        <f>INDEX(Estaciones!$B$2:$D$51,MATCH(AK225,Estaciones!$D$2:$D$51,0),1)</f>
        <v>Quebrada_Blanco</v>
      </c>
      <c r="AK225" s="27" t="s">
        <v>1694</v>
      </c>
      <c r="AL225" s="27">
        <v>-73.064345368565981</v>
      </c>
      <c r="AM225" s="27">
        <v>-4.48282827734314</v>
      </c>
      <c r="AN225" s="27" t="s">
        <v>4040</v>
      </c>
      <c r="AO225" s="27" t="s">
        <v>1788</v>
      </c>
      <c r="AP225" s="27" t="s">
        <v>2261</v>
      </c>
      <c r="AQ225" s="28">
        <f>INDEX(Estaciones!$E$2:$H$51,MATCH(AK225,Estaciones!$E$2:$E$51,0),2)</f>
        <v>42065</v>
      </c>
      <c r="AR225" s="28">
        <f>INDEX(Estaciones!$E$2:$H$51,MATCH(AK225,Estaciones!$E$2:$E$51,0),3)</f>
        <v>42134</v>
      </c>
      <c r="AS225" s="28">
        <f>INDEX(Estaciones!$E$2:$H$51,MATCH(AK225,Estaciones!$E$2:$E$51,0),4)</f>
        <v>42134</v>
      </c>
      <c r="AT225" s="24"/>
      <c r="AU225" s="27" t="s">
        <v>1695</v>
      </c>
      <c r="AV225" s="27" t="s">
        <v>1487</v>
      </c>
      <c r="AW225" s="27" t="s">
        <v>2027</v>
      </c>
      <c r="AX225" s="27">
        <v>72</v>
      </c>
      <c r="AY225" s="27">
        <v>1920</v>
      </c>
      <c r="AZ225" s="27">
        <v>1080</v>
      </c>
      <c r="BA225" s="27">
        <v>800</v>
      </c>
      <c r="BB225" s="27" t="s">
        <v>1814</v>
      </c>
      <c r="BC225" s="27">
        <v>75</v>
      </c>
      <c r="BD225" s="27" t="s">
        <v>1795</v>
      </c>
      <c r="BE225" s="27" t="s">
        <v>1796</v>
      </c>
      <c r="BF225" s="27" t="s">
        <v>1797</v>
      </c>
      <c r="BG225" s="27">
        <v>807</v>
      </c>
      <c r="BH225" s="29" t="s">
        <v>2333</v>
      </c>
      <c r="BI225" s="30">
        <v>42117.095324074071</v>
      </c>
      <c r="BJ225" s="27" t="s">
        <v>1834</v>
      </c>
      <c r="BK225" s="27" t="s">
        <v>1858</v>
      </c>
      <c r="BL225" s="27" t="s">
        <v>1824</v>
      </c>
      <c r="BN225" s="27" t="s">
        <v>2353</v>
      </c>
      <c r="BO225" s="27" t="s">
        <v>1801</v>
      </c>
      <c r="BP225" s="27" t="s">
        <v>1880</v>
      </c>
      <c r="BQ225" s="27" t="s">
        <v>1881</v>
      </c>
      <c r="BR225" s="27" t="s">
        <v>1882</v>
      </c>
      <c r="BS225" s="27" t="s">
        <v>4040</v>
      </c>
      <c r="BT225" s="27" t="s">
        <v>4040</v>
      </c>
      <c r="BU225" s="27" t="s">
        <v>4040</v>
      </c>
      <c r="BV225" s="27" t="s">
        <v>4040</v>
      </c>
      <c r="BW225" s="27" t="s">
        <v>2379</v>
      </c>
      <c r="BX225" s="61" t="s">
        <v>4038</v>
      </c>
      <c r="BY225" s="62">
        <v>42275</v>
      </c>
      <c r="BZ225" s="61" t="s">
        <v>4039</v>
      </c>
    </row>
    <row r="226" spans="33:78">
      <c r="AG226" s="27" t="s">
        <v>2629</v>
      </c>
      <c r="AH226" s="27" t="s">
        <v>1805</v>
      </c>
      <c r="AI226" s="27" t="s">
        <v>1787</v>
      </c>
      <c r="AJ226" s="27" t="str">
        <f>INDEX(Estaciones!$B$2:$D$51,MATCH(AK226,Estaciones!$D$2:$D$51,0),1)</f>
        <v>Quebrada_Blanco</v>
      </c>
      <c r="AK226" s="27" t="s">
        <v>1694</v>
      </c>
      <c r="AL226" s="27">
        <v>-73.064345368565981</v>
      </c>
      <c r="AM226" s="27">
        <v>-4.48282827734314</v>
      </c>
      <c r="AN226" s="27" t="s">
        <v>4040</v>
      </c>
      <c r="AO226" s="27" t="s">
        <v>1788</v>
      </c>
      <c r="AP226" s="27" t="s">
        <v>2261</v>
      </c>
      <c r="AQ226" s="28">
        <f>INDEX(Estaciones!$E$2:$H$51,MATCH(AK226,Estaciones!$E$2:$E$51,0),2)</f>
        <v>42065</v>
      </c>
      <c r="AR226" s="28">
        <f>INDEX(Estaciones!$E$2:$H$51,MATCH(AK226,Estaciones!$E$2:$E$51,0),3)</f>
        <v>42134</v>
      </c>
      <c r="AS226" s="28">
        <f>INDEX(Estaciones!$E$2:$H$51,MATCH(AK226,Estaciones!$E$2:$E$51,0),4)</f>
        <v>42134</v>
      </c>
      <c r="AT226" s="24"/>
      <c r="AU226" s="27" t="s">
        <v>1695</v>
      </c>
      <c r="AV226" s="27" t="s">
        <v>1488</v>
      </c>
      <c r="AW226" s="27" t="s">
        <v>1959</v>
      </c>
      <c r="AX226" s="27">
        <v>72</v>
      </c>
      <c r="AY226" s="27">
        <v>1920</v>
      </c>
      <c r="AZ226" s="27">
        <v>1080</v>
      </c>
      <c r="BA226" s="27">
        <v>125</v>
      </c>
      <c r="BB226" s="27" t="s">
        <v>1814</v>
      </c>
      <c r="BC226" s="27">
        <v>75</v>
      </c>
      <c r="BD226" s="27" t="s">
        <v>1823</v>
      </c>
      <c r="BE226" s="27" t="s">
        <v>1796</v>
      </c>
      <c r="BF226" s="27" t="s">
        <v>1797</v>
      </c>
      <c r="BG226" s="27">
        <v>808</v>
      </c>
      <c r="BH226" s="29" t="s">
        <v>2333</v>
      </c>
      <c r="BI226" s="30">
        <v>42117.629178240742</v>
      </c>
      <c r="BJ226" s="27" t="s">
        <v>1798</v>
      </c>
      <c r="BK226" s="27" t="s">
        <v>1858</v>
      </c>
      <c r="BL226" s="27" t="s">
        <v>1800</v>
      </c>
      <c r="BN226" s="27" t="s">
        <v>2353</v>
      </c>
      <c r="BO226" s="27" t="s">
        <v>1801</v>
      </c>
      <c r="BP226" s="27" t="s">
        <v>1802</v>
      </c>
      <c r="BQ226" s="27" t="s">
        <v>1920</v>
      </c>
      <c r="BR226" s="27" t="s">
        <v>2260</v>
      </c>
      <c r="BS226" s="27" t="s">
        <v>4040</v>
      </c>
      <c r="BT226" s="27" t="s">
        <v>4040</v>
      </c>
      <c r="BU226" s="27" t="s">
        <v>4040</v>
      </c>
      <c r="BV226" s="27" t="s">
        <v>4040</v>
      </c>
      <c r="BW226" s="27" t="s">
        <v>2379</v>
      </c>
      <c r="BX226" s="61" t="s">
        <v>4038</v>
      </c>
      <c r="BY226" s="62">
        <v>42275</v>
      </c>
      <c r="BZ226" s="61" t="s">
        <v>4039</v>
      </c>
    </row>
    <row r="227" spans="33:78">
      <c r="AG227" s="27" t="s">
        <v>2630</v>
      </c>
      <c r="AH227" s="27" t="s">
        <v>1805</v>
      </c>
      <c r="AI227" s="27" t="s">
        <v>1787</v>
      </c>
      <c r="AJ227" s="27" t="str">
        <f>INDEX(Estaciones!$B$2:$D$51,MATCH(AK227,Estaciones!$D$2:$D$51,0),1)</f>
        <v>Quebrada_Blanco</v>
      </c>
      <c r="AK227" s="27" t="s">
        <v>1694</v>
      </c>
      <c r="AL227" s="27">
        <v>-73.064345368565981</v>
      </c>
      <c r="AM227" s="27">
        <v>-4.48282827734314</v>
      </c>
      <c r="AN227" s="27" t="s">
        <v>4040</v>
      </c>
      <c r="AO227" s="27" t="s">
        <v>1788</v>
      </c>
      <c r="AP227" s="27" t="s">
        <v>2261</v>
      </c>
      <c r="AQ227" s="28">
        <f>INDEX(Estaciones!$E$2:$H$51,MATCH(AK227,Estaciones!$E$2:$E$51,0),2)</f>
        <v>42065</v>
      </c>
      <c r="AR227" s="28">
        <f>INDEX(Estaciones!$E$2:$H$51,MATCH(AK227,Estaciones!$E$2:$E$51,0),3)</f>
        <v>42134</v>
      </c>
      <c r="AS227" s="28">
        <f>INDEX(Estaciones!$E$2:$H$51,MATCH(AK227,Estaciones!$E$2:$E$51,0),4)</f>
        <v>42134</v>
      </c>
      <c r="AT227" s="24"/>
      <c r="AU227" s="27" t="s">
        <v>1695</v>
      </c>
      <c r="AV227" s="27" t="s">
        <v>1489</v>
      </c>
      <c r="AW227" s="27" t="s">
        <v>1946</v>
      </c>
      <c r="AX227" s="27">
        <v>72</v>
      </c>
      <c r="AY227" s="27">
        <v>1920</v>
      </c>
      <c r="AZ227" s="27">
        <v>1080</v>
      </c>
      <c r="BA227" s="27">
        <v>200</v>
      </c>
      <c r="BB227" s="27" t="s">
        <v>1814</v>
      </c>
      <c r="BC227" s="27">
        <v>75</v>
      </c>
      <c r="BD227" s="27" t="s">
        <v>2073</v>
      </c>
      <c r="BE227" s="27" t="s">
        <v>1796</v>
      </c>
      <c r="BF227" s="27" t="s">
        <v>1797</v>
      </c>
      <c r="BG227" s="27">
        <v>810</v>
      </c>
      <c r="BH227" s="29" t="s">
        <v>2299</v>
      </c>
      <c r="BI227" s="30">
        <v>42118.382141203707</v>
      </c>
      <c r="BJ227" s="27" t="s">
        <v>1798</v>
      </c>
      <c r="BK227" s="27" t="s">
        <v>1879</v>
      </c>
      <c r="BL227" s="27" t="s">
        <v>1824</v>
      </c>
      <c r="BN227" s="27" t="s">
        <v>2353</v>
      </c>
      <c r="BO227" s="27" t="s">
        <v>1859</v>
      </c>
      <c r="BP227" s="27" t="s">
        <v>2102</v>
      </c>
      <c r="BQ227" s="27" t="s">
        <v>2103</v>
      </c>
      <c r="BR227" s="27" t="s">
        <v>2104</v>
      </c>
      <c r="BS227" s="27" t="s">
        <v>4040</v>
      </c>
      <c r="BT227" s="27" t="s">
        <v>4040</v>
      </c>
      <c r="BU227" s="27" t="s">
        <v>4040</v>
      </c>
      <c r="BV227" s="27" t="s">
        <v>4040</v>
      </c>
      <c r="BW227" s="27" t="s">
        <v>2379</v>
      </c>
      <c r="BX227" s="61" t="s">
        <v>4038</v>
      </c>
      <c r="BY227" s="62">
        <v>42275</v>
      </c>
      <c r="BZ227" s="61" t="s">
        <v>4039</v>
      </c>
    </row>
    <row r="228" spans="33:78">
      <c r="AG228" s="27" t="s">
        <v>2631</v>
      </c>
      <c r="AH228" s="27" t="s">
        <v>1805</v>
      </c>
      <c r="AI228" s="27" t="s">
        <v>1787</v>
      </c>
      <c r="AJ228" s="27" t="str">
        <f>INDEX(Estaciones!$B$2:$D$51,MATCH(AK228,Estaciones!$D$2:$D$51,0),1)</f>
        <v>Quebrada_Blanco</v>
      </c>
      <c r="AK228" s="27" t="s">
        <v>1694</v>
      </c>
      <c r="AL228" s="27">
        <v>-73.064345368565981</v>
      </c>
      <c r="AM228" s="27">
        <v>-4.48282827734314</v>
      </c>
      <c r="AN228" s="27" t="s">
        <v>4040</v>
      </c>
      <c r="AO228" s="27" t="s">
        <v>1788</v>
      </c>
      <c r="AP228" s="27" t="s">
        <v>2261</v>
      </c>
      <c r="AQ228" s="28">
        <f>INDEX(Estaciones!$E$2:$H$51,MATCH(AK228,Estaciones!$E$2:$E$51,0),2)</f>
        <v>42065</v>
      </c>
      <c r="AR228" s="28">
        <f>INDEX(Estaciones!$E$2:$H$51,MATCH(AK228,Estaciones!$E$2:$E$51,0),3)</f>
        <v>42134</v>
      </c>
      <c r="AS228" s="28">
        <f>INDEX(Estaciones!$E$2:$H$51,MATCH(AK228,Estaciones!$E$2:$E$51,0),4)</f>
        <v>42134</v>
      </c>
      <c r="AT228" s="24"/>
      <c r="AU228" s="27" t="s">
        <v>1695</v>
      </c>
      <c r="AV228" s="27" t="s">
        <v>1490</v>
      </c>
      <c r="AW228" s="27" t="s">
        <v>1872</v>
      </c>
      <c r="AX228" s="27">
        <v>72</v>
      </c>
      <c r="AY228" s="27">
        <v>1920</v>
      </c>
      <c r="AZ228" s="27">
        <v>1080</v>
      </c>
      <c r="BA228" s="27">
        <v>160</v>
      </c>
      <c r="BB228" s="27" t="s">
        <v>1814</v>
      </c>
      <c r="BC228" s="27">
        <v>75</v>
      </c>
      <c r="BD228" s="27" t="s">
        <v>1823</v>
      </c>
      <c r="BE228" s="27" t="s">
        <v>1796</v>
      </c>
      <c r="BF228" s="27" t="s">
        <v>1797</v>
      </c>
      <c r="BG228" s="27">
        <v>812</v>
      </c>
      <c r="BH228" s="29" t="s">
        <v>2299</v>
      </c>
      <c r="BI228" s="30">
        <v>42118.417870370373</v>
      </c>
      <c r="BJ228" s="27" t="s">
        <v>1798</v>
      </c>
      <c r="BK228" s="27" t="s">
        <v>1879</v>
      </c>
      <c r="BL228" s="27" t="s">
        <v>1897</v>
      </c>
      <c r="BN228" s="27" t="s">
        <v>2353</v>
      </c>
      <c r="BO228" s="27" t="s">
        <v>1801</v>
      </c>
      <c r="BP228" s="27" t="s">
        <v>1802</v>
      </c>
      <c r="BQ228" s="27" t="s">
        <v>1825</v>
      </c>
      <c r="BR228" s="27" t="s">
        <v>1826</v>
      </c>
      <c r="BS228" s="27" t="s">
        <v>4040</v>
      </c>
      <c r="BT228" s="27" t="s">
        <v>4040</v>
      </c>
      <c r="BU228" s="27" t="s">
        <v>4040</v>
      </c>
      <c r="BV228" s="27" t="s">
        <v>4040</v>
      </c>
      <c r="BW228" s="27" t="s">
        <v>2379</v>
      </c>
      <c r="BX228" s="61" t="s">
        <v>4038</v>
      </c>
      <c r="BY228" s="62">
        <v>42275</v>
      </c>
      <c r="BZ228" s="61" t="s">
        <v>4039</v>
      </c>
    </row>
    <row r="229" spans="33:78">
      <c r="AG229" s="27" t="s">
        <v>2632</v>
      </c>
      <c r="AH229" s="27" t="s">
        <v>1805</v>
      </c>
      <c r="AI229" s="27" t="s">
        <v>1787</v>
      </c>
      <c r="AJ229" s="27" t="str">
        <f>INDEX(Estaciones!$B$2:$D$51,MATCH(AK229,Estaciones!$D$2:$D$51,0),1)</f>
        <v>Quebrada_Blanco</v>
      </c>
      <c r="AK229" s="27" t="s">
        <v>1694</v>
      </c>
      <c r="AL229" s="27">
        <v>-73.064345368565981</v>
      </c>
      <c r="AM229" s="27">
        <v>-4.48282827734314</v>
      </c>
      <c r="AN229" s="27" t="s">
        <v>4040</v>
      </c>
      <c r="AO229" s="27" t="s">
        <v>1788</v>
      </c>
      <c r="AP229" s="27" t="s">
        <v>2261</v>
      </c>
      <c r="AQ229" s="28">
        <f>INDEX(Estaciones!$E$2:$H$51,MATCH(AK229,Estaciones!$E$2:$E$51,0),2)</f>
        <v>42065</v>
      </c>
      <c r="AR229" s="28">
        <f>INDEX(Estaciones!$E$2:$H$51,MATCH(AK229,Estaciones!$E$2:$E$51,0),3)</f>
        <v>42134</v>
      </c>
      <c r="AS229" s="28">
        <f>INDEX(Estaciones!$E$2:$H$51,MATCH(AK229,Estaciones!$E$2:$E$51,0),4)</f>
        <v>42134</v>
      </c>
      <c r="AT229" s="24"/>
      <c r="AU229" s="27" t="s">
        <v>1695</v>
      </c>
      <c r="AV229" s="27" t="s">
        <v>1491</v>
      </c>
      <c r="AW229" s="27" t="s">
        <v>1943</v>
      </c>
      <c r="AX229" s="27">
        <v>72</v>
      </c>
      <c r="AY229" s="27">
        <v>1920</v>
      </c>
      <c r="AZ229" s="27">
        <v>1080</v>
      </c>
      <c r="BA229" s="27">
        <v>125</v>
      </c>
      <c r="BB229" s="27" t="s">
        <v>1814</v>
      </c>
      <c r="BC229" s="27">
        <v>75</v>
      </c>
      <c r="BD229" s="27" t="s">
        <v>1823</v>
      </c>
      <c r="BE229" s="27" t="s">
        <v>1796</v>
      </c>
      <c r="BF229" s="27" t="s">
        <v>1797</v>
      </c>
      <c r="BG229" s="27">
        <v>813</v>
      </c>
      <c r="BH229" s="29" t="s">
        <v>2299</v>
      </c>
      <c r="BI229" s="30">
        <v>42118.439363425925</v>
      </c>
      <c r="BJ229" s="27" t="s">
        <v>1798</v>
      </c>
      <c r="BK229" s="27" t="s">
        <v>1879</v>
      </c>
      <c r="BL229" s="27" t="s">
        <v>1897</v>
      </c>
      <c r="BN229" s="27" t="s">
        <v>2354</v>
      </c>
      <c r="BO229" s="27" t="s">
        <v>1817</v>
      </c>
      <c r="BP229" s="27" t="s">
        <v>1817</v>
      </c>
      <c r="BQ229" s="27" t="s">
        <v>1818</v>
      </c>
      <c r="BR229" s="27" t="s">
        <v>1818</v>
      </c>
      <c r="BS229" s="27" t="s">
        <v>4040</v>
      </c>
      <c r="BT229" s="27" t="s">
        <v>4040</v>
      </c>
      <c r="BU229" s="27" t="s">
        <v>4040</v>
      </c>
      <c r="BV229" s="27" t="s">
        <v>4040</v>
      </c>
      <c r="BW229" s="27" t="s">
        <v>2379</v>
      </c>
      <c r="BX229" s="61" t="s">
        <v>4038</v>
      </c>
      <c r="BY229" s="62">
        <v>42275</v>
      </c>
      <c r="BZ229" s="61" t="s">
        <v>4039</v>
      </c>
    </row>
    <row r="230" spans="33:78">
      <c r="AG230" s="27" t="s">
        <v>2633</v>
      </c>
      <c r="AH230" s="27" t="s">
        <v>1805</v>
      </c>
      <c r="AI230" s="27" t="s">
        <v>1787</v>
      </c>
      <c r="AJ230" s="27" t="str">
        <f>INDEX(Estaciones!$B$2:$D$51,MATCH(AK230,Estaciones!$D$2:$D$51,0),1)</f>
        <v>Quebrada_Blanco</v>
      </c>
      <c r="AK230" s="27" t="s">
        <v>1694</v>
      </c>
      <c r="AL230" s="27">
        <v>-73.064345368565981</v>
      </c>
      <c r="AM230" s="27">
        <v>-4.48282827734314</v>
      </c>
      <c r="AN230" s="27" t="s">
        <v>4040</v>
      </c>
      <c r="AO230" s="27" t="s">
        <v>1788</v>
      </c>
      <c r="AP230" s="27" t="s">
        <v>2261</v>
      </c>
      <c r="AQ230" s="28">
        <f>INDEX(Estaciones!$E$2:$H$51,MATCH(AK230,Estaciones!$E$2:$E$51,0),2)</f>
        <v>42065</v>
      </c>
      <c r="AR230" s="28">
        <f>INDEX(Estaciones!$E$2:$H$51,MATCH(AK230,Estaciones!$E$2:$E$51,0),3)</f>
        <v>42134</v>
      </c>
      <c r="AS230" s="28">
        <f>INDEX(Estaciones!$E$2:$H$51,MATCH(AK230,Estaciones!$E$2:$E$51,0),4)</f>
        <v>42134</v>
      </c>
      <c r="AT230" s="24"/>
      <c r="AU230" s="27" t="s">
        <v>1695</v>
      </c>
      <c r="AV230" s="27" t="s">
        <v>1492</v>
      </c>
      <c r="AW230" s="27" t="s">
        <v>1922</v>
      </c>
      <c r="AX230" s="27">
        <v>72</v>
      </c>
      <c r="AY230" s="27">
        <v>1920</v>
      </c>
      <c r="AZ230" s="27">
        <v>1080</v>
      </c>
      <c r="BA230" s="27">
        <v>200</v>
      </c>
      <c r="BB230" s="27" t="s">
        <v>1814</v>
      </c>
      <c r="BC230" s="27">
        <v>75</v>
      </c>
      <c r="BD230" s="27" t="s">
        <v>1873</v>
      </c>
      <c r="BE230" s="27" t="s">
        <v>1796</v>
      </c>
      <c r="BF230" s="27" t="s">
        <v>1797</v>
      </c>
      <c r="BG230" s="27">
        <v>814</v>
      </c>
      <c r="BH230" s="29" t="s">
        <v>2299</v>
      </c>
      <c r="BI230" s="30">
        <v>42118.497175925928</v>
      </c>
      <c r="BJ230" s="27" t="s">
        <v>1798</v>
      </c>
      <c r="BK230" s="27" t="s">
        <v>1879</v>
      </c>
      <c r="BL230" s="27" t="s">
        <v>1897</v>
      </c>
      <c r="BN230" s="27" t="s">
        <v>2353</v>
      </c>
      <c r="BO230" s="27" t="s">
        <v>1859</v>
      </c>
      <c r="BP230" s="27" t="s">
        <v>1860</v>
      </c>
      <c r="BQ230" s="27" t="s">
        <v>1861</v>
      </c>
      <c r="BR230" s="27" t="s">
        <v>1862</v>
      </c>
      <c r="BS230" s="27" t="s">
        <v>4040</v>
      </c>
      <c r="BT230" s="27" t="s">
        <v>4040</v>
      </c>
      <c r="BU230" s="27" t="s">
        <v>4040</v>
      </c>
      <c r="BV230" s="27" t="s">
        <v>4040</v>
      </c>
      <c r="BW230" s="27" t="s">
        <v>2379</v>
      </c>
      <c r="BX230" s="61" t="s">
        <v>4038</v>
      </c>
      <c r="BY230" s="62">
        <v>42275</v>
      </c>
      <c r="BZ230" s="61" t="s">
        <v>4039</v>
      </c>
    </row>
    <row r="231" spans="33:78">
      <c r="AG231" s="27" t="s">
        <v>2634</v>
      </c>
      <c r="AH231" s="27" t="s">
        <v>1805</v>
      </c>
      <c r="AI231" s="27" t="s">
        <v>1787</v>
      </c>
      <c r="AJ231" s="27" t="str">
        <f>INDEX(Estaciones!$B$2:$D$51,MATCH(AK231,Estaciones!$D$2:$D$51,0),1)</f>
        <v>Quebrada_Blanco</v>
      </c>
      <c r="AK231" s="27" t="s">
        <v>1694</v>
      </c>
      <c r="AL231" s="27">
        <v>-73.064345368565981</v>
      </c>
      <c r="AM231" s="27">
        <v>-4.48282827734314</v>
      </c>
      <c r="AN231" s="27" t="s">
        <v>4040</v>
      </c>
      <c r="AO231" s="27" t="s">
        <v>1788</v>
      </c>
      <c r="AP231" s="27" t="s">
        <v>2261</v>
      </c>
      <c r="AQ231" s="28">
        <f>INDEX(Estaciones!$E$2:$H$51,MATCH(AK231,Estaciones!$E$2:$E$51,0),2)</f>
        <v>42065</v>
      </c>
      <c r="AR231" s="28">
        <f>INDEX(Estaciones!$E$2:$H$51,MATCH(AK231,Estaciones!$E$2:$E$51,0),3)</f>
        <v>42134</v>
      </c>
      <c r="AS231" s="28">
        <f>INDEX(Estaciones!$E$2:$H$51,MATCH(AK231,Estaciones!$E$2:$E$51,0),4)</f>
        <v>42134</v>
      </c>
      <c r="AT231" s="24"/>
      <c r="AU231" s="27" t="s">
        <v>1695</v>
      </c>
      <c r="AV231" s="27" t="s">
        <v>1493</v>
      </c>
      <c r="AW231" s="27" t="s">
        <v>2042</v>
      </c>
      <c r="AX231" s="27">
        <v>72</v>
      </c>
      <c r="AY231" s="27">
        <v>1920</v>
      </c>
      <c r="AZ231" s="27">
        <v>1080</v>
      </c>
      <c r="BA231" s="27">
        <v>200</v>
      </c>
      <c r="BB231" s="27" t="s">
        <v>1814</v>
      </c>
      <c r="BC231" s="27">
        <v>75</v>
      </c>
      <c r="BD231" s="27" t="s">
        <v>1966</v>
      </c>
      <c r="BE231" s="27" t="s">
        <v>1796</v>
      </c>
      <c r="BF231" s="27" t="s">
        <v>1797</v>
      </c>
      <c r="BG231" s="27">
        <v>815</v>
      </c>
      <c r="BH231" s="29" t="s">
        <v>2299</v>
      </c>
      <c r="BI231" s="30">
        <v>42118.852569444447</v>
      </c>
      <c r="BJ231" s="27" t="s">
        <v>1834</v>
      </c>
      <c r="BK231" s="27" t="s">
        <v>1879</v>
      </c>
      <c r="BL231" s="27" t="s">
        <v>1897</v>
      </c>
      <c r="BN231" s="27" t="s">
        <v>2353</v>
      </c>
      <c r="BO231" s="27" t="s">
        <v>1801</v>
      </c>
      <c r="BP231" s="27" t="s">
        <v>1980</v>
      </c>
      <c r="BQ231" s="27" t="s">
        <v>1981</v>
      </c>
      <c r="BR231" s="27" t="s">
        <v>1982</v>
      </c>
      <c r="BS231" s="27" t="s">
        <v>4040</v>
      </c>
      <c r="BT231" s="27" t="s">
        <v>4040</v>
      </c>
      <c r="BU231" s="27" t="s">
        <v>4040</v>
      </c>
      <c r="BV231" s="27" t="s">
        <v>4040</v>
      </c>
      <c r="BW231" s="27" t="s">
        <v>2379</v>
      </c>
      <c r="BX231" s="61" t="s">
        <v>4038</v>
      </c>
      <c r="BY231" s="62">
        <v>42275</v>
      </c>
      <c r="BZ231" s="61" t="s">
        <v>4039</v>
      </c>
    </row>
    <row r="232" spans="33:78">
      <c r="AG232" s="27" t="s">
        <v>2635</v>
      </c>
      <c r="AH232" s="27" t="s">
        <v>1805</v>
      </c>
      <c r="AI232" s="27" t="s">
        <v>1787</v>
      </c>
      <c r="AJ232" s="27" t="str">
        <f>INDEX(Estaciones!$B$2:$D$51,MATCH(AK232,Estaciones!$D$2:$D$51,0),1)</f>
        <v>Quebrada_Blanco</v>
      </c>
      <c r="AK232" s="27" t="s">
        <v>1694</v>
      </c>
      <c r="AL232" s="27">
        <v>-73.064345368565981</v>
      </c>
      <c r="AM232" s="27">
        <v>-4.48282827734314</v>
      </c>
      <c r="AN232" s="27" t="s">
        <v>4040</v>
      </c>
      <c r="AO232" s="27" t="s">
        <v>1788</v>
      </c>
      <c r="AP232" s="27" t="s">
        <v>2261</v>
      </c>
      <c r="AQ232" s="28">
        <f>INDEX(Estaciones!$E$2:$H$51,MATCH(AK232,Estaciones!$E$2:$E$51,0),2)</f>
        <v>42065</v>
      </c>
      <c r="AR232" s="28">
        <f>INDEX(Estaciones!$E$2:$H$51,MATCH(AK232,Estaciones!$E$2:$E$51,0),3)</f>
        <v>42134</v>
      </c>
      <c r="AS232" s="28">
        <f>INDEX(Estaciones!$E$2:$H$51,MATCH(AK232,Estaciones!$E$2:$E$51,0),4)</f>
        <v>42134</v>
      </c>
      <c r="AT232" s="24"/>
      <c r="AU232" s="27" t="s">
        <v>1695</v>
      </c>
      <c r="AV232" s="27" t="s">
        <v>1495</v>
      </c>
      <c r="AW232" s="27" t="s">
        <v>2173</v>
      </c>
      <c r="AX232" s="27">
        <v>72</v>
      </c>
      <c r="AY232" s="27">
        <v>1920</v>
      </c>
      <c r="AZ232" s="27">
        <v>1080</v>
      </c>
      <c r="BA232" s="27">
        <v>400</v>
      </c>
      <c r="BB232" s="27" t="s">
        <v>1814</v>
      </c>
      <c r="BC232" s="27">
        <v>75</v>
      </c>
      <c r="BD232" s="27" t="s">
        <v>1795</v>
      </c>
      <c r="BE232" s="27" t="s">
        <v>1796</v>
      </c>
      <c r="BF232" s="27" t="s">
        <v>1797</v>
      </c>
      <c r="BG232" s="27">
        <v>816</v>
      </c>
      <c r="BH232" s="29" t="s">
        <v>2289</v>
      </c>
      <c r="BI232" s="30">
        <v>42119.270810185182</v>
      </c>
      <c r="BJ232" s="27" t="s">
        <v>1798</v>
      </c>
      <c r="BK232" s="27" t="s">
        <v>1879</v>
      </c>
      <c r="BL232" s="27" t="s">
        <v>1816</v>
      </c>
      <c r="BN232" s="27" t="s">
        <v>2353</v>
      </c>
      <c r="BO232" s="27" t="s">
        <v>1859</v>
      </c>
      <c r="BP232" s="27" t="s">
        <v>1860</v>
      </c>
      <c r="BQ232" s="27" t="s">
        <v>1861</v>
      </c>
      <c r="BR232" s="27" t="s">
        <v>1862</v>
      </c>
      <c r="BS232" s="27" t="s">
        <v>4040</v>
      </c>
      <c r="BT232" s="27" t="s">
        <v>4040</v>
      </c>
      <c r="BU232" s="27" t="s">
        <v>4040</v>
      </c>
      <c r="BV232" s="27" t="s">
        <v>4040</v>
      </c>
      <c r="BW232" s="27" t="s">
        <v>2379</v>
      </c>
      <c r="BX232" s="61" t="s">
        <v>4038</v>
      </c>
      <c r="BY232" s="62">
        <v>42275</v>
      </c>
      <c r="BZ232" s="61" t="s">
        <v>4039</v>
      </c>
    </row>
    <row r="233" spans="33:78">
      <c r="AG233" s="27" t="s">
        <v>2636</v>
      </c>
      <c r="AH233" s="27" t="s">
        <v>1805</v>
      </c>
      <c r="AI233" s="27" t="s">
        <v>1787</v>
      </c>
      <c r="AJ233" s="27" t="str">
        <f>INDEX(Estaciones!$B$2:$D$51,MATCH(AK233,Estaciones!$D$2:$D$51,0),1)</f>
        <v>Quebrada_Blanco</v>
      </c>
      <c r="AK233" s="27" t="s">
        <v>1694</v>
      </c>
      <c r="AL233" s="27">
        <v>-73.064345368565981</v>
      </c>
      <c r="AM233" s="27">
        <v>-4.48282827734314</v>
      </c>
      <c r="AN233" s="27" t="s">
        <v>4040</v>
      </c>
      <c r="AO233" s="27" t="s">
        <v>1788</v>
      </c>
      <c r="AP233" s="27" t="s">
        <v>2261</v>
      </c>
      <c r="AQ233" s="28">
        <f>INDEX(Estaciones!$E$2:$H$51,MATCH(AK233,Estaciones!$E$2:$E$51,0),2)</f>
        <v>42065</v>
      </c>
      <c r="AR233" s="28">
        <f>INDEX(Estaciones!$E$2:$H$51,MATCH(AK233,Estaciones!$E$2:$E$51,0),3)</f>
        <v>42134</v>
      </c>
      <c r="AS233" s="28">
        <f>INDEX(Estaciones!$E$2:$H$51,MATCH(AK233,Estaciones!$E$2:$E$51,0),4)</f>
        <v>42134</v>
      </c>
      <c r="AT233" s="24"/>
      <c r="AU233" s="27" t="s">
        <v>1695</v>
      </c>
      <c r="AV233" s="27" t="s">
        <v>1496</v>
      </c>
      <c r="AW233" s="27" t="s">
        <v>2134</v>
      </c>
      <c r="AX233" s="27">
        <v>72</v>
      </c>
      <c r="AY233" s="27">
        <v>1920</v>
      </c>
      <c r="AZ233" s="27">
        <v>1080</v>
      </c>
      <c r="BA233" s="27">
        <v>800</v>
      </c>
      <c r="BB233" s="27" t="s">
        <v>1814</v>
      </c>
      <c r="BC233" s="27">
        <v>75</v>
      </c>
      <c r="BD233" s="27" t="s">
        <v>1795</v>
      </c>
      <c r="BE233" s="27" t="s">
        <v>1796</v>
      </c>
      <c r="BF233" s="27" t="s">
        <v>1797</v>
      </c>
      <c r="BG233" s="27">
        <v>821</v>
      </c>
      <c r="BH233" s="29" t="s">
        <v>2289</v>
      </c>
      <c r="BI233" s="30">
        <v>42119.935185185182</v>
      </c>
      <c r="BJ233" s="27" t="s">
        <v>1834</v>
      </c>
      <c r="BK233" s="27" t="s">
        <v>1879</v>
      </c>
      <c r="BL233" s="27" t="s">
        <v>1824</v>
      </c>
      <c r="BN233" s="27" t="s">
        <v>2354</v>
      </c>
      <c r="BO233" s="27" t="s">
        <v>1817</v>
      </c>
      <c r="BP233" s="27" t="s">
        <v>1817</v>
      </c>
      <c r="BQ233" s="27" t="s">
        <v>1818</v>
      </c>
      <c r="BR233" s="27" t="s">
        <v>1818</v>
      </c>
      <c r="BS233" s="27" t="s">
        <v>4040</v>
      </c>
      <c r="BT233" s="27" t="s">
        <v>4040</v>
      </c>
      <c r="BU233" s="27" t="s">
        <v>4040</v>
      </c>
      <c r="BV233" s="27" t="s">
        <v>4040</v>
      </c>
      <c r="BW233" s="27" t="s">
        <v>2379</v>
      </c>
      <c r="BX233" s="61" t="s">
        <v>4038</v>
      </c>
      <c r="BY233" s="62">
        <v>42275</v>
      </c>
      <c r="BZ233" s="61" t="s">
        <v>4039</v>
      </c>
    </row>
    <row r="234" spans="33:78">
      <c r="AG234" s="27" t="s">
        <v>2637</v>
      </c>
      <c r="AH234" s="27" t="s">
        <v>1805</v>
      </c>
      <c r="AI234" s="27" t="s">
        <v>1787</v>
      </c>
      <c r="AJ234" s="27" t="str">
        <f>INDEX(Estaciones!$B$2:$D$51,MATCH(AK234,Estaciones!$D$2:$D$51,0),1)</f>
        <v>Quebrada_Blanco</v>
      </c>
      <c r="AK234" s="27" t="s">
        <v>1694</v>
      </c>
      <c r="AL234" s="27">
        <v>-73.064345368565981</v>
      </c>
      <c r="AM234" s="27">
        <v>-4.48282827734314</v>
      </c>
      <c r="AN234" s="27" t="s">
        <v>4040</v>
      </c>
      <c r="AO234" s="27" t="s">
        <v>1788</v>
      </c>
      <c r="AP234" s="27" t="s">
        <v>2261</v>
      </c>
      <c r="AQ234" s="28">
        <f>INDEX(Estaciones!$E$2:$H$51,MATCH(AK234,Estaciones!$E$2:$E$51,0),2)</f>
        <v>42065</v>
      </c>
      <c r="AR234" s="28">
        <f>INDEX(Estaciones!$E$2:$H$51,MATCH(AK234,Estaciones!$E$2:$E$51,0),3)</f>
        <v>42134</v>
      </c>
      <c r="AS234" s="28">
        <f>INDEX(Estaciones!$E$2:$H$51,MATCH(AK234,Estaciones!$E$2:$E$51,0),4)</f>
        <v>42134</v>
      </c>
      <c r="AT234" s="24"/>
      <c r="AU234" s="27" t="s">
        <v>1695</v>
      </c>
      <c r="AV234" s="27" t="s">
        <v>1497</v>
      </c>
      <c r="AW234" s="27" t="s">
        <v>1938</v>
      </c>
      <c r="AX234" s="27">
        <v>72</v>
      </c>
      <c r="AY234" s="27">
        <v>1920</v>
      </c>
      <c r="AZ234" s="27">
        <v>1080</v>
      </c>
      <c r="BA234" s="27">
        <v>800</v>
      </c>
      <c r="BB234" s="27" t="s">
        <v>1814</v>
      </c>
      <c r="BC234" s="27">
        <v>75</v>
      </c>
      <c r="BD234" s="27" t="s">
        <v>1795</v>
      </c>
      <c r="BE234" s="27" t="s">
        <v>1796</v>
      </c>
      <c r="BF234" s="27" t="s">
        <v>1797</v>
      </c>
      <c r="BG234" s="27">
        <v>822</v>
      </c>
      <c r="BH234" s="29" t="s">
        <v>2290</v>
      </c>
      <c r="BI234" s="30">
        <v>42120.018009259256</v>
      </c>
      <c r="BJ234" s="27" t="s">
        <v>1834</v>
      </c>
      <c r="BK234" s="27" t="s">
        <v>1879</v>
      </c>
      <c r="BL234" s="27" t="s">
        <v>1824</v>
      </c>
      <c r="BN234" s="27" t="s">
        <v>2353</v>
      </c>
      <c r="BO234" s="27" t="s">
        <v>1801</v>
      </c>
      <c r="BP234" s="27" t="s">
        <v>1880</v>
      </c>
      <c r="BQ234" s="27" t="s">
        <v>1881</v>
      </c>
      <c r="BR234" s="27" t="s">
        <v>1882</v>
      </c>
      <c r="BS234" s="27" t="s">
        <v>4040</v>
      </c>
      <c r="BT234" s="27" t="s">
        <v>4040</v>
      </c>
      <c r="BU234" s="27" t="s">
        <v>4040</v>
      </c>
      <c r="BV234" s="27" t="s">
        <v>4040</v>
      </c>
      <c r="BW234" s="27" t="s">
        <v>2379</v>
      </c>
      <c r="BX234" s="61" t="s">
        <v>4038</v>
      </c>
      <c r="BY234" s="62">
        <v>42275</v>
      </c>
      <c r="BZ234" s="61" t="s">
        <v>4039</v>
      </c>
    </row>
    <row r="235" spans="33:78">
      <c r="AG235" s="27" t="s">
        <v>2638</v>
      </c>
      <c r="AH235" s="27" t="s">
        <v>1805</v>
      </c>
      <c r="AI235" s="27" t="s">
        <v>1787</v>
      </c>
      <c r="AJ235" s="27" t="str">
        <f>INDEX(Estaciones!$B$2:$D$51,MATCH(AK235,Estaciones!$D$2:$D$51,0),1)</f>
        <v>Quebrada_Blanco</v>
      </c>
      <c r="AK235" s="27" t="s">
        <v>1694</v>
      </c>
      <c r="AL235" s="27">
        <v>-73.064345368565981</v>
      </c>
      <c r="AM235" s="27">
        <v>-4.48282827734314</v>
      </c>
      <c r="AN235" s="27" t="s">
        <v>4040</v>
      </c>
      <c r="AO235" s="27" t="s">
        <v>1788</v>
      </c>
      <c r="AP235" s="27" t="s">
        <v>2261</v>
      </c>
      <c r="AQ235" s="28">
        <f>INDEX(Estaciones!$E$2:$H$51,MATCH(AK235,Estaciones!$E$2:$E$51,0),2)</f>
        <v>42065</v>
      </c>
      <c r="AR235" s="28">
        <f>INDEX(Estaciones!$E$2:$H$51,MATCH(AK235,Estaciones!$E$2:$E$51,0),3)</f>
        <v>42134</v>
      </c>
      <c r="AS235" s="28">
        <f>INDEX(Estaciones!$E$2:$H$51,MATCH(AK235,Estaciones!$E$2:$E$51,0),4)</f>
        <v>42134</v>
      </c>
      <c r="AT235" s="24"/>
      <c r="AU235" s="27" t="s">
        <v>1695</v>
      </c>
      <c r="AV235" s="27" t="s">
        <v>1498</v>
      </c>
      <c r="AW235" s="27" t="s">
        <v>1956</v>
      </c>
      <c r="AX235" s="27">
        <v>72</v>
      </c>
      <c r="AY235" s="27">
        <v>1920</v>
      </c>
      <c r="AZ235" s="27">
        <v>1080</v>
      </c>
      <c r="BA235" s="27">
        <v>200</v>
      </c>
      <c r="BB235" s="27" t="s">
        <v>1814</v>
      </c>
      <c r="BC235" s="27">
        <v>75</v>
      </c>
      <c r="BD235" s="27" t="s">
        <v>1853</v>
      </c>
      <c r="BE235" s="27" t="s">
        <v>1796</v>
      </c>
      <c r="BF235" s="27" t="s">
        <v>1797</v>
      </c>
      <c r="BG235" s="27">
        <v>823</v>
      </c>
      <c r="BH235" s="29" t="s">
        <v>2318</v>
      </c>
      <c r="BI235" s="30">
        <v>42121.351921296293</v>
      </c>
      <c r="BJ235" s="27" t="s">
        <v>1798</v>
      </c>
      <c r="BK235" s="27" t="s">
        <v>1879</v>
      </c>
      <c r="BL235" s="27" t="s">
        <v>1824</v>
      </c>
      <c r="BN235" s="27" t="s">
        <v>2353</v>
      </c>
      <c r="BO235" s="27" t="s">
        <v>1859</v>
      </c>
      <c r="BP235" s="27" t="s">
        <v>1860</v>
      </c>
      <c r="BQ235" s="27" t="s">
        <v>1861</v>
      </c>
      <c r="BR235" s="27" t="s">
        <v>1862</v>
      </c>
      <c r="BS235" s="27" t="s">
        <v>4040</v>
      </c>
      <c r="BT235" s="27" t="s">
        <v>4040</v>
      </c>
      <c r="BU235" s="27" t="s">
        <v>4040</v>
      </c>
      <c r="BV235" s="27" t="s">
        <v>4040</v>
      </c>
      <c r="BW235" s="27" t="s">
        <v>2379</v>
      </c>
      <c r="BX235" s="61" t="s">
        <v>4038</v>
      </c>
      <c r="BY235" s="62">
        <v>42275</v>
      </c>
      <c r="BZ235" s="61" t="s">
        <v>4039</v>
      </c>
    </row>
    <row r="236" spans="33:78">
      <c r="AG236" s="27" t="s">
        <v>2639</v>
      </c>
      <c r="AH236" s="27" t="s">
        <v>1805</v>
      </c>
      <c r="AI236" s="27" t="s">
        <v>1787</v>
      </c>
      <c r="AJ236" s="27" t="str">
        <f>INDEX(Estaciones!$B$2:$D$51,MATCH(AK236,Estaciones!$D$2:$D$51,0),1)</f>
        <v>Quebrada_Blanco</v>
      </c>
      <c r="AK236" s="27" t="s">
        <v>1694</v>
      </c>
      <c r="AL236" s="27">
        <v>-73.064345368565981</v>
      </c>
      <c r="AM236" s="27">
        <v>-4.48282827734314</v>
      </c>
      <c r="AN236" s="27" t="s">
        <v>4040</v>
      </c>
      <c r="AO236" s="27" t="s">
        <v>1788</v>
      </c>
      <c r="AP236" s="27" t="s">
        <v>2261</v>
      </c>
      <c r="AQ236" s="28">
        <f>INDEX(Estaciones!$E$2:$H$51,MATCH(AK236,Estaciones!$E$2:$E$51,0),2)</f>
        <v>42065</v>
      </c>
      <c r="AR236" s="28">
        <f>INDEX(Estaciones!$E$2:$H$51,MATCH(AK236,Estaciones!$E$2:$E$51,0),3)</f>
        <v>42134</v>
      </c>
      <c r="AS236" s="28">
        <f>INDEX(Estaciones!$E$2:$H$51,MATCH(AK236,Estaciones!$E$2:$E$51,0),4)</f>
        <v>42134</v>
      </c>
      <c r="AT236" s="24"/>
      <c r="AU236" s="27" t="s">
        <v>1695</v>
      </c>
      <c r="AV236" s="27" t="s">
        <v>1499</v>
      </c>
      <c r="AW236" s="27" t="s">
        <v>1934</v>
      </c>
      <c r="AX236" s="27">
        <v>72</v>
      </c>
      <c r="AY236" s="27">
        <v>1920</v>
      </c>
      <c r="AZ236" s="27">
        <v>1080</v>
      </c>
      <c r="BA236" s="27">
        <v>500</v>
      </c>
      <c r="BB236" s="27" t="s">
        <v>1814</v>
      </c>
      <c r="BC236" s="27">
        <v>75</v>
      </c>
      <c r="BD236" s="27" t="s">
        <v>1795</v>
      </c>
      <c r="BE236" s="27" t="s">
        <v>1796</v>
      </c>
      <c r="BF236" s="27" t="s">
        <v>1797</v>
      </c>
      <c r="BG236" s="27">
        <v>825</v>
      </c>
      <c r="BH236" s="29" t="s">
        <v>2319</v>
      </c>
      <c r="BI236" s="30">
        <v>42122.264560185184</v>
      </c>
      <c r="BJ236" s="27" t="s">
        <v>1798</v>
      </c>
      <c r="BK236" s="27" t="s">
        <v>1896</v>
      </c>
      <c r="BL236" s="27" t="s">
        <v>1816</v>
      </c>
      <c r="BN236" s="27" t="s">
        <v>2353</v>
      </c>
      <c r="BO236" s="27" t="s">
        <v>1859</v>
      </c>
      <c r="BP236" s="27" t="s">
        <v>1860</v>
      </c>
      <c r="BQ236" s="27" t="s">
        <v>1861</v>
      </c>
      <c r="BR236" s="27" t="s">
        <v>1862</v>
      </c>
      <c r="BS236" s="27" t="s">
        <v>4040</v>
      </c>
      <c r="BT236" s="27" t="s">
        <v>4040</v>
      </c>
      <c r="BU236" s="27" t="s">
        <v>4040</v>
      </c>
      <c r="BV236" s="27" t="s">
        <v>4040</v>
      </c>
      <c r="BW236" s="27" t="s">
        <v>2379</v>
      </c>
      <c r="BX236" s="61" t="s">
        <v>4038</v>
      </c>
      <c r="BY236" s="62">
        <v>42275</v>
      </c>
      <c r="BZ236" s="61" t="s">
        <v>4039</v>
      </c>
    </row>
    <row r="237" spans="33:78">
      <c r="AG237" s="27" t="s">
        <v>2640</v>
      </c>
      <c r="AH237" s="27" t="s">
        <v>1805</v>
      </c>
      <c r="AI237" s="27" t="s">
        <v>1787</v>
      </c>
      <c r="AJ237" s="27" t="str">
        <f>INDEX(Estaciones!$B$2:$D$51,MATCH(AK237,Estaciones!$D$2:$D$51,0),1)</f>
        <v>Quebrada_Blanco</v>
      </c>
      <c r="AK237" s="27" t="s">
        <v>1694</v>
      </c>
      <c r="AL237" s="27">
        <v>-73.064345368565981</v>
      </c>
      <c r="AM237" s="27">
        <v>-4.48282827734314</v>
      </c>
      <c r="AN237" s="27" t="s">
        <v>4040</v>
      </c>
      <c r="AO237" s="27" t="s">
        <v>1788</v>
      </c>
      <c r="AP237" s="27" t="s">
        <v>2261</v>
      </c>
      <c r="AQ237" s="28">
        <f>INDEX(Estaciones!$E$2:$H$51,MATCH(AK237,Estaciones!$E$2:$E$51,0),2)</f>
        <v>42065</v>
      </c>
      <c r="AR237" s="28">
        <f>INDEX(Estaciones!$E$2:$H$51,MATCH(AK237,Estaciones!$E$2:$E$51,0),3)</f>
        <v>42134</v>
      </c>
      <c r="AS237" s="28">
        <f>INDEX(Estaciones!$E$2:$H$51,MATCH(AK237,Estaciones!$E$2:$E$51,0),4)</f>
        <v>42134</v>
      </c>
      <c r="AT237" s="24"/>
      <c r="AU237" s="27" t="s">
        <v>1695</v>
      </c>
      <c r="AV237" s="27" t="s">
        <v>1500</v>
      </c>
      <c r="AW237" s="27" t="s">
        <v>2192</v>
      </c>
      <c r="AX237" s="27">
        <v>72</v>
      </c>
      <c r="AY237" s="27">
        <v>1920</v>
      </c>
      <c r="AZ237" s="27">
        <v>1080</v>
      </c>
      <c r="BA237" s="27">
        <v>250</v>
      </c>
      <c r="BB237" s="27" t="s">
        <v>1814</v>
      </c>
      <c r="BC237" s="27">
        <v>75</v>
      </c>
      <c r="BD237" s="27" t="s">
        <v>1795</v>
      </c>
      <c r="BE237" s="27" t="s">
        <v>1796</v>
      </c>
      <c r="BF237" s="27" t="s">
        <v>1797</v>
      </c>
      <c r="BG237" s="27">
        <v>826</v>
      </c>
      <c r="BH237" s="29" t="s">
        <v>2291</v>
      </c>
      <c r="BI237" s="30">
        <v>42123.327013888891</v>
      </c>
      <c r="BJ237" s="27" t="s">
        <v>1798</v>
      </c>
      <c r="BK237" s="27" t="s">
        <v>1896</v>
      </c>
      <c r="BL237" s="27" t="s">
        <v>1824</v>
      </c>
      <c r="BN237" s="27" t="s">
        <v>2353</v>
      </c>
      <c r="BO237" s="27" t="s">
        <v>1859</v>
      </c>
      <c r="BP237" s="27" t="s">
        <v>1860</v>
      </c>
      <c r="BQ237" s="27" t="s">
        <v>1861</v>
      </c>
      <c r="BR237" s="27" t="s">
        <v>1862</v>
      </c>
      <c r="BS237" s="27" t="s">
        <v>4040</v>
      </c>
      <c r="BT237" s="27" t="s">
        <v>4040</v>
      </c>
      <c r="BU237" s="27" t="s">
        <v>4040</v>
      </c>
      <c r="BV237" s="27" t="s">
        <v>4040</v>
      </c>
      <c r="BW237" s="27" t="s">
        <v>2379</v>
      </c>
      <c r="BX237" s="61" t="s">
        <v>4038</v>
      </c>
      <c r="BY237" s="62">
        <v>42275</v>
      </c>
      <c r="BZ237" s="61" t="s">
        <v>4039</v>
      </c>
    </row>
    <row r="238" spans="33:78">
      <c r="AG238" s="27" t="s">
        <v>2641</v>
      </c>
      <c r="AH238" s="27" t="s">
        <v>1805</v>
      </c>
      <c r="AI238" s="27" t="s">
        <v>1787</v>
      </c>
      <c r="AJ238" s="27" t="str">
        <f>INDEX(Estaciones!$B$2:$D$51,MATCH(AK238,Estaciones!$D$2:$D$51,0),1)</f>
        <v>Quebrada_Blanco</v>
      </c>
      <c r="AK238" s="27" t="s">
        <v>1694</v>
      </c>
      <c r="AL238" s="27">
        <v>-73.064345368565981</v>
      </c>
      <c r="AM238" s="27">
        <v>-4.48282827734314</v>
      </c>
      <c r="AN238" s="27" t="s">
        <v>4040</v>
      </c>
      <c r="AO238" s="27" t="s">
        <v>1788</v>
      </c>
      <c r="AP238" s="27" t="s">
        <v>2261</v>
      </c>
      <c r="AQ238" s="28">
        <f>INDEX(Estaciones!$E$2:$H$51,MATCH(AK238,Estaciones!$E$2:$E$51,0),2)</f>
        <v>42065</v>
      </c>
      <c r="AR238" s="28">
        <f>INDEX(Estaciones!$E$2:$H$51,MATCH(AK238,Estaciones!$E$2:$E$51,0),3)</f>
        <v>42134</v>
      </c>
      <c r="AS238" s="28">
        <f>INDEX(Estaciones!$E$2:$H$51,MATCH(AK238,Estaciones!$E$2:$E$51,0),4)</f>
        <v>42134</v>
      </c>
      <c r="AT238" s="24"/>
      <c r="AU238" s="27" t="s">
        <v>1695</v>
      </c>
      <c r="AV238" s="27" t="s">
        <v>1501</v>
      </c>
      <c r="AW238" s="27" t="s">
        <v>1898</v>
      </c>
      <c r="AX238" s="27">
        <v>72</v>
      </c>
      <c r="AY238" s="27">
        <v>1920</v>
      </c>
      <c r="AZ238" s="27">
        <v>1080</v>
      </c>
      <c r="BA238" s="27">
        <v>200</v>
      </c>
      <c r="BB238" s="27" t="s">
        <v>1814</v>
      </c>
      <c r="BC238" s="27">
        <v>75</v>
      </c>
      <c r="BD238" s="27" t="s">
        <v>1795</v>
      </c>
      <c r="BE238" s="27" t="s">
        <v>1796</v>
      </c>
      <c r="BF238" s="27" t="s">
        <v>1797</v>
      </c>
      <c r="BG238" s="27">
        <v>828</v>
      </c>
      <c r="BH238" s="29" t="s">
        <v>2291</v>
      </c>
      <c r="BI238" s="30">
        <v>42123.392905092594</v>
      </c>
      <c r="BJ238" s="27" t="s">
        <v>1798</v>
      </c>
      <c r="BK238" s="27" t="s">
        <v>1896</v>
      </c>
      <c r="BL238" s="27" t="s">
        <v>1824</v>
      </c>
      <c r="BN238" s="27" t="s">
        <v>2354</v>
      </c>
      <c r="BO238" s="27" t="s">
        <v>1817</v>
      </c>
      <c r="BP238" s="27" t="s">
        <v>1817</v>
      </c>
      <c r="BQ238" s="27" t="s">
        <v>1818</v>
      </c>
      <c r="BR238" s="27" t="s">
        <v>1818</v>
      </c>
      <c r="BS238" s="27" t="s">
        <v>4040</v>
      </c>
      <c r="BT238" s="27" t="s">
        <v>4040</v>
      </c>
      <c r="BU238" s="27" t="s">
        <v>4040</v>
      </c>
      <c r="BV238" s="27" t="s">
        <v>4040</v>
      </c>
      <c r="BW238" s="27" t="s">
        <v>2379</v>
      </c>
      <c r="BX238" s="61" t="s">
        <v>4038</v>
      </c>
      <c r="BY238" s="62">
        <v>42275</v>
      </c>
      <c r="BZ238" s="61" t="s">
        <v>4039</v>
      </c>
    </row>
    <row r="239" spans="33:78">
      <c r="AG239" s="27" t="s">
        <v>2642</v>
      </c>
      <c r="AH239" s="27" t="s">
        <v>1805</v>
      </c>
      <c r="AI239" s="27" t="s">
        <v>1787</v>
      </c>
      <c r="AJ239" s="27" t="str">
        <f>INDEX(Estaciones!$B$2:$D$51,MATCH(AK239,Estaciones!$D$2:$D$51,0),1)</f>
        <v>Quebrada_Blanco</v>
      </c>
      <c r="AK239" s="27" t="s">
        <v>1694</v>
      </c>
      <c r="AL239" s="27">
        <v>-73.064345368565981</v>
      </c>
      <c r="AM239" s="27">
        <v>-4.48282827734314</v>
      </c>
      <c r="AN239" s="27" t="s">
        <v>4040</v>
      </c>
      <c r="AO239" s="27" t="s">
        <v>1788</v>
      </c>
      <c r="AP239" s="27" t="s">
        <v>2261</v>
      </c>
      <c r="AQ239" s="28">
        <f>INDEX(Estaciones!$E$2:$H$51,MATCH(AK239,Estaciones!$E$2:$E$51,0),2)</f>
        <v>42065</v>
      </c>
      <c r="AR239" s="28">
        <f>INDEX(Estaciones!$E$2:$H$51,MATCH(AK239,Estaciones!$E$2:$E$51,0),3)</f>
        <v>42134</v>
      </c>
      <c r="AS239" s="28">
        <f>INDEX(Estaciones!$E$2:$H$51,MATCH(AK239,Estaciones!$E$2:$E$51,0),4)</f>
        <v>42134</v>
      </c>
      <c r="AT239" s="24"/>
      <c r="AU239" s="27" t="s">
        <v>1695</v>
      </c>
      <c r="AV239" s="27" t="s">
        <v>1502</v>
      </c>
      <c r="AW239" s="27" t="s">
        <v>1866</v>
      </c>
      <c r="AX239" s="27">
        <v>72</v>
      </c>
      <c r="AY239" s="27">
        <v>1920</v>
      </c>
      <c r="AZ239" s="27">
        <v>1080</v>
      </c>
      <c r="BA239" s="27">
        <v>200</v>
      </c>
      <c r="BB239" s="27" t="s">
        <v>1814</v>
      </c>
      <c r="BC239" s="27">
        <v>75</v>
      </c>
      <c r="BD239" s="27" t="s">
        <v>2140</v>
      </c>
      <c r="BE239" s="27" t="s">
        <v>1796</v>
      </c>
      <c r="BF239" s="27" t="s">
        <v>1797</v>
      </c>
      <c r="BG239" s="27">
        <v>833</v>
      </c>
      <c r="BH239" s="29" t="s">
        <v>2320</v>
      </c>
      <c r="BI239" s="30">
        <v>42124.654456018521</v>
      </c>
      <c r="BJ239" s="27" t="s">
        <v>1798</v>
      </c>
      <c r="BK239" s="27" t="s">
        <v>1896</v>
      </c>
      <c r="BL239" s="27" t="s">
        <v>1824</v>
      </c>
      <c r="BN239" s="27" t="s">
        <v>2354</v>
      </c>
      <c r="BO239" s="27" t="s">
        <v>1817</v>
      </c>
      <c r="BP239" s="27" t="s">
        <v>1817</v>
      </c>
      <c r="BQ239" s="27" t="s">
        <v>1818</v>
      </c>
      <c r="BR239" s="27" t="s">
        <v>1818</v>
      </c>
      <c r="BS239" s="27" t="s">
        <v>4040</v>
      </c>
      <c r="BT239" s="27" t="s">
        <v>4040</v>
      </c>
      <c r="BU239" s="27" t="s">
        <v>4040</v>
      </c>
      <c r="BV239" s="27" t="s">
        <v>4040</v>
      </c>
      <c r="BW239" s="27" t="s">
        <v>2379</v>
      </c>
      <c r="BX239" s="61" t="s">
        <v>4038</v>
      </c>
      <c r="BY239" s="62">
        <v>42275</v>
      </c>
      <c r="BZ239" s="61" t="s">
        <v>4039</v>
      </c>
    </row>
    <row r="240" spans="33:78">
      <c r="AG240" s="27" t="s">
        <v>2643</v>
      </c>
      <c r="AH240" s="27" t="s">
        <v>1805</v>
      </c>
      <c r="AI240" s="27" t="s">
        <v>1787</v>
      </c>
      <c r="AJ240" s="27" t="str">
        <f>INDEX(Estaciones!$B$2:$D$51,MATCH(AK240,Estaciones!$D$2:$D$51,0),1)</f>
        <v>Quebrada_Blanco</v>
      </c>
      <c r="AK240" s="27" t="s">
        <v>1694</v>
      </c>
      <c r="AL240" s="27">
        <v>-73.064345368565981</v>
      </c>
      <c r="AM240" s="27">
        <v>-4.48282827734314</v>
      </c>
      <c r="AN240" s="27" t="s">
        <v>4040</v>
      </c>
      <c r="AO240" s="27" t="s">
        <v>1788</v>
      </c>
      <c r="AP240" s="27" t="s">
        <v>2261</v>
      </c>
      <c r="AQ240" s="28">
        <f>INDEX(Estaciones!$E$2:$H$51,MATCH(AK240,Estaciones!$E$2:$E$51,0),2)</f>
        <v>42065</v>
      </c>
      <c r="AR240" s="28">
        <f>INDEX(Estaciones!$E$2:$H$51,MATCH(AK240,Estaciones!$E$2:$E$51,0),3)</f>
        <v>42134</v>
      </c>
      <c r="AS240" s="28">
        <f>INDEX(Estaciones!$E$2:$H$51,MATCH(AK240,Estaciones!$E$2:$E$51,0),4)</f>
        <v>42134</v>
      </c>
      <c r="AT240" s="24"/>
      <c r="AU240" s="27" t="s">
        <v>1695</v>
      </c>
      <c r="AV240" s="27" t="s">
        <v>1503</v>
      </c>
      <c r="AW240" s="27" t="s">
        <v>1913</v>
      </c>
      <c r="AX240" s="27">
        <v>72</v>
      </c>
      <c r="AY240" s="27">
        <v>1920</v>
      </c>
      <c r="AZ240" s="27">
        <v>1080</v>
      </c>
      <c r="BA240" s="27">
        <v>100</v>
      </c>
      <c r="BB240" s="27" t="s">
        <v>1814</v>
      </c>
      <c r="BC240" s="27">
        <v>75</v>
      </c>
      <c r="BD240" s="27" t="s">
        <v>1823</v>
      </c>
      <c r="BE240" s="27" t="s">
        <v>1796</v>
      </c>
      <c r="BF240" s="27" t="s">
        <v>1797</v>
      </c>
      <c r="BG240" s="27">
        <v>834</v>
      </c>
      <c r="BH240" s="29" t="s">
        <v>2321</v>
      </c>
      <c r="BI240" s="30">
        <v>42125.460046296299</v>
      </c>
      <c r="BJ240" s="27" t="s">
        <v>1798</v>
      </c>
      <c r="BK240" s="27" t="s">
        <v>1799</v>
      </c>
      <c r="BL240" s="27" t="s">
        <v>1897</v>
      </c>
      <c r="BN240" s="27" t="s">
        <v>2353</v>
      </c>
      <c r="BO240" s="27" t="s">
        <v>1859</v>
      </c>
      <c r="BP240" s="27" t="s">
        <v>2102</v>
      </c>
      <c r="BQ240" s="27" t="s">
        <v>2103</v>
      </c>
      <c r="BR240" s="27" t="s">
        <v>2104</v>
      </c>
      <c r="BS240" s="27" t="s">
        <v>4040</v>
      </c>
      <c r="BT240" s="27" t="s">
        <v>4040</v>
      </c>
      <c r="BU240" s="27" t="s">
        <v>4040</v>
      </c>
      <c r="BV240" s="27" t="s">
        <v>4040</v>
      </c>
      <c r="BW240" s="27" t="s">
        <v>2379</v>
      </c>
      <c r="BX240" s="61" t="s">
        <v>4038</v>
      </c>
      <c r="BY240" s="62">
        <v>42275</v>
      </c>
      <c r="BZ240" s="61" t="s">
        <v>4039</v>
      </c>
    </row>
    <row r="241" spans="33:78">
      <c r="AG241" s="27" t="s">
        <v>2644</v>
      </c>
      <c r="AH241" s="27" t="s">
        <v>1805</v>
      </c>
      <c r="AI241" s="27" t="s">
        <v>1787</v>
      </c>
      <c r="AJ241" s="27" t="str">
        <f>INDEX(Estaciones!$B$2:$D$51,MATCH(AK241,Estaciones!$D$2:$D$51,0),1)</f>
        <v>Quebrada_Blanco</v>
      </c>
      <c r="AK241" s="27" t="s">
        <v>1694</v>
      </c>
      <c r="AL241" s="27">
        <v>-73.064345368565981</v>
      </c>
      <c r="AM241" s="27">
        <v>-4.48282827734314</v>
      </c>
      <c r="AN241" s="27" t="s">
        <v>4040</v>
      </c>
      <c r="AO241" s="27" t="s">
        <v>1788</v>
      </c>
      <c r="AP241" s="27" t="s">
        <v>2261</v>
      </c>
      <c r="AQ241" s="28">
        <f>INDEX(Estaciones!$E$2:$H$51,MATCH(AK241,Estaciones!$E$2:$E$51,0),2)</f>
        <v>42065</v>
      </c>
      <c r="AR241" s="28">
        <f>INDEX(Estaciones!$E$2:$H$51,MATCH(AK241,Estaciones!$E$2:$E$51,0),3)</f>
        <v>42134</v>
      </c>
      <c r="AS241" s="28">
        <f>INDEX(Estaciones!$E$2:$H$51,MATCH(AK241,Estaciones!$E$2:$E$51,0),4)</f>
        <v>42134</v>
      </c>
      <c r="AT241" s="24"/>
      <c r="AU241" s="27" t="s">
        <v>1695</v>
      </c>
      <c r="AV241" s="27" t="s">
        <v>1504</v>
      </c>
      <c r="AW241" s="27" t="s">
        <v>1959</v>
      </c>
      <c r="AX241" s="27">
        <v>72</v>
      </c>
      <c r="AY241" s="27">
        <v>1920</v>
      </c>
      <c r="AZ241" s="27">
        <v>1080</v>
      </c>
      <c r="BA241" s="27">
        <v>800</v>
      </c>
      <c r="BB241" s="27" t="s">
        <v>1814</v>
      </c>
      <c r="BC241" s="27">
        <v>75</v>
      </c>
      <c r="BD241" s="27" t="s">
        <v>1795</v>
      </c>
      <c r="BE241" s="27" t="s">
        <v>1796</v>
      </c>
      <c r="BF241" s="27" t="s">
        <v>1797</v>
      </c>
      <c r="BG241" s="27">
        <v>837</v>
      </c>
      <c r="BH241" s="29" t="s">
        <v>2322</v>
      </c>
      <c r="BI241" s="30">
        <v>42126.288090277776</v>
      </c>
      <c r="BJ241" s="27" t="s">
        <v>1798</v>
      </c>
      <c r="BK241" s="27" t="s">
        <v>1799</v>
      </c>
      <c r="BL241" s="27" t="s">
        <v>1816</v>
      </c>
      <c r="BN241" s="27" t="s">
        <v>2353</v>
      </c>
      <c r="BO241" s="27" t="s">
        <v>1859</v>
      </c>
      <c r="BP241" s="27" t="s">
        <v>2102</v>
      </c>
      <c r="BQ241" s="27" t="s">
        <v>2103</v>
      </c>
      <c r="BR241" s="27" t="s">
        <v>2104</v>
      </c>
      <c r="BS241" s="27" t="s">
        <v>4040</v>
      </c>
      <c r="BT241" s="27" t="s">
        <v>4040</v>
      </c>
      <c r="BU241" s="27" t="s">
        <v>4040</v>
      </c>
      <c r="BV241" s="27" t="s">
        <v>4040</v>
      </c>
      <c r="BW241" s="27" t="s">
        <v>2379</v>
      </c>
      <c r="BX241" s="61" t="s">
        <v>4038</v>
      </c>
      <c r="BY241" s="62">
        <v>42275</v>
      </c>
      <c r="BZ241" s="61" t="s">
        <v>4039</v>
      </c>
    </row>
    <row r="242" spans="33:78">
      <c r="AG242" s="27" t="s">
        <v>2645</v>
      </c>
      <c r="AH242" s="27" t="s">
        <v>1805</v>
      </c>
      <c r="AI242" s="27" t="s">
        <v>1787</v>
      </c>
      <c r="AJ242" s="27" t="str">
        <f>INDEX(Estaciones!$B$2:$D$51,MATCH(AK242,Estaciones!$D$2:$D$51,0),1)</f>
        <v>Quebrada_Blanco</v>
      </c>
      <c r="AK242" s="27" t="s">
        <v>1694</v>
      </c>
      <c r="AL242" s="27">
        <v>-73.064345368565981</v>
      </c>
      <c r="AM242" s="27">
        <v>-4.48282827734314</v>
      </c>
      <c r="AN242" s="27" t="s">
        <v>4040</v>
      </c>
      <c r="AO242" s="27" t="s">
        <v>1788</v>
      </c>
      <c r="AP242" s="27" t="s">
        <v>2261</v>
      </c>
      <c r="AQ242" s="28">
        <f>INDEX(Estaciones!$E$2:$H$51,MATCH(AK242,Estaciones!$E$2:$E$51,0),2)</f>
        <v>42065</v>
      </c>
      <c r="AR242" s="28">
        <f>INDEX(Estaciones!$E$2:$H$51,MATCH(AK242,Estaciones!$E$2:$E$51,0),3)</f>
        <v>42134</v>
      </c>
      <c r="AS242" s="28">
        <f>INDEX(Estaciones!$E$2:$H$51,MATCH(AK242,Estaciones!$E$2:$E$51,0),4)</f>
        <v>42134</v>
      </c>
      <c r="AT242" s="24"/>
      <c r="AU242" s="27" t="s">
        <v>1695</v>
      </c>
      <c r="AV242" s="27" t="s">
        <v>1505</v>
      </c>
      <c r="AW242" s="27" t="s">
        <v>1884</v>
      </c>
      <c r="AX242" s="27">
        <v>72</v>
      </c>
      <c r="AY242" s="27">
        <v>1920</v>
      </c>
      <c r="AZ242" s="27">
        <v>1080</v>
      </c>
      <c r="BA242" s="27">
        <v>200</v>
      </c>
      <c r="BB242" s="27" t="s">
        <v>1814</v>
      </c>
      <c r="BC242" s="27">
        <v>75</v>
      </c>
      <c r="BD242" s="27" t="s">
        <v>1966</v>
      </c>
      <c r="BE242" s="27" t="s">
        <v>1796</v>
      </c>
      <c r="BF242" s="27" t="s">
        <v>1797</v>
      </c>
      <c r="BG242" s="27">
        <v>839</v>
      </c>
      <c r="BH242" s="29" t="s">
        <v>2322</v>
      </c>
      <c r="BI242" s="30">
        <v>42126.635381944441</v>
      </c>
      <c r="BJ242" s="27" t="s">
        <v>1798</v>
      </c>
      <c r="BK242" s="27" t="s">
        <v>1799</v>
      </c>
      <c r="BL242" s="27" t="s">
        <v>1800</v>
      </c>
      <c r="BN242" s="27" t="s">
        <v>2353</v>
      </c>
      <c r="BO242" s="27" t="s">
        <v>1801</v>
      </c>
      <c r="BP242" s="27" t="s">
        <v>1845</v>
      </c>
      <c r="BQ242" s="27" t="s">
        <v>1846</v>
      </c>
      <c r="BR242" s="27" t="s">
        <v>1847</v>
      </c>
      <c r="BS242" s="27" t="s">
        <v>4040</v>
      </c>
      <c r="BT242" s="27" t="s">
        <v>4040</v>
      </c>
      <c r="BU242" s="27" t="s">
        <v>4040</v>
      </c>
      <c r="BV242" s="27" t="s">
        <v>4040</v>
      </c>
      <c r="BW242" s="27" t="s">
        <v>2379</v>
      </c>
      <c r="BX242" s="61" t="s">
        <v>4038</v>
      </c>
      <c r="BY242" s="62">
        <v>42275</v>
      </c>
      <c r="BZ242" s="61" t="s">
        <v>4039</v>
      </c>
    </row>
    <row r="243" spans="33:78">
      <c r="AG243" s="27" t="s">
        <v>2646</v>
      </c>
      <c r="AH243" s="27" t="s">
        <v>1805</v>
      </c>
      <c r="AI243" s="27" t="s">
        <v>1787</v>
      </c>
      <c r="AJ243" s="27" t="str">
        <f>INDEX(Estaciones!$B$2:$D$51,MATCH(AK243,Estaciones!$D$2:$D$51,0),1)</f>
        <v>Quebrada_Blanco</v>
      </c>
      <c r="AK243" s="27" t="s">
        <v>1694</v>
      </c>
      <c r="AL243" s="27">
        <v>-73.064345368565981</v>
      </c>
      <c r="AM243" s="27">
        <v>-4.48282827734314</v>
      </c>
      <c r="AN243" s="27" t="s">
        <v>4040</v>
      </c>
      <c r="AO243" s="27" t="s">
        <v>1788</v>
      </c>
      <c r="AP243" s="27" t="s">
        <v>2261</v>
      </c>
      <c r="AQ243" s="28">
        <f>INDEX(Estaciones!$E$2:$H$51,MATCH(AK243,Estaciones!$E$2:$E$51,0),2)</f>
        <v>42065</v>
      </c>
      <c r="AR243" s="28">
        <f>INDEX(Estaciones!$E$2:$H$51,MATCH(AK243,Estaciones!$E$2:$E$51,0),3)</f>
        <v>42134</v>
      </c>
      <c r="AS243" s="28">
        <f>INDEX(Estaciones!$E$2:$H$51,MATCH(AK243,Estaciones!$E$2:$E$51,0),4)</f>
        <v>42134</v>
      </c>
      <c r="AT243" s="24"/>
      <c r="AU243" s="27" t="s">
        <v>1695</v>
      </c>
      <c r="AV243" s="27" t="s">
        <v>1506</v>
      </c>
      <c r="AW243" s="27" t="s">
        <v>1900</v>
      </c>
      <c r="AX243" s="27">
        <v>72</v>
      </c>
      <c r="AY243" s="27">
        <v>1920</v>
      </c>
      <c r="AZ243" s="27">
        <v>1080</v>
      </c>
      <c r="BA243" s="27">
        <v>200</v>
      </c>
      <c r="BB243" s="27" t="s">
        <v>1814</v>
      </c>
      <c r="BC243" s="27">
        <v>75</v>
      </c>
      <c r="BD243" s="27" t="s">
        <v>1974</v>
      </c>
      <c r="BE243" s="27" t="s">
        <v>1796</v>
      </c>
      <c r="BF243" s="27" t="s">
        <v>1797</v>
      </c>
      <c r="BG243" s="27">
        <v>840</v>
      </c>
      <c r="BH243" s="29" t="s">
        <v>2292</v>
      </c>
      <c r="BI243" s="30">
        <v>42128.47792824074</v>
      </c>
      <c r="BJ243" s="27" t="s">
        <v>1798</v>
      </c>
      <c r="BK243" s="27" t="s">
        <v>1799</v>
      </c>
      <c r="BL243" s="27" t="s">
        <v>1824</v>
      </c>
      <c r="BN243" s="27" t="s">
        <v>2353</v>
      </c>
      <c r="BO243" s="27" t="s">
        <v>1801</v>
      </c>
      <c r="BP243" s="27" t="s">
        <v>1845</v>
      </c>
      <c r="BQ243" s="27" t="s">
        <v>1846</v>
      </c>
      <c r="BR243" s="27" t="s">
        <v>1847</v>
      </c>
      <c r="BS243" s="27" t="s">
        <v>4040</v>
      </c>
      <c r="BT243" s="27" t="s">
        <v>4040</v>
      </c>
      <c r="BU243" s="27" t="s">
        <v>4040</v>
      </c>
      <c r="BV243" s="27" t="s">
        <v>4040</v>
      </c>
      <c r="BW243" s="27" t="s">
        <v>2379</v>
      </c>
      <c r="BX243" s="61" t="s">
        <v>4038</v>
      </c>
      <c r="BY243" s="62">
        <v>42275</v>
      </c>
      <c r="BZ243" s="61" t="s">
        <v>4039</v>
      </c>
    </row>
    <row r="244" spans="33:78">
      <c r="AG244" s="27" t="s">
        <v>2647</v>
      </c>
      <c r="AH244" s="27" t="s">
        <v>1805</v>
      </c>
      <c r="AI244" s="27" t="s">
        <v>1787</v>
      </c>
      <c r="AJ244" s="27" t="str">
        <f>INDEX(Estaciones!$B$2:$D$51,MATCH(AK244,Estaciones!$D$2:$D$51,0),1)</f>
        <v>Quebrada_Blanco</v>
      </c>
      <c r="AK244" s="27" t="s">
        <v>1694</v>
      </c>
      <c r="AL244" s="27">
        <v>-73.064345368565981</v>
      </c>
      <c r="AM244" s="27">
        <v>-4.48282827734314</v>
      </c>
      <c r="AN244" s="27" t="s">
        <v>4040</v>
      </c>
      <c r="AO244" s="27" t="s">
        <v>1788</v>
      </c>
      <c r="AP244" s="27" t="s">
        <v>2261</v>
      </c>
      <c r="AQ244" s="28">
        <f>INDEX(Estaciones!$E$2:$H$51,MATCH(AK244,Estaciones!$E$2:$E$51,0),2)</f>
        <v>42065</v>
      </c>
      <c r="AR244" s="28">
        <f>INDEX(Estaciones!$E$2:$H$51,MATCH(AK244,Estaciones!$E$2:$E$51,0),3)</f>
        <v>42134</v>
      </c>
      <c r="AS244" s="28">
        <f>INDEX(Estaciones!$E$2:$H$51,MATCH(AK244,Estaciones!$E$2:$E$51,0),4)</f>
        <v>42134</v>
      </c>
      <c r="AT244" s="24"/>
      <c r="AU244" s="27" t="s">
        <v>1695</v>
      </c>
      <c r="AV244" s="27" t="s">
        <v>1507</v>
      </c>
      <c r="AW244" s="27" t="s">
        <v>1891</v>
      </c>
      <c r="AX244" s="27">
        <v>72</v>
      </c>
      <c r="AY244" s="27">
        <v>1920</v>
      </c>
      <c r="AZ244" s="27">
        <v>1080</v>
      </c>
      <c r="BA244" s="27">
        <v>640</v>
      </c>
      <c r="BB244" s="27" t="s">
        <v>1814</v>
      </c>
      <c r="BC244" s="27">
        <v>75</v>
      </c>
      <c r="BD244" s="27" t="s">
        <v>1795</v>
      </c>
      <c r="BE244" s="27" t="s">
        <v>1796</v>
      </c>
      <c r="BF244" s="27" t="s">
        <v>1797</v>
      </c>
      <c r="BG244" s="27">
        <v>841</v>
      </c>
      <c r="BH244" s="29" t="s">
        <v>2293</v>
      </c>
      <c r="BI244" s="30">
        <v>42129.266111111108</v>
      </c>
      <c r="BJ244" s="27" t="s">
        <v>1798</v>
      </c>
      <c r="BK244" s="27" t="s">
        <v>1815</v>
      </c>
      <c r="BL244" s="27" t="s">
        <v>1824</v>
      </c>
      <c r="BN244" s="27" t="s">
        <v>2353</v>
      </c>
      <c r="BO244" s="27" t="s">
        <v>1859</v>
      </c>
      <c r="BP244" s="27" t="s">
        <v>2102</v>
      </c>
      <c r="BQ244" s="27" t="s">
        <v>1508</v>
      </c>
      <c r="BR244" s="27" t="s">
        <v>1509</v>
      </c>
      <c r="BS244" s="27" t="s">
        <v>4040</v>
      </c>
      <c r="BT244" s="27" t="s">
        <v>4040</v>
      </c>
      <c r="BU244" s="27" t="s">
        <v>4040</v>
      </c>
      <c r="BV244" s="27" t="s">
        <v>4040</v>
      </c>
      <c r="BW244" s="27" t="s">
        <v>2379</v>
      </c>
      <c r="BX244" s="61" t="s">
        <v>4038</v>
      </c>
      <c r="BY244" s="62">
        <v>42275</v>
      </c>
      <c r="BZ244" s="61" t="s">
        <v>4039</v>
      </c>
    </row>
    <row r="245" spans="33:78">
      <c r="AG245" s="27" t="s">
        <v>2648</v>
      </c>
      <c r="AH245" s="27" t="s">
        <v>1805</v>
      </c>
      <c r="AI245" s="27" t="s">
        <v>1787</v>
      </c>
      <c r="AJ245" s="27" t="str">
        <f>INDEX(Estaciones!$B$2:$D$51,MATCH(AK245,Estaciones!$D$2:$D$51,0),1)</f>
        <v>Quebrada_Blanco</v>
      </c>
      <c r="AK245" s="27" t="s">
        <v>1694</v>
      </c>
      <c r="AL245" s="27">
        <v>-73.064345368565981</v>
      </c>
      <c r="AM245" s="27">
        <v>-4.48282827734314</v>
      </c>
      <c r="AN245" s="27" t="s">
        <v>4040</v>
      </c>
      <c r="AO245" s="27" t="s">
        <v>1788</v>
      </c>
      <c r="AP245" s="27" t="s">
        <v>2261</v>
      </c>
      <c r="AQ245" s="28">
        <f>INDEX(Estaciones!$E$2:$H$51,MATCH(AK245,Estaciones!$E$2:$E$51,0),2)</f>
        <v>42065</v>
      </c>
      <c r="AR245" s="28">
        <f>INDEX(Estaciones!$E$2:$H$51,MATCH(AK245,Estaciones!$E$2:$E$51,0),3)</f>
        <v>42134</v>
      </c>
      <c r="AS245" s="28">
        <f>INDEX(Estaciones!$E$2:$H$51,MATCH(AK245,Estaciones!$E$2:$E$51,0),4)</f>
        <v>42134</v>
      </c>
      <c r="AT245" s="24"/>
      <c r="AU245" s="27" t="s">
        <v>1695</v>
      </c>
      <c r="AV245" s="27" t="s">
        <v>1510</v>
      </c>
      <c r="AW245" s="27" t="s">
        <v>1894</v>
      </c>
      <c r="AX245" s="27">
        <v>72</v>
      </c>
      <c r="AY245" s="27">
        <v>1920</v>
      </c>
      <c r="AZ245" s="27">
        <v>1080</v>
      </c>
      <c r="BA245" s="27">
        <v>200</v>
      </c>
      <c r="BB245" s="27" t="s">
        <v>1814</v>
      </c>
      <c r="BC245" s="27">
        <v>75</v>
      </c>
      <c r="BD245" s="27" t="s">
        <v>2045</v>
      </c>
      <c r="BE245" s="27" t="s">
        <v>1796</v>
      </c>
      <c r="BF245" s="27" t="s">
        <v>1797</v>
      </c>
      <c r="BG245" s="27">
        <v>843</v>
      </c>
      <c r="BH245" s="29" t="s">
        <v>2325</v>
      </c>
      <c r="BI245" s="30">
        <v>42130.474282407406</v>
      </c>
      <c r="BJ245" s="27" t="s">
        <v>1798</v>
      </c>
      <c r="BK245" s="27" t="s">
        <v>1815</v>
      </c>
      <c r="BL245" s="27" t="s">
        <v>1800</v>
      </c>
      <c r="BN245" s="27" t="s">
        <v>2353</v>
      </c>
      <c r="BO245" s="27" t="s">
        <v>1801</v>
      </c>
      <c r="BP245" s="27" t="s">
        <v>1907</v>
      </c>
      <c r="BQ245" s="27" t="s">
        <v>1908</v>
      </c>
      <c r="BR245" s="27" t="s">
        <v>1909</v>
      </c>
      <c r="BS245" s="27" t="s">
        <v>4040</v>
      </c>
      <c r="BT245" s="27" t="s">
        <v>4040</v>
      </c>
      <c r="BU245" s="27" t="s">
        <v>4040</v>
      </c>
      <c r="BV245" s="27" t="s">
        <v>4040</v>
      </c>
      <c r="BW245" s="27" t="s">
        <v>2379</v>
      </c>
      <c r="BX245" s="61" t="s">
        <v>4038</v>
      </c>
      <c r="BY245" s="62">
        <v>42275</v>
      </c>
      <c r="BZ245" s="61" t="s">
        <v>4039</v>
      </c>
    </row>
    <row r="246" spans="33:78">
      <c r="AG246" s="27" t="s">
        <v>2649</v>
      </c>
      <c r="AH246" s="27" t="s">
        <v>1805</v>
      </c>
      <c r="AI246" s="27" t="s">
        <v>1787</v>
      </c>
      <c r="AJ246" s="27" t="str">
        <f>INDEX(Estaciones!$B$2:$D$51,MATCH(AK246,Estaciones!$D$2:$D$51,0),1)</f>
        <v>Quebrada_Blanco</v>
      </c>
      <c r="AK246" s="27" t="s">
        <v>1694</v>
      </c>
      <c r="AL246" s="27">
        <v>-73.064345368565981</v>
      </c>
      <c r="AM246" s="27">
        <v>-4.48282827734314</v>
      </c>
      <c r="AN246" s="27" t="s">
        <v>4040</v>
      </c>
      <c r="AO246" s="27" t="s">
        <v>1788</v>
      </c>
      <c r="AP246" s="27" t="s">
        <v>2261</v>
      </c>
      <c r="AQ246" s="28">
        <f>INDEX(Estaciones!$E$2:$H$51,MATCH(AK246,Estaciones!$E$2:$E$51,0),2)</f>
        <v>42065</v>
      </c>
      <c r="AR246" s="28">
        <f>INDEX(Estaciones!$E$2:$H$51,MATCH(AK246,Estaciones!$E$2:$E$51,0),3)</f>
        <v>42134</v>
      </c>
      <c r="AS246" s="28">
        <f>INDEX(Estaciones!$E$2:$H$51,MATCH(AK246,Estaciones!$E$2:$E$51,0),4)</f>
        <v>42134</v>
      </c>
      <c r="AT246" s="24"/>
      <c r="AU246" s="27" t="s">
        <v>1695</v>
      </c>
      <c r="AV246" s="27" t="s">
        <v>1511</v>
      </c>
      <c r="AW246" s="27" t="s">
        <v>1938</v>
      </c>
      <c r="AX246" s="27">
        <v>72</v>
      </c>
      <c r="AY246" s="27">
        <v>1920</v>
      </c>
      <c r="AZ246" s="27">
        <v>1080</v>
      </c>
      <c r="BA246" s="27">
        <v>800</v>
      </c>
      <c r="BB246" s="27" t="s">
        <v>1814</v>
      </c>
      <c r="BC246" s="27">
        <v>75</v>
      </c>
      <c r="BD246" s="27" t="s">
        <v>1795</v>
      </c>
      <c r="BE246" s="27" t="s">
        <v>1796</v>
      </c>
      <c r="BF246" s="27" t="s">
        <v>1797</v>
      </c>
      <c r="BG246" s="27">
        <v>844</v>
      </c>
      <c r="BH246" s="29" t="s">
        <v>2323</v>
      </c>
      <c r="BI246" s="30">
        <v>42131.826932870368</v>
      </c>
      <c r="BJ246" s="27" t="s">
        <v>1834</v>
      </c>
      <c r="BK246" s="27" t="s">
        <v>1815</v>
      </c>
      <c r="BL246" s="27" t="s">
        <v>1824</v>
      </c>
      <c r="BN246" s="27" t="s">
        <v>2353</v>
      </c>
      <c r="BO246" s="27" t="s">
        <v>1801</v>
      </c>
      <c r="BP246" s="27" t="s">
        <v>1836</v>
      </c>
      <c r="BQ246" s="27" t="s">
        <v>1837</v>
      </c>
      <c r="BR246" s="27" t="s">
        <v>1838</v>
      </c>
      <c r="BS246" s="27" t="s">
        <v>4040</v>
      </c>
      <c r="BT246" s="27" t="s">
        <v>4040</v>
      </c>
      <c r="BU246" s="27" t="s">
        <v>4040</v>
      </c>
      <c r="BV246" s="27" t="s">
        <v>4040</v>
      </c>
      <c r="BW246" s="27" t="s">
        <v>2379</v>
      </c>
      <c r="BX246" s="61" t="s">
        <v>4038</v>
      </c>
      <c r="BY246" s="62">
        <v>42275</v>
      </c>
      <c r="BZ246" s="61" t="s">
        <v>4039</v>
      </c>
    </row>
    <row r="247" spans="33:78">
      <c r="AG247" s="27" t="s">
        <v>2650</v>
      </c>
      <c r="AH247" s="27" t="s">
        <v>1805</v>
      </c>
      <c r="AI247" s="27" t="s">
        <v>1787</v>
      </c>
      <c r="AJ247" s="27" t="str">
        <f>INDEX(Estaciones!$B$2:$D$51,MATCH(AK247,Estaciones!$D$2:$D$51,0),1)</f>
        <v>Quebrada_Blanco</v>
      </c>
      <c r="AK247" s="27" t="s">
        <v>1694</v>
      </c>
      <c r="AL247" s="27">
        <v>-73.064345368565981</v>
      </c>
      <c r="AM247" s="27">
        <v>-4.48282827734314</v>
      </c>
      <c r="AN247" s="27" t="s">
        <v>4040</v>
      </c>
      <c r="AO247" s="27" t="s">
        <v>1788</v>
      </c>
      <c r="AP247" s="27" t="s">
        <v>2261</v>
      </c>
      <c r="AQ247" s="28">
        <f>INDEX(Estaciones!$E$2:$H$51,MATCH(AK247,Estaciones!$E$2:$E$51,0),2)</f>
        <v>42065</v>
      </c>
      <c r="AR247" s="28">
        <f>INDEX(Estaciones!$E$2:$H$51,MATCH(AK247,Estaciones!$E$2:$E$51,0),3)</f>
        <v>42134</v>
      </c>
      <c r="AS247" s="28">
        <f>INDEX(Estaciones!$E$2:$H$51,MATCH(AK247,Estaciones!$E$2:$E$51,0),4)</f>
        <v>42134</v>
      </c>
      <c r="AT247" s="24"/>
      <c r="AU247" s="27" t="s">
        <v>1695</v>
      </c>
      <c r="AV247" s="27" t="s">
        <v>1512</v>
      </c>
      <c r="AW247" s="27" t="s">
        <v>1894</v>
      </c>
      <c r="AX247" s="27">
        <v>72</v>
      </c>
      <c r="AY247" s="27">
        <v>1920</v>
      </c>
      <c r="AZ247" s="27">
        <v>1080</v>
      </c>
      <c r="BA247" s="27">
        <v>400</v>
      </c>
      <c r="BB247" s="27" t="s">
        <v>1814</v>
      </c>
      <c r="BC247" s="27">
        <v>75</v>
      </c>
      <c r="BD247" s="27" t="s">
        <v>1795</v>
      </c>
      <c r="BE247" s="27" t="s">
        <v>1796</v>
      </c>
      <c r="BF247" s="27" t="s">
        <v>1797</v>
      </c>
      <c r="BG247" s="27">
        <v>845</v>
      </c>
      <c r="BH247" s="29" t="s">
        <v>2334</v>
      </c>
      <c r="BI247" s="30">
        <v>42132.310902777775</v>
      </c>
      <c r="BJ247" s="27" t="s">
        <v>1798</v>
      </c>
      <c r="BK247" s="27" t="s">
        <v>1815</v>
      </c>
      <c r="BL247" s="27" t="s">
        <v>1844</v>
      </c>
      <c r="BN247" s="27" t="s">
        <v>2353</v>
      </c>
      <c r="BO247" s="27" t="s">
        <v>1859</v>
      </c>
      <c r="BP247" s="27" t="s">
        <v>2102</v>
      </c>
      <c r="BQ247" s="27" t="s">
        <v>2103</v>
      </c>
      <c r="BR247" s="27" t="s">
        <v>2104</v>
      </c>
      <c r="BS247" s="27" t="s">
        <v>4040</v>
      </c>
      <c r="BT247" s="27" t="s">
        <v>4040</v>
      </c>
      <c r="BU247" s="27" t="s">
        <v>4040</v>
      </c>
      <c r="BV247" s="27" t="s">
        <v>4040</v>
      </c>
      <c r="BW247" s="27" t="s">
        <v>2379</v>
      </c>
      <c r="BX247" s="61" t="s">
        <v>4038</v>
      </c>
      <c r="BY247" s="62">
        <v>42275</v>
      </c>
      <c r="BZ247" s="61" t="s">
        <v>4039</v>
      </c>
    </row>
    <row r="248" spans="33:78">
      <c r="AG248" s="27" t="s">
        <v>2651</v>
      </c>
      <c r="AH248" s="27" t="s">
        <v>1805</v>
      </c>
      <c r="AI248" s="27" t="s">
        <v>1787</v>
      </c>
      <c r="AJ248" s="27" t="str">
        <f>INDEX(Estaciones!$B$2:$D$51,MATCH(AK248,Estaciones!$D$2:$D$51,0),1)</f>
        <v>Quebrada_Blanco</v>
      </c>
      <c r="AK248" s="27" t="s">
        <v>1694</v>
      </c>
      <c r="AL248" s="27">
        <v>-73.064345368565981</v>
      </c>
      <c r="AM248" s="27">
        <v>-4.48282827734314</v>
      </c>
      <c r="AN248" s="27" t="s">
        <v>4040</v>
      </c>
      <c r="AO248" s="27" t="s">
        <v>1788</v>
      </c>
      <c r="AP248" s="27" t="s">
        <v>2261</v>
      </c>
      <c r="AQ248" s="28">
        <f>INDEX(Estaciones!$E$2:$H$51,MATCH(AK248,Estaciones!$E$2:$E$51,0),2)</f>
        <v>42065</v>
      </c>
      <c r="AR248" s="28">
        <f>INDEX(Estaciones!$E$2:$H$51,MATCH(AK248,Estaciones!$E$2:$E$51,0),3)</f>
        <v>42134</v>
      </c>
      <c r="AS248" s="28">
        <f>INDEX(Estaciones!$E$2:$H$51,MATCH(AK248,Estaciones!$E$2:$E$51,0),4)</f>
        <v>42134</v>
      </c>
      <c r="AT248" s="24"/>
      <c r="AU248" s="27" t="s">
        <v>1695</v>
      </c>
      <c r="AV248" s="27" t="s">
        <v>1513</v>
      </c>
      <c r="AW248" s="27" t="s">
        <v>2006</v>
      </c>
      <c r="AX248" s="27">
        <v>72</v>
      </c>
      <c r="AY248" s="27">
        <v>1920</v>
      </c>
      <c r="AZ248" s="27">
        <v>1080</v>
      </c>
      <c r="BA248" s="27">
        <v>800</v>
      </c>
      <c r="BB248" s="27" t="s">
        <v>1794</v>
      </c>
      <c r="BC248" s="27">
        <v>75</v>
      </c>
      <c r="BD248" s="27" t="s">
        <v>1795</v>
      </c>
      <c r="BE248" s="27" t="s">
        <v>1796</v>
      </c>
      <c r="BF248" s="27" t="s">
        <v>1797</v>
      </c>
      <c r="BG248" s="27">
        <v>846</v>
      </c>
      <c r="BH248" s="29" t="s">
        <v>2294</v>
      </c>
      <c r="BI248" s="30">
        <v>42134.521423611113</v>
      </c>
      <c r="BJ248" s="27" t="s">
        <v>1798</v>
      </c>
      <c r="BK248" s="27" t="s">
        <v>1835</v>
      </c>
      <c r="BL248" s="27" t="s">
        <v>1897</v>
      </c>
      <c r="BN248" s="27" t="s">
        <v>2354</v>
      </c>
      <c r="BO248" s="27" t="s">
        <v>1817</v>
      </c>
      <c r="BP248" s="27" t="s">
        <v>1817</v>
      </c>
      <c r="BQ248" s="27" t="s">
        <v>1818</v>
      </c>
      <c r="BR248" s="27" t="s">
        <v>1818</v>
      </c>
      <c r="BS248" s="27" t="s">
        <v>4040</v>
      </c>
      <c r="BT248" s="27" t="s">
        <v>4040</v>
      </c>
      <c r="BU248" s="27" t="s">
        <v>4040</v>
      </c>
      <c r="BV248" s="27" t="s">
        <v>4040</v>
      </c>
      <c r="BW248" s="27" t="s">
        <v>2379</v>
      </c>
      <c r="BX248" s="61" t="s">
        <v>4038</v>
      </c>
      <c r="BY248" s="62">
        <v>42275</v>
      </c>
      <c r="BZ248" s="61" t="s">
        <v>4039</v>
      </c>
    </row>
    <row r="249" spans="33:78">
      <c r="AG249" s="27" t="s">
        <v>2652</v>
      </c>
      <c r="AH249" s="27" t="s">
        <v>1805</v>
      </c>
      <c r="AI249" s="27" t="s">
        <v>1787</v>
      </c>
      <c r="AJ249" s="27" t="str">
        <f>INDEX(Estaciones!$B$2:$D$51,MATCH(AK249,Estaciones!$D$2:$D$51,0),1)</f>
        <v>Quebrada_Blanco</v>
      </c>
      <c r="AK249" s="27" t="s">
        <v>1514</v>
      </c>
      <c r="AL249" s="27">
        <v>-73.066135637361867</v>
      </c>
      <c r="AM249" s="27">
        <v>-4.4940536885420101</v>
      </c>
      <c r="AN249" s="27" t="s">
        <v>4040</v>
      </c>
      <c r="AO249" s="27" t="s">
        <v>1788</v>
      </c>
      <c r="AP249" s="27" t="s">
        <v>2261</v>
      </c>
      <c r="AQ249" s="28">
        <f>INDEX(Estaciones!$E$2:$H$51,MATCH(AK249,Estaciones!$E$2:$E$51,0),2)</f>
        <v>42065</v>
      </c>
      <c r="AR249" s="28">
        <f>INDEX(Estaciones!$E$2:$H$51,MATCH(AK249,Estaciones!$E$2:$E$51,0),3)</f>
        <v>42135</v>
      </c>
      <c r="AS249" s="28">
        <f>INDEX(Estaciones!$E$2:$H$51,MATCH(AK249,Estaciones!$E$2:$E$51,0),4)</f>
        <v>42134</v>
      </c>
      <c r="AT249" s="24"/>
      <c r="AU249" s="27" t="s">
        <v>1515</v>
      </c>
      <c r="AV249" s="27" t="s">
        <v>1516</v>
      </c>
      <c r="AW249" s="27" t="s">
        <v>1952</v>
      </c>
      <c r="AX249" s="27">
        <v>72</v>
      </c>
      <c r="AY249" s="27">
        <v>1920</v>
      </c>
      <c r="AZ249" s="27">
        <v>1080</v>
      </c>
      <c r="BA249" s="27">
        <v>100</v>
      </c>
      <c r="BB249" s="27" t="s">
        <v>1814</v>
      </c>
      <c r="BC249" s="27">
        <v>75</v>
      </c>
      <c r="BD249" s="27" t="s">
        <v>2101</v>
      </c>
      <c r="BE249" s="27" t="s">
        <v>1796</v>
      </c>
      <c r="BF249" s="27" t="s">
        <v>1797</v>
      </c>
      <c r="BG249" s="27">
        <v>1</v>
      </c>
      <c r="BH249" s="29" t="s">
        <v>2267</v>
      </c>
      <c r="BI249" s="30">
        <v>42067.36824074074</v>
      </c>
      <c r="BJ249" s="27" t="s">
        <v>1798</v>
      </c>
      <c r="BK249" s="27" t="s">
        <v>1799</v>
      </c>
      <c r="BL249" s="27" t="s">
        <v>1897</v>
      </c>
      <c r="BN249" s="27" t="s">
        <v>2353</v>
      </c>
      <c r="BO249" s="27" t="s">
        <v>1859</v>
      </c>
      <c r="BP249" s="27" t="s">
        <v>2102</v>
      </c>
      <c r="BQ249" s="27" t="s">
        <v>2103</v>
      </c>
      <c r="BR249" s="27" t="s">
        <v>2104</v>
      </c>
      <c r="BS249" s="27" t="s">
        <v>4040</v>
      </c>
      <c r="BT249" s="27" t="s">
        <v>4040</v>
      </c>
      <c r="BU249" s="27" t="s">
        <v>1875</v>
      </c>
      <c r="BV249" s="27" t="s">
        <v>4040</v>
      </c>
      <c r="BW249" s="27" t="s">
        <v>2379</v>
      </c>
      <c r="BX249" s="61" t="s">
        <v>4038</v>
      </c>
      <c r="BY249" s="62">
        <v>42275</v>
      </c>
      <c r="BZ249" s="61" t="s">
        <v>4039</v>
      </c>
    </row>
    <row r="250" spans="33:78">
      <c r="AG250" s="27" t="s">
        <v>2653</v>
      </c>
      <c r="AH250" s="27" t="s">
        <v>1805</v>
      </c>
      <c r="AI250" s="27" t="s">
        <v>1787</v>
      </c>
      <c r="AJ250" s="27" t="str">
        <f>INDEX(Estaciones!$B$2:$D$51,MATCH(AK250,Estaciones!$D$2:$D$51,0),1)</f>
        <v>Quebrada_Blanco</v>
      </c>
      <c r="AK250" s="27" t="s">
        <v>1514</v>
      </c>
      <c r="AL250" s="27">
        <v>-73.066135637361867</v>
      </c>
      <c r="AM250" s="27">
        <v>-4.4940536885420101</v>
      </c>
      <c r="AN250" s="27" t="s">
        <v>4040</v>
      </c>
      <c r="AO250" s="27" t="s">
        <v>1788</v>
      </c>
      <c r="AP250" s="27" t="s">
        <v>2261</v>
      </c>
      <c r="AQ250" s="28">
        <f>INDEX(Estaciones!$E$2:$H$51,MATCH(AK250,Estaciones!$E$2:$E$51,0),2)</f>
        <v>42065</v>
      </c>
      <c r="AR250" s="28">
        <f>INDEX(Estaciones!$E$2:$H$51,MATCH(AK250,Estaciones!$E$2:$E$51,0),3)</f>
        <v>42135</v>
      </c>
      <c r="AS250" s="28">
        <f>INDEX(Estaciones!$E$2:$H$51,MATCH(AK250,Estaciones!$E$2:$E$51,0),4)</f>
        <v>42134</v>
      </c>
      <c r="AT250" s="24"/>
      <c r="AU250" s="27" t="s">
        <v>1515</v>
      </c>
      <c r="AV250" s="27" t="s">
        <v>1517</v>
      </c>
      <c r="AW250" s="27" t="s">
        <v>2155</v>
      </c>
      <c r="AX250" s="27">
        <v>72</v>
      </c>
      <c r="AY250" s="27">
        <v>1920</v>
      </c>
      <c r="AZ250" s="27">
        <v>1080</v>
      </c>
      <c r="BA250" s="27">
        <v>800</v>
      </c>
      <c r="BB250" s="27" t="s">
        <v>1814</v>
      </c>
      <c r="BC250" s="27">
        <v>75</v>
      </c>
      <c r="BD250" s="27" t="s">
        <v>1795</v>
      </c>
      <c r="BE250" s="27" t="s">
        <v>1796</v>
      </c>
      <c r="BF250" s="27" t="s">
        <v>1797</v>
      </c>
      <c r="BG250" s="27">
        <v>3</v>
      </c>
      <c r="BH250" s="29" t="s">
        <v>2303</v>
      </c>
      <c r="BI250" s="30">
        <v>42069.095208333332</v>
      </c>
      <c r="BJ250" s="27" t="s">
        <v>1834</v>
      </c>
      <c r="BK250" s="27" t="s">
        <v>1799</v>
      </c>
      <c r="BL250" s="27" t="s">
        <v>1816</v>
      </c>
      <c r="BN250" s="27" t="s">
        <v>2354</v>
      </c>
      <c r="BO250" s="27" t="s">
        <v>1817</v>
      </c>
      <c r="BP250" s="27" t="s">
        <v>1817</v>
      </c>
      <c r="BQ250" s="27" t="s">
        <v>1818</v>
      </c>
      <c r="BR250" s="27" t="s">
        <v>1818</v>
      </c>
      <c r="BS250" s="27" t="s">
        <v>4040</v>
      </c>
      <c r="BT250" s="27" t="s">
        <v>4040</v>
      </c>
      <c r="BU250" s="27" t="s">
        <v>4040</v>
      </c>
      <c r="BV250" s="27" t="s">
        <v>4040</v>
      </c>
      <c r="BW250" s="27" t="s">
        <v>2379</v>
      </c>
      <c r="BX250" s="61" t="s">
        <v>4038</v>
      </c>
      <c r="BY250" s="62">
        <v>42275</v>
      </c>
      <c r="BZ250" s="61" t="s">
        <v>4039</v>
      </c>
    </row>
    <row r="251" spans="33:78">
      <c r="AG251" s="27" t="s">
        <v>2654</v>
      </c>
      <c r="AH251" s="27" t="s">
        <v>1805</v>
      </c>
      <c r="AI251" s="27" t="s">
        <v>1787</v>
      </c>
      <c r="AJ251" s="27" t="str">
        <f>INDEX(Estaciones!$B$2:$D$51,MATCH(AK251,Estaciones!$D$2:$D$51,0),1)</f>
        <v>Quebrada_Blanco</v>
      </c>
      <c r="AK251" s="27" t="s">
        <v>1514</v>
      </c>
      <c r="AL251" s="27">
        <v>-73.066135637361867</v>
      </c>
      <c r="AM251" s="27">
        <v>-4.4940536885420101</v>
      </c>
      <c r="AN251" s="27" t="s">
        <v>4040</v>
      </c>
      <c r="AO251" s="27" t="s">
        <v>1788</v>
      </c>
      <c r="AP251" s="27" t="s">
        <v>2261</v>
      </c>
      <c r="AQ251" s="28">
        <f>INDEX(Estaciones!$E$2:$H$51,MATCH(AK251,Estaciones!$E$2:$E$51,0),2)</f>
        <v>42065</v>
      </c>
      <c r="AR251" s="28">
        <f>INDEX(Estaciones!$E$2:$H$51,MATCH(AK251,Estaciones!$E$2:$E$51,0),3)</f>
        <v>42135</v>
      </c>
      <c r="AS251" s="28">
        <f>INDEX(Estaciones!$E$2:$H$51,MATCH(AK251,Estaciones!$E$2:$E$51,0),4)</f>
        <v>42134</v>
      </c>
      <c r="AT251" s="24"/>
      <c r="AU251" s="27" t="s">
        <v>1515</v>
      </c>
      <c r="AV251" s="27" t="s">
        <v>1518</v>
      </c>
      <c r="AW251" s="27" t="s">
        <v>1519</v>
      </c>
      <c r="AX251" s="27">
        <v>72</v>
      </c>
      <c r="AY251" s="27">
        <v>1920</v>
      </c>
      <c r="AZ251" s="27">
        <v>1080</v>
      </c>
      <c r="BA251" s="27">
        <v>200</v>
      </c>
      <c r="BB251" s="27" t="s">
        <v>1794</v>
      </c>
      <c r="BC251" s="27">
        <v>75</v>
      </c>
      <c r="BD251" s="27" t="s">
        <v>1701</v>
      </c>
      <c r="BE251" s="27" t="s">
        <v>1796</v>
      </c>
      <c r="BF251" s="27" t="s">
        <v>1797</v>
      </c>
      <c r="BG251" s="27">
        <v>4</v>
      </c>
      <c r="BH251" s="29" t="s">
        <v>2304</v>
      </c>
      <c r="BI251" s="30">
        <v>42072.501886574071</v>
      </c>
      <c r="BJ251" s="27" t="s">
        <v>1798</v>
      </c>
      <c r="BK251" s="27" t="s">
        <v>1815</v>
      </c>
      <c r="BL251" s="27" t="s">
        <v>1800</v>
      </c>
      <c r="BN251" s="27" t="s">
        <v>2353</v>
      </c>
      <c r="BO251" s="27" t="s">
        <v>1801</v>
      </c>
      <c r="BP251" s="27" t="s">
        <v>1907</v>
      </c>
      <c r="BQ251" s="27" t="s">
        <v>1908</v>
      </c>
      <c r="BR251" s="27" t="s">
        <v>1909</v>
      </c>
      <c r="BS251" s="27" t="s">
        <v>4040</v>
      </c>
      <c r="BT251" s="27" t="s">
        <v>4040</v>
      </c>
      <c r="BU251" s="27" t="s">
        <v>1875</v>
      </c>
      <c r="BV251" s="27" t="s">
        <v>4040</v>
      </c>
      <c r="BW251" s="27" t="s">
        <v>2379</v>
      </c>
      <c r="BX251" s="61" t="s">
        <v>4038</v>
      </c>
      <c r="BY251" s="62">
        <v>42275</v>
      </c>
      <c r="BZ251" s="61" t="s">
        <v>4039</v>
      </c>
    </row>
    <row r="252" spans="33:78">
      <c r="AG252" s="27" t="s">
        <v>2655</v>
      </c>
      <c r="AH252" s="27" t="s">
        <v>1805</v>
      </c>
      <c r="AI252" s="27" t="s">
        <v>1787</v>
      </c>
      <c r="AJ252" s="27" t="str">
        <f>INDEX(Estaciones!$B$2:$D$51,MATCH(AK252,Estaciones!$D$2:$D$51,0),1)</f>
        <v>Quebrada_Blanco</v>
      </c>
      <c r="AK252" s="27" t="s">
        <v>1514</v>
      </c>
      <c r="AL252" s="27">
        <v>-73.066135637361867</v>
      </c>
      <c r="AM252" s="27">
        <v>-4.4940536885420101</v>
      </c>
      <c r="AN252" s="27" t="s">
        <v>4040</v>
      </c>
      <c r="AO252" s="27" t="s">
        <v>1788</v>
      </c>
      <c r="AP252" s="27" t="s">
        <v>2261</v>
      </c>
      <c r="AQ252" s="28">
        <f>INDEX(Estaciones!$E$2:$H$51,MATCH(AK252,Estaciones!$E$2:$E$51,0),2)</f>
        <v>42065</v>
      </c>
      <c r="AR252" s="28">
        <f>INDEX(Estaciones!$E$2:$H$51,MATCH(AK252,Estaciones!$E$2:$E$51,0),3)</f>
        <v>42135</v>
      </c>
      <c r="AS252" s="28">
        <f>INDEX(Estaciones!$E$2:$H$51,MATCH(AK252,Estaciones!$E$2:$E$51,0),4)</f>
        <v>42134</v>
      </c>
      <c r="AT252" s="24"/>
      <c r="AU252" s="27" t="s">
        <v>1515</v>
      </c>
      <c r="AV252" s="27" t="s">
        <v>1521</v>
      </c>
      <c r="AW252" s="27" t="s">
        <v>1876</v>
      </c>
      <c r="AX252" s="27">
        <v>72</v>
      </c>
      <c r="AY252" s="27">
        <v>1920</v>
      </c>
      <c r="AZ252" s="27">
        <v>1080</v>
      </c>
      <c r="BA252" s="27">
        <v>200</v>
      </c>
      <c r="BB252" s="27" t="s">
        <v>1814</v>
      </c>
      <c r="BC252" s="27">
        <v>75</v>
      </c>
      <c r="BD252" s="27" t="s">
        <v>1795</v>
      </c>
      <c r="BE252" s="27" t="s">
        <v>1796</v>
      </c>
      <c r="BF252" s="27" t="s">
        <v>1797</v>
      </c>
      <c r="BG252" s="27">
        <v>6</v>
      </c>
      <c r="BH252" s="29" t="s">
        <v>2269</v>
      </c>
      <c r="BI252" s="30">
        <v>42077.275289351855</v>
      </c>
      <c r="BJ252" s="27" t="s">
        <v>1798</v>
      </c>
      <c r="BK252" s="27" t="s">
        <v>1835</v>
      </c>
      <c r="BL252" s="27" t="s">
        <v>1824</v>
      </c>
      <c r="BN252" s="27" t="s">
        <v>2353</v>
      </c>
      <c r="BO252" s="27" t="s">
        <v>1801</v>
      </c>
      <c r="BP252" s="27" t="s">
        <v>1980</v>
      </c>
      <c r="BQ252" s="27" t="s">
        <v>1981</v>
      </c>
      <c r="BR252" s="27" t="s">
        <v>1982</v>
      </c>
      <c r="BS252" s="27" t="s">
        <v>4040</v>
      </c>
      <c r="BT252" s="27" t="s">
        <v>4040</v>
      </c>
      <c r="BU252" s="27" t="s">
        <v>1790</v>
      </c>
      <c r="BV252" s="27" t="s">
        <v>4040</v>
      </c>
      <c r="BW252" s="27" t="s">
        <v>2379</v>
      </c>
      <c r="BX252" s="61" t="s">
        <v>4038</v>
      </c>
      <c r="BY252" s="62">
        <v>42275</v>
      </c>
      <c r="BZ252" s="61" t="s">
        <v>4039</v>
      </c>
    </row>
    <row r="253" spans="33:78">
      <c r="AG253" s="27" t="s">
        <v>2656</v>
      </c>
      <c r="AH253" s="27" t="s">
        <v>1805</v>
      </c>
      <c r="AI253" s="27" t="s">
        <v>1787</v>
      </c>
      <c r="AJ253" s="27" t="str">
        <f>INDEX(Estaciones!$B$2:$D$51,MATCH(AK253,Estaciones!$D$2:$D$51,0),1)</f>
        <v>Quebrada_Blanco</v>
      </c>
      <c r="AK253" s="27" t="s">
        <v>1514</v>
      </c>
      <c r="AL253" s="27">
        <v>-73.066135637361867</v>
      </c>
      <c r="AM253" s="27">
        <v>-4.4940536885420101</v>
      </c>
      <c r="AN253" s="27" t="s">
        <v>4040</v>
      </c>
      <c r="AO253" s="27" t="s">
        <v>1788</v>
      </c>
      <c r="AP253" s="27" t="s">
        <v>2261</v>
      </c>
      <c r="AQ253" s="28">
        <f>INDEX(Estaciones!$E$2:$H$51,MATCH(AK253,Estaciones!$E$2:$E$51,0),2)</f>
        <v>42065</v>
      </c>
      <c r="AR253" s="28">
        <f>INDEX(Estaciones!$E$2:$H$51,MATCH(AK253,Estaciones!$E$2:$E$51,0),3)</f>
        <v>42135</v>
      </c>
      <c r="AS253" s="28">
        <f>INDEX(Estaciones!$E$2:$H$51,MATCH(AK253,Estaciones!$E$2:$E$51,0),4)</f>
        <v>42134</v>
      </c>
      <c r="AT253" s="24"/>
      <c r="AU253" s="27" t="s">
        <v>1515</v>
      </c>
      <c r="AV253" s="27" t="s">
        <v>1522</v>
      </c>
      <c r="AW253" s="27" t="s">
        <v>1864</v>
      </c>
      <c r="AX253" s="27">
        <v>72</v>
      </c>
      <c r="AY253" s="27">
        <v>1920</v>
      </c>
      <c r="AZ253" s="27">
        <v>1080</v>
      </c>
      <c r="BA253" s="27">
        <v>100</v>
      </c>
      <c r="BB253" s="27" t="s">
        <v>1814</v>
      </c>
      <c r="BC253" s="27">
        <v>75</v>
      </c>
      <c r="BD253" s="27" t="s">
        <v>1823</v>
      </c>
      <c r="BE253" s="27" t="s">
        <v>1796</v>
      </c>
      <c r="BF253" s="27" t="s">
        <v>1797</v>
      </c>
      <c r="BG253" s="27">
        <v>7</v>
      </c>
      <c r="BH253" s="29" t="s">
        <v>2269</v>
      </c>
      <c r="BI253" s="30">
        <v>42077.651284722226</v>
      </c>
      <c r="BJ253" s="27" t="s">
        <v>1798</v>
      </c>
      <c r="BK253" s="27" t="s">
        <v>1835</v>
      </c>
      <c r="BL253" s="27" t="s">
        <v>1874</v>
      </c>
      <c r="BN253" s="27" t="s">
        <v>2353</v>
      </c>
      <c r="BO253" s="27" t="s">
        <v>1801</v>
      </c>
      <c r="BP253" s="27" t="s">
        <v>1845</v>
      </c>
      <c r="BQ253" s="27" t="s">
        <v>1846</v>
      </c>
      <c r="BR253" s="27" t="s">
        <v>1847</v>
      </c>
      <c r="BS253" s="27" t="s">
        <v>4040</v>
      </c>
      <c r="BT253" s="27" t="s">
        <v>4040</v>
      </c>
      <c r="BU253" s="27" t="s">
        <v>1790</v>
      </c>
      <c r="BV253" s="27" t="s">
        <v>4040</v>
      </c>
      <c r="BW253" s="27" t="s">
        <v>2379</v>
      </c>
      <c r="BX253" s="61" t="s">
        <v>4038</v>
      </c>
      <c r="BY253" s="62">
        <v>42275</v>
      </c>
      <c r="BZ253" s="61" t="s">
        <v>4039</v>
      </c>
    </row>
    <row r="254" spans="33:78">
      <c r="AG254" s="27" t="s">
        <v>2657</v>
      </c>
      <c r="AH254" s="27" t="s">
        <v>1805</v>
      </c>
      <c r="AI254" s="27" t="s">
        <v>1787</v>
      </c>
      <c r="AJ254" s="27" t="str">
        <f>INDEX(Estaciones!$B$2:$D$51,MATCH(AK254,Estaciones!$D$2:$D$51,0),1)</f>
        <v>Quebrada_Blanco</v>
      </c>
      <c r="AK254" s="27" t="s">
        <v>1514</v>
      </c>
      <c r="AL254" s="27">
        <v>-73.066135637361867</v>
      </c>
      <c r="AM254" s="27">
        <v>-4.4940536885420101</v>
      </c>
      <c r="AN254" s="27" t="s">
        <v>4040</v>
      </c>
      <c r="AO254" s="27" t="s">
        <v>1788</v>
      </c>
      <c r="AP254" s="27" t="s">
        <v>2261</v>
      </c>
      <c r="AQ254" s="28">
        <f>INDEX(Estaciones!$E$2:$H$51,MATCH(AK254,Estaciones!$E$2:$E$51,0),2)</f>
        <v>42065</v>
      </c>
      <c r="AR254" s="28">
        <f>INDEX(Estaciones!$E$2:$H$51,MATCH(AK254,Estaciones!$E$2:$E$51,0),3)</f>
        <v>42135</v>
      </c>
      <c r="AS254" s="28">
        <f>INDEX(Estaciones!$E$2:$H$51,MATCH(AK254,Estaciones!$E$2:$E$51,0),4)</f>
        <v>42134</v>
      </c>
      <c r="AT254" s="24"/>
      <c r="AU254" s="27" t="s">
        <v>1515</v>
      </c>
      <c r="AV254" s="27" t="s">
        <v>1523</v>
      </c>
      <c r="AW254" s="27" t="s">
        <v>1819</v>
      </c>
      <c r="AX254" s="27">
        <v>72</v>
      </c>
      <c r="AY254" s="27">
        <v>1920</v>
      </c>
      <c r="AZ254" s="27">
        <v>1080</v>
      </c>
      <c r="BA254" s="27">
        <v>160</v>
      </c>
      <c r="BB254" s="27" t="s">
        <v>1814</v>
      </c>
      <c r="BC254" s="27">
        <v>75</v>
      </c>
      <c r="BD254" s="27" t="s">
        <v>1823</v>
      </c>
      <c r="BE254" s="27" t="s">
        <v>1796</v>
      </c>
      <c r="BF254" s="27" t="s">
        <v>1797</v>
      </c>
      <c r="BG254" s="27">
        <v>10</v>
      </c>
      <c r="BH254" s="29" t="s">
        <v>2271</v>
      </c>
      <c r="BI254" s="30">
        <v>42082.335150462961</v>
      </c>
      <c r="BJ254" s="27" t="s">
        <v>1798</v>
      </c>
      <c r="BK254" s="27" t="s">
        <v>1854</v>
      </c>
      <c r="BL254" s="27" t="s">
        <v>1824</v>
      </c>
      <c r="BN254" s="27" t="s">
        <v>2354</v>
      </c>
      <c r="BO254" s="27" t="s">
        <v>1817</v>
      </c>
      <c r="BP254" s="27" t="s">
        <v>1817</v>
      </c>
      <c r="BQ254" s="27" t="s">
        <v>1818</v>
      </c>
      <c r="BR254" s="27" t="s">
        <v>1818</v>
      </c>
      <c r="BS254" s="27" t="s">
        <v>4040</v>
      </c>
      <c r="BT254" s="27" t="s">
        <v>4040</v>
      </c>
      <c r="BU254" s="27" t="s">
        <v>4040</v>
      </c>
      <c r="BV254" s="27" t="s">
        <v>4040</v>
      </c>
      <c r="BW254" s="27" t="s">
        <v>2379</v>
      </c>
      <c r="BX254" s="61" t="s">
        <v>4038</v>
      </c>
      <c r="BY254" s="62">
        <v>42275</v>
      </c>
      <c r="BZ254" s="61" t="s">
        <v>4039</v>
      </c>
    </row>
    <row r="255" spans="33:78">
      <c r="AG255" s="27" t="s">
        <v>2658</v>
      </c>
      <c r="AH255" s="27" t="s">
        <v>1805</v>
      </c>
      <c r="AI255" s="27" t="s">
        <v>1787</v>
      </c>
      <c r="AJ255" s="27" t="str">
        <f>INDEX(Estaciones!$B$2:$D$51,MATCH(AK255,Estaciones!$D$2:$D$51,0),1)</f>
        <v>Quebrada_Blanco</v>
      </c>
      <c r="AK255" s="27" t="s">
        <v>1514</v>
      </c>
      <c r="AL255" s="27">
        <v>-73.066135637361867</v>
      </c>
      <c r="AM255" s="27">
        <v>-4.4940536885420101</v>
      </c>
      <c r="AN255" s="27" t="s">
        <v>4040</v>
      </c>
      <c r="AO255" s="27" t="s">
        <v>1788</v>
      </c>
      <c r="AP255" s="27" t="s">
        <v>2261</v>
      </c>
      <c r="AQ255" s="28">
        <f>INDEX(Estaciones!$E$2:$H$51,MATCH(AK255,Estaciones!$E$2:$E$51,0),2)</f>
        <v>42065</v>
      </c>
      <c r="AR255" s="28">
        <f>INDEX(Estaciones!$E$2:$H$51,MATCH(AK255,Estaciones!$E$2:$E$51,0),3)</f>
        <v>42135</v>
      </c>
      <c r="AS255" s="28">
        <f>INDEX(Estaciones!$E$2:$H$51,MATCH(AK255,Estaciones!$E$2:$E$51,0),4)</f>
        <v>42134</v>
      </c>
      <c r="AT255" s="24"/>
      <c r="AU255" s="27" t="s">
        <v>1515</v>
      </c>
      <c r="AV255" s="27" t="s">
        <v>1524</v>
      </c>
      <c r="AW255" s="27" t="s">
        <v>1900</v>
      </c>
      <c r="AX255" s="27">
        <v>72</v>
      </c>
      <c r="AY255" s="27">
        <v>1920</v>
      </c>
      <c r="AZ255" s="27">
        <v>1080</v>
      </c>
      <c r="BA255" s="27">
        <v>640</v>
      </c>
      <c r="BB255" s="27" t="s">
        <v>1814</v>
      </c>
      <c r="BC255" s="27">
        <v>75</v>
      </c>
      <c r="BD255" s="27" t="s">
        <v>1795</v>
      </c>
      <c r="BE255" s="27" t="s">
        <v>1796</v>
      </c>
      <c r="BF255" s="27" t="s">
        <v>1797</v>
      </c>
      <c r="BG255" s="27">
        <v>11</v>
      </c>
      <c r="BH255" s="29" t="s">
        <v>2276</v>
      </c>
      <c r="BI255" s="30">
        <v>42090.827118055553</v>
      </c>
      <c r="BJ255" s="27" t="s">
        <v>1834</v>
      </c>
      <c r="BK255" s="27" t="s">
        <v>1879</v>
      </c>
      <c r="BL255" s="27" t="s">
        <v>1800</v>
      </c>
      <c r="BN255" s="27" t="s">
        <v>2353</v>
      </c>
      <c r="BO255" s="27" t="s">
        <v>1801</v>
      </c>
      <c r="BP255" s="27" t="s">
        <v>1980</v>
      </c>
      <c r="BQ255" s="27" t="s">
        <v>1981</v>
      </c>
      <c r="BR255" s="27" t="s">
        <v>1982</v>
      </c>
      <c r="BS255" s="27" t="s">
        <v>4040</v>
      </c>
      <c r="BT255" s="27" t="s">
        <v>4040</v>
      </c>
      <c r="BU255" s="27" t="s">
        <v>1790</v>
      </c>
      <c r="BV255" s="27" t="s">
        <v>4040</v>
      </c>
      <c r="BW255" s="27" t="s">
        <v>2379</v>
      </c>
      <c r="BX255" s="61" t="s">
        <v>4038</v>
      </c>
      <c r="BY255" s="62">
        <v>42275</v>
      </c>
      <c r="BZ255" s="61" t="s">
        <v>4039</v>
      </c>
    </row>
    <row r="256" spans="33:78">
      <c r="AG256" s="27" t="s">
        <v>2659</v>
      </c>
      <c r="AH256" s="27" t="s">
        <v>1805</v>
      </c>
      <c r="AI256" s="27" t="s">
        <v>1787</v>
      </c>
      <c r="AJ256" s="27" t="str">
        <f>INDEX(Estaciones!$B$2:$D$51,MATCH(AK256,Estaciones!$D$2:$D$51,0),1)</f>
        <v>Quebrada_Blanco</v>
      </c>
      <c r="AK256" s="27" t="s">
        <v>1514</v>
      </c>
      <c r="AL256" s="27">
        <v>-73.066135637361867</v>
      </c>
      <c r="AM256" s="27">
        <v>-4.4940536885420101</v>
      </c>
      <c r="AN256" s="27" t="s">
        <v>4040</v>
      </c>
      <c r="AO256" s="27" t="s">
        <v>1788</v>
      </c>
      <c r="AP256" s="27" t="s">
        <v>2261</v>
      </c>
      <c r="AQ256" s="28">
        <f>INDEX(Estaciones!$E$2:$H$51,MATCH(AK256,Estaciones!$E$2:$E$51,0),2)</f>
        <v>42065</v>
      </c>
      <c r="AR256" s="28">
        <f>INDEX(Estaciones!$E$2:$H$51,MATCH(AK256,Estaciones!$E$2:$E$51,0),3)</f>
        <v>42135</v>
      </c>
      <c r="AS256" s="28">
        <f>INDEX(Estaciones!$E$2:$H$51,MATCH(AK256,Estaciones!$E$2:$E$51,0),4)</f>
        <v>42134</v>
      </c>
      <c r="AT256" s="24"/>
      <c r="AU256" s="27" t="s">
        <v>1515</v>
      </c>
      <c r="AV256" s="27" t="s">
        <v>1525</v>
      </c>
      <c r="AW256" s="27" t="s">
        <v>2109</v>
      </c>
      <c r="AX256" s="27">
        <v>72</v>
      </c>
      <c r="AY256" s="27">
        <v>1920</v>
      </c>
      <c r="AZ256" s="27">
        <v>1080</v>
      </c>
      <c r="BA256" s="27">
        <v>320</v>
      </c>
      <c r="BB256" s="27" t="s">
        <v>1814</v>
      </c>
      <c r="BC256" s="27">
        <v>75</v>
      </c>
      <c r="BD256" s="27" t="s">
        <v>1795</v>
      </c>
      <c r="BE256" s="27" t="s">
        <v>1796</v>
      </c>
      <c r="BF256" s="27" t="s">
        <v>1797</v>
      </c>
      <c r="BG256" s="27">
        <v>12</v>
      </c>
      <c r="BH256" s="29" t="s">
        <v>2332</v>
      </c>
      <c r="BI256" s="30">
        <v>42101.712604166663</v>
      </c>
      <c r="BJ256" s="27" t="s">
        <v>1798</v>
      </c>
      <c r="BK256" s="27" t="s">
        <v>1815</v>
      </c>
      <c r="BL256" s="27" t="s">
        <v>1800</v>
      </c>
      <c r="BN256" s="27" t="s">
        <v>2354</v>
      </c>
      <c r="BO256" s="27" t="s">
        <v>1817</v>
      </c>
      <c r="BP256" s="27" t="s">
        <v>1817</v>
      </c>
      <c r="BQ256" s="27" t="s">
        <v>1818</v>
      </c>
      <c r="BR256" s="27" t="s">
        <v>1818</v>
      </c>
      <c r="BS256" s="27" t="s">
        <v>4040</v>
      </c>
      <c r="BT256" s="27" t="s">
        <v>4040</v>
      </c>
      <c r="BU256" s="27" t="s">
        <v>4040</v>
      </c>
      <c r="BV256" s="27" t="s">
        <v>4040</v>
      </c>
      <c r="BW256" s="27" t="s">
        <v>2379</v>
      </c>
      <c r="BX256" s="61" t="s">
        <v>4038</v>
      </c>
      <c r="BY256" s="62">
        <v>42275</v>
      </c>
      <c r="BZ256" s="61" t="s">
        <v>4039</v>
      </c>
    </row>
    <row r="257" spans="33:78">
      <c r="AG257" s="27" t="s">
        <v>2660</v>
      </c>
      <c r="AH257" s="27" t="s">
        <v>1805</v>
      </c>
      <c r="AI257" s="27" t="s">
        <v>1787</v>
      </c>
      <c r="AJ257" s="27" t="str">
        <f>INDEX(Estaciones!$B$2:$D$51,MATCH(AK257,Estaciones!$D$2:$D$51,0),1)</f>
        <v>Quebrada_Blanco</v>
      </c>
      <c r="AK257" s="27" t="s">
        <v>1514</v>
      </c>
      <c r="AL257" s="27">
        <v>-73.066135637361867</v>
      </c>
      <c r="AM257" s="27">
        <v>-4.4940536885420101</v>
      </c>
      <c r="AN257" s="27" t="s">
        <v>4040</v>
      </c>
      <c r="AO257" s="27" t="s">
        <v>1788</v>
      </c>
      <c r="AP257" s="27" t="s">
        <v>2261</v>
      </c>
      <c r="AQ257" s="28">
        <f>INDEX(Estaciones!$E$2:$H$51,MATCH(AK257,Estaciones!$E$2:$E$51,0),2)</f>
        <v>42065</v>
      </c>
      <c r="AR257" s="28">
        <f>INDEX(Estaciones!$E$2:$H$51,MATCH(AK257,Estaciones!$E$2:$E$51,0),3)</f>
        <v>42135</v>
      </c>
      <c r="AS257" s="28">
        <f>INDEX(Estaciones!$E$2:$H$51,MATCH(AK257,Estaciones!$E$2:$E$51,0),4)</f>
        <v>42134</v>
      </c>
      <c r="AT257" s="24"/>
      <c r="AU257" s="27" t="s">
        <v>1515</v>
      </c>
      <c r="AV257" s="27" t="s">
        <v>1526</v>
      </c>
      <c r="AW257" s="27" t="s">
        <v>1900</v>
      </c>
      <c r="AX257" s="27">
        <v>72</v>
      </c>
      <c r="AY257" s="27">
        <v>1920</v>
      </c>
      <c r="AZ257" s="27">
        <v>1080</v>
      </c>
      <c r="BA257" s="27">
        <v>640</v>
      </c>
      <c r="BB257" s="27" t="s">
        <v>1814</v>
      </c>
      <c r="BC257" s="27">
        <v>75</v>
      </c>
      <c r="BD257" s="27" t="s">
        <v>1795</v>
      </c>
      <c r="BE257" s="27" t="s">
        <v>1796</v>
      </c>
      <c r="BF257" s="27" t="s">
        <v>1797</v>
      </c>
      <c r="BG257" s="27">
        <v>13</v>
      </c>
      <c r="BH257" s="29" t="s">
        <v>2312</v>
      </c>
      <c r="BI257" s="30">
        <v>42103.249675925923</v>
      </c>
      <c r="BJ257" s="27" t="s">
        <v>1935</v>
      </c>
      <c r="BK257" s="27" t="s">
        <v>1835</v>
      </c>
      <c r="BL257" s="27" t="s">
        <v>1824</v>
      </c>
      <c r="BN257" s="27" t="s">
        <v>2353</v>
      </c>
      <c r="BO257" s="27" t="s">
        <v>1801</v>
      </c>
      <c r="BP257" s="27" t="s">
        <v>1980</v>
      </c>
      <c r="BQ257" s="27" t="s">
        <v>1981</v>
      </c>
      <c r="BR257" s="27" t="s">
        <v>1982</v>
      </c>
      <c r="BS257" s="27" t="s">
        <v>4040</v>
      </c>
      <c r="BT257" s="27" t="s">
        <v>4040</v>
      </c>
      <c r="BU257" s="27" t="s">
        <v>1790</v>
      </c>
      <c r="BV257" s="27" t="s">
        <v>4040</v>
      </c>
      <c r="BW257" s="27" t="s">
        <v>2379</v>
      </c>
      <c r="BX257" s="61" t="s">
        <v>4038</v>
      </c>
      <c r="BY257" s="62">
        <v>42275</v>
      </c>
      <c r="BZ257" s="61" t="s">
        <v>4039</v>
      </c>
    </row>
    <row r="258" spans="33:78">
      <c r="AG258" s="27" t="s">
        <v>2661</v>
      </c>
      <c r="AH258" s="27" t="s">
        <v>1805</v>
      </c>
      <c r="AI258" s="27" t="s">
        <v>1787</v>
      </c>
      <c r="AJ258" s="27" t="str">
        <f>INDEX(Estaciones!$B$2:$D$51,MATCH(AK258,Estaciones!$D$2:$D$51,0),1)</f>
        <v>Quebrada_Blanco</v>
      </c>
      <c r="AK258" s="27" t="s">
        <v>1514</v>
      </c>
      <c r="AL258" s="27">
        <v>-73.066135637361867</v>
      </c>
      <c r="AM258" s="27">
        <v>-4.4940536885420101</v>
      </c>
      <c r="AN258" s="27" t="s">
        <v>4040</v>
      </c>
      <c r="AO258" s="27" t="s">
        <v>1788</v>
      </c>
      <c r="AP258" s="27" t="s">
        <v>2261</v>
      </c>
      <c r="AQ258" s="28">
        <f>INDEX(Estaciones!$E$2:$H$51,MATCH(AK258,Estaciones!$E$2:$E$51,0),2)</f>
        <v>42065</v>
      </c>
      <c r="AR258" s="28">
        <f>INDEX(Estaciones!$E$2:$H$51,MATCH(AK258,Estaciones!$E$2:$E$51,0),3)</f>
        <v>42135</v>
      </c>
      <c r="AS258" s="28">
        <f>INDEX(Estaciones!$E$2:$H$51,MATCH(AK258,Estaciones!$E$2:$E$51,0),4)</f>
        <v>42134</v>
      </c>
      <c r="AT258" s="24"/>
      <c r="AU258" s="27" t="s">
        <v>1515</v>
      </c>
      <c r="AV258" s="27" t="s">
        <v>1527</v>
      </c>
      <c r="AW258" s="27" t="s">
        <v>1929</v>
      </c>
      <c r="AX258" s="27">
        <v>72</v>
      </c>
      <c r="AY258" s="27">
        <v>1920</v>
      </c>
      <c r="AZ258" s="27">
        <v>1080</v>
      </c>
      <c r="BA258" s="27">
        <v>800</v>
      </c>
      <c r="BB258" s="27" t="s">
        <v>1814</v>
      </c>
      <c r="BC258" s="27">
        <v>75</v>
      </c>
      <c r="BD258" s="27" t="s">
        <v>1795</v>
      </c>
      <c r="BE258" s="27" t="s">
        <v>1796</v>
      </c>
      <c r="BF258" s="27" t="s">
        <v>1797</v>
      </c>
      <c r="BG258" s="27">
        <v>15</v>
      </c>
      <c r="BH258" s="29" t="s">
        <v>2284</v>
      </c>
      <c r="BI258" s="30">
        <v>42108.193923611114</v>
      </c>
      <c r="BJ258" s="27" t="s">
        <v>1834</v>
      </c>
      <c r="BK258" s="27" t="s">
        <v>1843</v>
      </c>
      <c r="BL258" s="27" t="s">
        <v>1824</v>
      </c>
      <c r="BN258" s="27" t="s">
        <v>2353</v>
      </c>
      <c r="BO258" s="27" t="s">
        <v>1801</v>
      </c>
      <c r="BP258" s="27" t="s">
        <v>1980</v>
      </c>
      <c r="BQ258" s="27" t="s">
        <v>1981</v>
      </c>
      <c r="BR258" s="27" t="s">
        <v>1982</v>
      </c>
      <c r="BS258" s="27" t="s">
        <v>4040</v>
      </c>
      <c r="BT258" s="27" t="s">
        <v>4040</v>
      </c>
      <c r="BU258" s="27" t="s">
        <v>1790</v>
      </c>
      <c r="BV258" s="27" t="s">
        <v>4040</v>
      </c>
      <c r="BW258" s="27" t="s">
        <v>2379</v>
      </c>
      <c r="BX258" s="61" t="s">
        <v>4038</v>
      </c>
      <c r="BY258" s="62">
        <v>42275</v>
      </c>
      <c r="BZ258" s="61" t="s">
        <v>4039</v>
      </c>
    </row>
    <row r="259" spans="33:78">
      <c r="AG259" s="27" t="s">
        <v>2662</v>
      </c>
      <c r="AH259" s="27" t="s">
        <v>1805</v>
      </c>
      <c r="AI259" s="27" t="s">
        <v>1787</v>
      </c>
      <c r="AJ259" s="27" t="str">
        <f>INDEX(Estaciones!$B$2:$D$51,MATCH(AK259,Estaciones!$D$2:$D$51,0),1)</f>
        <v>Quebrada_Blanco</v>
      </c>
      <c r="AK259" s="27" t="s">
        <v>1514</v>
      </c>
      <c r="AL259" s="27">
        <v>-73.066135637361867</v>
      </c>
      <c r="AM259" s="27">
        <v>-4.4940536885420101</v>
      </c>
      <c r="AN259" s="27" t="s">
        <v>4040</v>
      </c>
      <c r="AO259" s="27" t="s">
        <v>1788</v>
      </c>
      <c r="AP259" s="27" t="s">
        <v>2261</v>
      </c>
      <c r="AQ259" s="28">
        <f>INDEX(Estaciones!$E$2:$H$51,MATCH(AK259,Estaciones!$E$2:$E$51,0),2)</f>
        <v>42065</v>
      </c>
      <c r="AR259" s="28">
        <f>INDEX(Estaciones!$E$2:$H$51,MATCH(AK259,Estaciones!$E$2:$E$51,0),3)</f>
        <v>42135</v>
      </c>
      <c r="AS259" s="28">
        <f>INDEX(Estaciones!$E$2:$H$51,MATCH(AK259,Estaciones!$E$2:$E$51,0),4)</f>
        <v>42134</v>
      </c>
      <c r="AT259" s="24"/>
      <c r="AU259" s="27" t="s">
        <v>1515</v>
      </c>
      <c r="AV259" s="27" t="s">
        <v>1528</v>
      </c>
      <c r="AW259" s="27" t="s">
        <v>2111</v>
      </c>
      <c r="AX259" s="27">
        <v>72</v>
      </c>
      <c r="AY259" s="27">
        <v>1920</v>
      </c>
      <c r="AZ259" s="27">
        <v>1080</v>
      </c>
      <c r="BA259" s="27">
        <v>500</v>
      </c>
      <c r="BB259" s="27" t="s">
        <v>1814</v>
      </c>
      <c r="BC259" s="27">
        <v>75</v>
      </c>
      <c r="BD259" s="27" t="s">
        <v>1795</v>
      </c>
      <c r="BE259" s="27" t="s">
        <v>1796</v>
      </c>
      <c r="BF259" s="27" t="s">
        <v>1797</v>
      </c>
      <c r="BG259" s="27">
        <v>18</v>
      </c>
      <c r="BH259" s="29" t="s">
        <v>2285</v>
      </c>
      <c r="BI259" s="30">
        <v>42109.012731481482</v>
      </c>
      <c r="BJ259" s="27" t="s">
        <v>1834</v>
      </c>
      <c r="BK259" s="27" t="s">
        <v>1843</v>
      </c>
      <c r="BL259" s="27" t="s">
        <v>1897</v>
      </c>
      <c r="BN259" s="27" t="s">
        <v>2353</v>
      </c>
      <c r="BO259" s="27" t="s">
        <v>1801</v>
      </c>
      <c r="BP259" s="27" t="s">
        <v>1980</v>
      </c>
      <c r="BQ259" s="27" t="s">
        <v>1981</v>
      </c>
      <c r="BR259" s="27" t="s">
        <v>1982</v>
      </c>
      <c r="BS259" s="27" t="s">
        <v>4040</v>
      </c>
      <c r="BT259" s="27" t="s">
        <v>4040</v>
      </c>
      <c r="BU259" s="27" t="s">
        <v>1790</v>
      </c>
      <c r="BV259" s="27" t="s">
        <v>4040</v>
      </c>
      <c r="BW259" s="27" t="s">
        <v>2379</v>
      </c>
      <c r="BX259" s="61" t="s">
        <v>4038</v>
      </c>
      <c r="BY259" s="62">
        <v>42275</v>
      </c>
      <c r="BZ259" s="61" t="s">
        <v>4039</v>
      </c>
    </row>
    <row r="260" spans="33:78">
      <c r="AG260" s="27" t="s">
        <v>2663</v>
      </c>
      <c r="AH260" s="27" t="s">
        <v>1805</v>
      </c>
      <c r="AI260" s="27" t="s">
        <v>1787</v>
      </c>
      <c r="AJ260" s="27" t="str">
        <f>INDEX(Estaciones!$B$2:$D$51,MATCH(AK260,Estaciones!$D$2:$D$51,0),1)</f>
        <v>Quebrada_Blanco</v>
      </c>
      <c r="AK260" s="27" t="s">
        <v>1514</v>
      </c>
      <c r="AL260" s="27">
        <v>-73.066135637361867</v>
      </c>
      <c r="AM260" s="27">
        <v>-4.4940536885420101</v>
      </c>
      <c r="AN260" s="27" t="s">
        <v>4040</v>
      </c>
      <c r="AO260" s="27" t="s">
        <v>1788</v>
      </c>
      <c r="AP260" s="27" t="s">
        <v>2261</v>
      </c>
      <c r="AQ260" s="28">
        <f>INDEX(Estaciones!$E$2:$H$51,MATCH(AK260,Estaciones!$E$2:$E$51,0),2)</f>
        <v>42065</v>
      </c>
      <c r="AR260" s="28">
        <f>INDEX(Estaciones!$E$2:$H$51,MATCH(AK260,Estaciones!$E$2:$E$51,0),3)</f>
        <v>42135</v>
      </c>
      <c r="AS260" s="28">
        <f>INDEX(Estaciones!$E$2:$H$51,MATCH(AK260,Estaciones!$E$2:$E$51,0),4)</f>
        <v>42134</v>
      </c>
      <c r="AT260" s="24"/>
      <c r="AU260" s="27" t="s">
        <v>1515</v>
      </c>
      <c r="AV260" s="27" t="s">
        <v>1529</v>
      </c>
      <c r="AW260" s="27" t="s">
        <v>2199</v>
      </c>
      <c r="AX260" s="27">
        <v>72</v>
      </c>
      <c r="AY260" s="27">
        <v>1920</v>
      </c>
      <c r="AZ260" s="27">
        <v>1080</v>
      </c>
      <c r="BA260" s="27">
        <v>800</v>
      </c>
      <c r="BB260" s="27" t="s">
        <v>1794</v>
      </c>
      <c r="BC260" s="27">
        <v>75</v>
      </c>
      <c r="BD260" s="27" t="s">
        <v>1795</v>
      </c>
      <c r="BE260" s="27" t="s">
        <v>1796</v>
      </c>
      <c r="BF260" s="27" t="s">
        <v>1797</v>
      </c>
      <c r="BG260" s="27">
        <v>22</v>
      </c>
      <c r="BH260" s="29" t="s">
        <v>2285</v>
      </c>
      <c r="BI260" s="30">
        <v>42109.591365740744</v>
      </c>
      <c r="BJ260" s="27" t="s">
        <v>1798</v>
      </c>
      <c r="BK260" s="27" t="s">
        <v>1843</v>
      </c>
      <c r="BL260" s="27" t="s">
        <v>1874</v>
      </c>
      <c r="BN260" s="27" t="s">
        <v>2353</v>
      </c>
      <c r="BO260" s="27" t="s">
        <v>1801</v>
      </c>
      <c r="BP260" s="27" t="s">
        <v>1845</v>
      </c>
      <c r="BQ260" s="27" t="s">
        <v>1846</v>
      </c>
      <c r="BR260" s="27" t="s">
        <v>1847</v>
      </c>
      <c r="BS260" s="27" t="s">
        <v>4040</v>
      </c>
      <c r="BT260" s="27" t="s">
        <v>4040</v>
      </c>
      <c r="BU260" s="27" t="s">
        <v>4040</v>
      </c>
      <c r="BV260" s="27" t="s">
        <v>4040</v>
      </c>
      <c r="BW260" s="27" t="s">
        <v>2379</v>
      </c>
      <c r="BX260" s="61" t="s">
        <v>4038</v>
      </c>
      <c r="BY260" s="62">
        <v>42275</v>
      </c>
      <c r="BZ260" s="61" t="s">
        <v>4039</v>
      </c>
    </row>
    <row r="261" spans="33:78">
      <c r="AG261" s="27" t="s">
        <v>2664</v>
      </c>
      <c r="AH261" s="27" t="s">
        <v>1805</v>
      </c>
      <c r="AI261" s="27" t="s">
        <v>1787</v>
      </c>
      <c r="AJ261" s="27" t="str">
        <f>INDEX(Estaciones!$B$2:$D$51,MATCH(AK261,Estaciones!$D$2:$D$51,0),1)</f>
        <v>Quebrada_Blanco</v>
      </c>
      <c r="AK261" s="27" t="s">
        <v>1514</v>
      </c>
      <c r="AL261" s="27">
        <v>-73.066135637361867</v>
      </c>
      <c r="AM261" s="27">
        <v>-4.4940536885420101</v>
      </c>
      <c r="AN261" s="27" t="s">
        <v>4040</v>
      </c>
      <c r="AO261" s="27" t="s">
        <v>1788</v>
      </c>
      <c r="AP261" s="27" t="s">
        <v>2261</v>
      </c>
      <c r="AQ261" s="28">
        <f>INDEX(Estaciones!$E$2:$H$51,MATCH(AK261,Estaciones!$E$2:$E$51,0),2)</f>
        <v>42065</v>
      </c>
      <c r="AR261" s="28">
        <f>INDEX(Estaciones!$E$2:$H$51,MATCH(AK261,Estaciones!$E$2:$E$51,0),3)</f>
        <v>42135</v>
      </c>
      <c r="AS261" s="28">
        <f>INDEX(Estaciones!$E$2:$H$51,MATCH(AK261,Estaciones!$E$2:$E$51,0),4)</f>
        <v>42134</v>
      </c>
      <c r="AT261" s="24"/>
      <c r="AU261" s="27" t="s">
        <v>1515</v>
      </c>
      <c r="AV261" s="27" t="s">
        <v>1531</v>
      </c>
      <c r="AW261" s="27" t="s">
        <v>1900</v>
      </c>
      <c r="AX261" s="27">
        <v>72</v>
      </c>
      <c r="AY261" s="27">
        <v>1920</v>
      </c>
      <c r="AZ261" s="27">
        <v>1080</v>
      </c>
      <c r="BA261" s="27">
        <v>640</v>
      </c>
      <c r="BB261" s="27" t="s">
        <v>1814</v>
      </c>
      <c r="BC261" s="27">
        <v>75</v>
      </c>
      <c r="BD261" s="27" t="s">
        <v>1795</v>
      </c>
      <c r="BE261" s="27" t="s">
        <v>1796</v>
      </c>
      <c r="BF261" s="27" t="s">
        <v>1797</v>
      </c>
      <c r="BG261" s="27">
        <v>23</v>
      </c>
      <c r="BH261" s="29" t="s">
        <v>2314</v>
      </c>
      <c r="BI261" s="30">
        <v>42110.011296296296</v>
      </c>
      <c r="BJ261" s="27" t="s">
        <v>1834</v>
      </c>
      <c r="BK261" s="27" t="s">
        <v>1843</v>
      </c>
      <c r="BL261" s="27" t="s">
        <v>1824</v>
      </c>
      <c r="BN261" s="27" t="s">
        <v>2353</v>
      </c>
      <c r="BO261" s="27" t="s">
        <v>1801</v>
      </c>
      <c r="BP261" s="27" t="s">
        <v>1880</v>
      </c>
      <c r="BQ261" s="27" t="s">
        <v>1881</v>
      </c>
      <c r="BR261" s="27" t="s">
        <v>1882</v>
      </c>
      <c r="BS261" s="27" t="s">
        <v>4040</v>
      </c>
      <c r="BT261" s="27" t="s">
        <v>4040</v>
      </c>
      <c r="BU261" s="27" t="s">
        <v>1790</v>
      </c>
      <c r="BV261" s="27" t="s">
        <v>4040</v>
      </c>
      <c r="BW261" s="27" t="s">
        <v>2379</v>
      </c>
      <c r="BX261" s="61" t="s">
        <v>4038</v>
      </c>
      <c r="BY261" s="62">
        <v>42275</v>
      </c>
      <c r="BZ261" s="61" t="s">
        <v>4039</v>
      </c>
    </row>
    <row r="262" spans="33:78">
      <c r="AG262" s="27" t="s">
        <v>2665</v>
      </c>
      <c r="AH262" s="27" t="s">
        <v>1805</v>
      </c>
      <c r="AI262" s="27" t="s">
        <v>1787</v>
      </c>
      <c r="AJ262" s="27" t="str">
        <f>INDEX(Estaciones!$B$2:$D$51,MATCH(AK262,Estaciones!$D$2:$D$51,0),1)</f>
        <v>Quebrada_Blanco</v>
      </c>
      <c r="AK262" s="27" t="s">
        <v>1514</v>
      </c>
      <c r="AL262" s="27">
        <v>-73.066135637361867</v>
      </c>
      <c r="AM262" s="27">
        <v>-4.4940536885420101</v>
      </c>
      <c r="AN262" s="27" t="s">
        <v>4040</v>
      </c>
      <c r="AO262" s="27" t="s">
        <v>1788</v>
      </c>
      <c r="AP262" s="27" t="s">
        <v>2261</v>
      </c>
      <c r="AQ262" s="28">
        <f>INDEX(Estaciones!$E$2:$H$51,MATCH(AK262,Estaciones!$E$2:$E$51,0),2)</f>
        <v>42065</v>
      </c>
      <c r="AR262" s="28">
        <f>INDEX(Estaciones!$E$2:$H$51,MATCH(AK262,Estaciones!$E$2:$E$51,0),3)</f>
        <v>42135</v>
      </c>
      <c r="AS262" s="28">
        <f>INDEX(Estaciones!$E$2:$H$51,MATCH(AK262,Estaciones!$E$2:$E$51,0),4)</f>
        <v>42134</v>
      </c>
      <c r="AT262" s="24"/>
      <c r="AU262" s="27" t="s">
        <v>1515</v>
      </c>
      <c r="AV262" s="27" t="s">
        <v>1532</v>
      </c>
      <c r="AW262" s="27" t="s">
        <v>1866</v>
      </c>
      <c r="AX262" s="27">
        <v>72</v>
      </c>
      <c r="AY262" s="27">
        <v>1920</v>
      </c>
      <c r="AZ262" s="27">
        <v>1080</v>
      </c>
      <c r="BA262" s="27">
        <v>500</v>
      </c>
      <c r="BB262" s="27" t="s">
        <v>1814</v>
      </c>
      <c r="BC262" s="27">
        <v>75</v>
      </c>
      <c r="BD262" s="27" t="s">
        <v>1795</v>
      </c>
      <c r="BE262" s="27" t="s">
        <v>1796</v>
      </c>
      <c r="BF262" s="27" t="s">
        <v>1797</v>
      </c>
      <c r="BG262" s="27">
        <v>24</v>
      </c>
      <c r="BH262" s="29" t="s">
        <v>2317</v>
      </c>
      <c r="BI262" s="30">
        <v>42113.915543981479</v>
      </c>
      <c r="BJ262" s="27" t="s">
        <v>1834</v>
      </c>
      <c r="BK262" s="27" t="s">
        <v>1854</v>
      </c>
      <c r="BL262" s="27" t="s">
        <v>1897</v>
      </c>
      <c r="BN262" s="27" t="s">
        <v>2353</v>
      </c>
      <c r="BO262" s="27" t="s">
        <v>1801</v>
      </c>
      <c r="BP262" s="27" t="s">
        <v>1980</v>
      </c>
      <c r="BQ262" s="27" t="s">
        <v>1981</v>
      </c>
      <c r="BR262" s="27" t="s">
        <v>1982</v>
      </c>
      <c r="BS262" s="27" t="s">
        <v>4040</v>
      </c>
      <c r="BT262" s="27" t="s">
        <v>4040</v>
      </c>
      <c r="BU262" s="27" t="s">
        <v>1790</v>
      </c>
      <c r="BV262" s="27" t="s">
        <v>4040</v>
      </c>
      <c r="BW262" s="27" t="s">
        <v>1533</v>
      </c>
      <c r="BX262" s="61" t="s">
        <v>4038</v>
      </c>
      <c r="BY262" s="62">
        <v>42275</v>
      </c>
      <c r="BZ262" s="61" t="s">
        <v>4039</v>
      </c>
    </row>
    <row r="263" spans="33:78">
      <c r="AG263" s="27" t="s">
        <v>2666</v>
      </c>
      <c r="AH263" s="27" t="s">
        <v>1805</v>
      </c>
      <c r="AI263" s="27" t="s">
        <v>1787</v>
      </c>
      <c r="AJ263" s="27" t="str">
        <f>INDEX(Estaciones!$B$2:$D$51,MATCH(AK263,Estaciones!$D$2:$D$51,0),1)</f>
        <v>Quebrada_Blanco</v>
      </c>
      <c r="AK263" s="27" t="s">
        <v>1514</v>
      </c>
      <c r="AL263" s="27">
        <v>-73.066135637361867</v>
      </c>
      <c r="AM263" s="27">
        <v>-4.4940536885420101</v>
      </c>
      <c r="AN263" s="27" t="s">
        <v>4040</v>
      </c>
      <c r="AO263" s="27" t="s">
        <v>1788</v>
      </c>
      <c r="AP263" s="27" t="s">
        <v>2261</v>
      </c>
      <c r="AQ263" s="28">
        <f>INDEX(Estaciones!$E$2:$H$51,MATCH(AK263,Estaciones!$E$2:$E$51,0),2)</f>
        <v>42065</v>
      </c>
      <c r="AR263" s="28">
        <f>INDEX(Estaciones!$E$2:$H$51,MATCH(AK263,Estaciones!$E$2:$E$51,0),3)</f>
        <v>42135</v>
      </c>
      <c r="AS263" s="28">
        <f>INDEX(Estaciones!$E$2:$H$51,MATCH(AK263,Estaciones!$E$2:$E$51,0),4)</f>
        <v>42134</v>
      </c>
      <c r="AT263" s="24"/>
      <c r="AU263" s="27" t="s">
        <v>1515</v>
      </c>
      <c r="AV263" s="27" t="s">
        <v>1534</v>
      </c>
      <c r="AW263" s="27" t="s">
        <v>1464</v>
      </c>
      <c r="AX263" s="27">
        <v>72</v>
      </c>
      <c r="AY263" s="27">
        <v>1920</v>
      </c>
      <c r="AZ263" s="27">
        <v>1080</v>
      </c>
      <c r="BA263" s="27">
        <v>400</v>
      </c>
      <c r="BB263" s="27" t="s">
        <v>1794</v>
      </c>
      <c r="BC263" s="27">
        <v>75</v>
      </c>
      <c r="BD263" s="27" t="s">
        <v>1795</v>
      </c>
      <c r="BE263" s="27" t="s">
        <v>1796</v>
      </c>
      <c r="BF263" s="27" t="s">
        <v>1797</v>
      </c>
      <c r="BG263" s="27">
        <v>25</v>
      </c>
      <c r="BH263" s="29" t="s">
        <v>2299</v>
      </c>
      <c r="BI263" s="30">
        <v>42118.526574074072</v>
      </c>
      <c r="BJ263" s="27" t="s">
        <v>1798</v>
      </c>
      <c r="BK263" s="27" t="s">
        <v>1879</v>
      </c>
      <c r="BL263" s="27" t="s">
        <v>1800</v>
      </c>
      <c r="BN263" s="27" t="s">
        <v>2353</v>
      </c>
      <c r="BO263" s="27" t="s">
        <v>1801</v>
      </c>
      <c r="BP263" s="27" t="s">
        <v>1802</v>
      </c>
      <c r="BQ263" s="27" t="s">
        <v>1803</v>
      </c>
      <c r="BR263" s="27" t="s">
        <v>1804</v>
      </c>
      <c r="BS263" s="27" t="s">
        <v>4040</v>
      </c>
      <c r="BT263" s="27" t="s">
        <v>4040</v>
      </c>
      <c r="BU263" s="27" t="s">
        <v>1790</v>
      </c>
      <c r="BV263" s="27" t="s">
        <v>4040</v>
      </c>
      <c r="BW263" s="27" t="s">
        <v>2379</v>
      </c>
      <c r="BX263" s="61" t="s">
        <v>4038</v>
      </c>
      <c r="BY263" s="62">
        <v>42275</v>
      </c>
      <c r="BZ263" s="61" t="s">
        <v>4039</v>
      </c>
    </row>
    <row r="264" spans="33:78">
      <c r="AG264" s="27" t="s">
        <v>2667</v>
      </c>
      <c r="AH264" s="27" t="s">
        <v>1805</v>
      </c>
      <c r="AI264" s="27" t="s">
        <v>1787</v>
      </c>
      <c r="AJ264" s="27" t="str">
        <f>INDEX(Estaciones!$B$2:$D$51,MATCH(AK264,Estaciones!$D$2:$D$51,0),1)</f>
        <v>Quebrada_Blanco</v>
      </c>
      <c r="AK264" s="27" t="s">
        <v>1514</v>
      </c>
      <c r="AL264" s="27">
        <v>-73.066135637361867</v>
      </c>
      <c r="AM264" s="27">
        <v>-4.4940536885420101</v>
      </c>
      <c r="AN264" s="27" t="s">
        <v>4040</v>
      </c>
      <c r="AO264" s="27" t="s">
        <v>1788</v>
      </c>
      <c r="AP264" s="27" t="s">
        <v>2261</v>
      </c>
      <c r="AQ264" s="28">
        <f>INDEX(Estaciones!$E$2:$H$51,MATCH(AK264,Estaciones!$E$2:$E$51,0),2)</f>
        <v>42065</v>
      </c>
      <c r="AR264" s="28">
        <f>INDEX(Estaciones!$E$2:$H$51,MATCH(AK264,Estaciones!$E$2:$E$51,0),3)</f>
        <v>42135</v>
      </c>
      <c r="AS264" s="28">
        <f>INDEX(Estaciones!$E$2:$H$51,MATCH(AK264,Estaciones!$E$2:$E$51,0),4)</f>
        <v>42134</v>
      </c>
      <c r="AT264" s="24"/>
      <c r="AU264" s="27" t="s">
        <v>1515</v>
      </c>
      <c r="AV264" s="27" t="s">
        <v>1536</v>
      </c>
      <c r="AW264" s="27" t="s">
        <v>2014</v>
      </c>
      <c r="AX264" s="27">
        <v>72</v>
      </c>
      <c r="AY264" s="27">
        <v>1920</v>
      </c>
      <c r="AZ264" s="27">
        <v>1080</v>
      </c>
      <c r="BA264" s="27">
        <v>250</v>
      </c>
      <c r="BB264" s="27" t="s">
        <v>1814</v>
      </c>
      <c r="BC264" s="27">
        <v>75</v>
      </c>
      <c r="BD264" s="27" t="s">
        <v>1795</v>
      </c>
      <c r="BE264" s="27" t="s">
        <v>1796</v>
      </c>
      <c r="BF264" s="27" t="s">
        <v>1797</v>
      </c>
      <c r="BG264" s="27">
        <v>26</v>
      </c>
      <c r="BH264" s="29" t="s">
        <v>2289</v>
      </c>
      <c r="BI264" s="30">
        <v>42119.247615740744</v>
      </c>
      <c r="BJ264" s="27" t="s">
        <v>1935</v>
      </c>
      <c r="BK264" s="27" t="s">
        <v>1879</v>
      </c>
      <c r="BL264" s="27" t="s">
        <v>1816</v>
      </c>
      <c r="BN264" s="27" t="s">
        <v>2353</v>
      </c>
      <c r="BO264" s="27" t="s">
        <v>1801</v>
      </c>
      <c r="BP264" s="27" t="s">
        <v>1980</v>
      </c>
      <c r="BQ264" s="27" t="s">
        <v>1981</v>
      </c>
      <c r="BR264" s="27" t="s">
        <v>1982</v>
      </c>
      <c r="BS264" s="27" t="s">
        <v>4040</v>
      </c>
      <c r="BT264" s="27" t="s">
        <v>4040</v>
      </c>
      <c r="BU264" s="27" t="s">
        <v>1790</v>
      </c>
      <c r="BV264" s="27" t="s">
        <v>1855</v>
      </c>
      <c r="BW264" s="27" t="s">
        <v>2379</v>
      </c>
      <c r="BX264" s="61" t="s">
        <v>4038</v>
      </c>
      <c r="BY264" s="62">
        <v>42275</v>
      </c>
      <c r="BZ264" s="61" t="s">
        <v>4039</v>
      </c>
    </row>
    <row r="265" spans="33:78">
      <c r="AG265" s="27" t="s">
        <v>2668</v>
      </c>
      <c r="AH265" s="27" t="s">
        <v>1805</v>
      </c>
      <c r="AI265" s="27" t="s">
        <v>1787</v>
      </c>
      <c r="AJ265" s="27" t="str">
        <f>INDEX(Estaciones!$B$2:$D$51,MATCH(AK265,Estaciones!$D$2:$D$51,0),1)</f>
        <v>Quebrada_Blanco</v>
      </c>
      <c r="AK265" s="27" t="s">
        <v>1514</v>
      </c>
      <c r="AL265" s="27">
        <v>-73.066135637361867</v>
      </c>
      <c r="AM265" s="27">
        <v>-4.4940536885420101</v>
      </c>
      <c r="AN265" s="27" t="s">
        <v>4040</v>
      </c>
      <c r="AO265" s="27" t="s">
        <v>1788</v>
      </c>
      <c r="AP265" s="27" t="s">
        <v>2261</v>
      </c>
      <c r="AQ265" s="28">
        <f>INDEX(Estaciones!$E$2:$H$51,MATCH(AK265,Estaciones!$E$2:$E$51,0),2)</f>
        <v>42065</v>
      </c>
      <c r="AR265" s="28">
        <f>INDEX(Estaciones!$E$2:$H$51,MATCH(AK265,Estaciones!$E$2:$E$51,0),3)</f>
        <v>42135</v>
      </c>
      <c r="AS265" s="28">
        <f>INDEX(Estaciones!$E$2:$H$51,MATCH(AK265,Estaciones!$E$2:$E$51,0),4)</f>
        <v>42134</v>
      </c>
      <c r="AT265" s="24"/>
      <c r="AU265" s="27" t="s">
        <v>1515</v>
      </c>
      <c r="AV265" s="27" t="s">
        <v>1537</v>
      </c>
      <c r="AW265" s="27" t="s">
        <v>2004</v>
      </c>
      <c r="AX265" s="27">
        <v>72</v>
      </c>
      <c r="AY265" s="27">
        <v>1920</v>
      </c>
      <c r="AZ265" s="27">
        <v>1080</v>
      </c>
      <c r="BA265" s="27">
        <v>250</v>
      </c>
      <c r="BB265" s="27" t="s">
        <v>1814</v>
      </c>
      <c r="BC265" s="27">
        <v>75</v>
      </c>
      <c r="BD265" s="27" t="s">
        <v>1795</v>
      </c>
      <c r="BE265" s="27" t="s">
        <v>1796</v>
      </c>
      <c r="BF265" s="27" t="s">
        <v>1797</v>
      </c>
      <c r="BG265" s="27">
        <v>27</v>
      </c>
      <c r="BH265" s="29" t="s">
        <v>2289</v>
      </c>
      <c r="BI265" s="30">
        <v>42119.578240740739</v>
      </c>
      <c r="BJ265" s="27" t="s">
        <v>1798</v>
      </c>
      <c r="BK265" s="27" t="s">
        <v>1879</v>
      </c>
      <c r="BL265" s="27" t="s">
        <v>1800</v>
      </c>
      <c r="BN265" s="27" t="s">
        <v>2353</v>
      </c>
      <c r="BO265" s="27" t="s">
        <v>1801</v>
      </c>
      <c r="BP265" s="27" t="s">
        <v>1845</v>
      </c>
      <c r="BQ265" s="27" t="s">
        <v>1846</v>
      </c>
      <c r="BR265" s="27" t="s">
        <v>1847</v>
      </c>
      <c r="BS265" s="27" t="s">
        <v>4040</v>
      </c>
      <c r="BT265" s="27" t="s">
        <v>4040</v>
      </c>
      <c r="BU265" s="27" t="s">
        <v>4040</v>
      </c>
      <c r="BV265" s="27" t="s">
        <v>4040</v>
      </c>
      <c r="BW265" s="27" t="s">
        <v>2379</v>
      </c>
      <c r="BX265" s="61" t="s">
        <v>4038</v>
      </c>
      <c r="BY265" s="62">
        <v>42275</v>
      </c>
      <c r="BZ265" s="61" t="s">
        <v>4039</v>
      </c>
    </row>
    <row r="266" spans="33:78">
      <c r="AG266" s="27" t="s">
        <v>2669</v>
      </c>
      <c r="AH266" s="27" t="s">
        <v>1805</v>
      </c>
      <c r="AI266" s="27" t="s">
        <v>1787</v>
      </c>
      <c r="AJ266" s="27" t="str">
        <f>INDEX(Estaciones!$B$2:$D$51,MATCH(AK266,Estaciones!$D$2:$D$51,0),1)</f>
        <v>Quebrada_Blanco</v>
      </c>
      <c r="AK266" s="27" t="s">
        <v>1514</v>
      </c>
      <c r="AL266" s="27">
        <v>-73.066135637361867</v>
      </c>
      <c r="AM266" s="27">
        <v>-4.4940536885420101</v>
      </c>
      <c r="AN266" s="27" t="s">
        <v>4040</v>
      </c>
      <c r="AO266" s="27" t="s">
        <v>1788</v>
      </c>
      <c r="AP266" s="27" t="s">
        <v>2261</v>
      </c>
      <c r="AQ266" s="28">
        <f>INDEX(Estaciones!$E$2:$H$51,MATCH(AK266,Estaciones!$E$2:$E$51,0),2)</f>
        <v>42065</v>
      </c>
      <c r="AR266" s="28">
        <f>INDEX(Estaciones!$E$2:$H$51,MATCH(AK266,Estaciones!$E$2:$E$51,0),3)</f>
        <v>42135</v>
      </c>
      <c r="AS266" s="28">
        <f>INDEX(Estaciones!$E$2:$H$51,MATCH(AK266,Estaciones!$E$2:$E$51,0),4)</f>
        <v>42134</v>
      </c>
      <c r="AT266" s="24"/>
      <c r="AU266" s="27" t="s">
        <v>1515</v>
      </c>
      <c r="AV266" s="27" t="s">
        <v>1538</v>
      </c>
      <c r="AW266" s="27" t="s">
        <v>1848</v>
      </c>
      <c r="AX266" s="27">
        <v>72</v>
      </c>
      <c r="AY266" s="27">
        <v>1920</v>
      </c>
      <c r="AZ266" s="27">
        <v>1080</v>
      </c>
      <c r="BA266" s="27">
        <v>250</v>
      </c>
      <c r="BB266" s="27" t="s">
        <v>1814</v>
      </c>
      <c r="BC266" s="27">
        <v>75</v>
      </c>
      <c r="BD266" s="27" t="s">
        <v>1795</v>
      </c>
      <c r="BE266" s="27" t="s">
        <v>1796</v>
      </c>
      <c r="BF266" s="27" t="s">
        <v>1797</v>
      </c>
      <c r="BG266" s="27">
        <v>28</v>
      </c>
      <c r="BH266" s="29" t="s">
        <v>2319</v>
      </c>
      <c r="BI266" s="30">
        <v>42122.284826388888</v>
      </c>
      <c r="BJ266" s="27" t="s">
        <v>1798</v>
      </c>
      <c r="BK266" s="27" t="s">
        <v>1896</v>
      </c>
      <c r="BL266" s="27" t="s">
        <v>1816</v>
      </c>
      <c r="BN266" s="27" t="s">
        <v>2353</v>
      </c>
      <c r="BO266" s="27" t="s">
        <v>1859</v>
      </c>
      <c r="BP266" s="27" t="s">
        <v>1860</v>
      </c>
      <c r="BQ266" s="27" t="s">
        <v>1861</v>
      </c>
      <c r="BR266" s="27" t="s">
        <v>1862</v>
      </c>
      <c r="BS266" s="27" t="s">
        <v>4040</v>
      </c>
      <c r="BT266" s="27" t="s">
        <v>4040</v>
      </c>
      <c r="BU266" s="27" t="s">
        <v>1875</v>
      </c>
      <c r="BV266" s="27" t="s">
        <v>4040</v>
      </c>
      <c r="BW266" s="27" t="s">
        <v>2379</v>
      </c>
      <c r="BX266" s="61" t="s">
        <v>4038</v>
      </c>
      <c r="BY266" s="62">
        <v>42275</v>
      </c>
      <c r="BZ266" s="61" t="s">
        <v>4039</v>
      </c>
    </row>
    <row r="267" spans="33:78">
      <c r="AG267" s="27" t="s">
        <v>2670</v>
      </c>
      <c r="AH267" s="27" t="s">
        <v>1805</v>
      </c>
      <c r="AI267" s="27" t="s">
        <v>1787</v>
      </c>
      <c r="AJ267" s="27" t="str">
        <f>INDEX(Estaciones!$B$2:$D$51,MATCH(AK267,Estaciones!$D$2:$D$51,0),1)</f>
        <v>Quebrada_Blanco</v>
      </c>
      <c r="AK267" s="27" t="s">
        <v>1514</v>
      </c>
      <c r="AL267" s="27">
        <v>-73.066135637361867</v>
      </c>
      <c r="AM267" s="27">
        <v>-4.4940536885420101</v>
      </c>
      <c r="AN267" s="27" t="s">
        <v>4040</v>
      </c>
      <c r="AO267" s="27" t="s">
        <v>1788</v>
      </c>
      <c r="AP267" s="27" t="s">
        <v>2261</v>
      </c>
      <c r="AQ267" s="28">
        <f>INDEX(Estaciones!$E$2:$H$51,MATCH(AK267,Estaciones!$E$2:$E$51,0),2)</f>
        <v>42065</v>
      </c>
      <c r="AR267" s="28">
        <f>INDEX(Estaciones!$E$2:$H$51,MATCH(AK267,Estaciones!$E$2:$E$51,0),3)</f>
        <v>42135</v>
      </c>
      <c r="AS267" s="28">
        <f>INDEX(Estaciones!$E$2:$H$51,MATCH(AK267,Estaciones!$E$2:$E$51,0),4)</f>
        <v>42134</v>
      </c>
      <c r="AT267" s="24"/>
      <c r="AU267" s="27" t="s">
        <v>1515</v>
      </c>
      <c r="AV267" s="27" t="s">
        <v>1539</v>
      </c>
      <c r="AW267" s="27" t="s">
        <v>2027</v>
      </c>
      <c r="AX267" s="27">
        <v>72</v>
      </c>
      <c r="AY267" s="27">
        <v>1920</v>
      </c>
      <c r="AZ267" s="27">
        <v>1080</v>
      </c>
      <c r="BA267" s="27">
        <v>100</v>
      </c>
      <c r="BB267" s="27" t="s">
        <v>1814</v>
      </c>
      <c r="BC267" s="27">
        <v>75</v>
      </c>
      <c r="BD267" s="27" t="s">
        <v>1823</v>
      </c>
      <c r="BE267" s="27" t="s">
        <v>1796</v>
      </c>
      <c r="BF267" s="27" t="s">
        <v>1797</v>
      </c>
      <c r="BG267" s="27">
        <v>29</v>
      </c>
      <c r="BH267" s="29" t="s">
        <v>2321</v>
      </c>
      <c r="BI267" s="30">
        <v>42125.631631944445</v>
      </c>
      <c r="BJ267" s="27" t="s">
        <v>1798</v>
      </c>
      <c r="BK267" s="27" t="s">
        <v>1799</v>
      </c>
      <c r="BL267" s="27" t="s">
        <v>1874</v>
      </c>
      <c r="BN267" s="27" t="s">
        <v>2354</v>
      </c>
      <c r="BO267" s="27" t="s">
        <v>1817</v>
      </c>
      <c r="BP267" s="27" t="s">
        <v>1817</v>
      </c>
      <c r="BQ267" s="27" t="s">
        <v>1818</v>
      </c>
      <c r="BR267" s="27" t="s">
        <v>1818</v>
      </c>
      <c r="BS267" s="27" t="s">
        <v>4040</v>
      </c>
      <c r="BT267" s="27" t="s">
        <v>4040</v>
      </c>
      <c r="BU267" s="27" t="s">
        <v>4040</v>
      </c>
      <c r="BV267" s="27" t="s">
        <v>4040</v>
      </c>
      <c r="BW267" s="27" t="s">
        <v>2379</v>
      </c>
      <c r="BX267" s="61" t="s">
        <v>4038</v>
      </c>
      <c r="BY267" s="62">
        <v>42275</v>
      </c>
      <c r="BZ267" s="61" t="s">
        <v>4039</v>
      </c>
    </row>
    <row r="268" spans="33:78">
      <c r="AG268" s="27" t="s">
        <v>2671</v>
      </c>
      <c r="AH268" s="27" t="s">
        <v>1805</v>
      </c>
      <c r="AI268" s="27" t="s">
        <v>1787</v>
      </c>
      <c r="AJ268" s="27" t="str">
        <f>INDEX(Estaciones!$B$2:$D$51,MATCH(AK268,Estaciones!$D$2:$D$51,0),1)</f>
        <v>Quebrada_Blanco</v>
      </c>
      <c r="AK268" s="27" t="s">
        <v>1514</v>
      </c>
      <c r="AL268" s="27">
        <v>-73.066135637361867</v>
      </c>
      <c r="AM268" s="27">
        <v>-4.4940536885420101</v>
      </c>
      <c r="AN268" s="27" t="s">
        <v>4040</v>
      </c>
      <c r="AO268" s="27" t="s">
        <v>1788</v>
      </c>
      <c r="AP268" s="27" t="s">
        <v>2261</v>
      </c>
      <c r="AQ268" s="28">
        <f>INDEX(Estaciones!$E$2:$H$51,MATCH(AK268,Estaciones!$E$2:$E$51,0),2)</f>
        <v>42065</v>
      </c>
      <c r="AR268" s="28">
        <f>INDEX(Estaciones!$E$2:$H$51,MATCH(AK268,Estaciones!$E$2:$E$51,0),3)</f>
        <v>42135</v>
      </c>
      <c r="AS268" s="28">
        <f>INDEX(Estaciones!$E$2:$H$51,MATCH(AK268,Estaciones!$E$2:$E$51,0),4)</f>
        <v>42134</v>
      </c>
      <c r="AT268" s="24"/>
      <c r="AU268" s="27" t="s">
        <v>1515</v>
      </c>
      <c r="AV268" s="27" t="s">
        <v>1540</v>
      </c>
      <c r="AW268" s="27" t="s">
        <v>1863</v>
      </c>
      <c r="AX268" s="27">
        <v>72</v>
      </c>
      <c r="AY268" s="27">
        <v>1920</v>
      </c>
      <c r="AZ268" s="27">
        <v>1080</v>
      </c>
      <c r="BA268" s="27">
        <v>640</v>
      </c>
      <c r="BB268" s="27" t="s">
        <v>1814</v>
      </c>
      <c r="BC268" s="27">
        <v>75</v>
      </c>
      <c r="BD268" s="27" t="s">
        <v>1795</v>
      </c>
      <c r="BE268" s="27" t="s">
        <v>1796</v>
      </c>
      <c r="BF268" s="27" t="s">
        <v>1797</v>
      </c>
      <c r="BG268" s="27">
        <v>30</v>
      </c>
      <c r="BH268" s="29" t="s">
        <v>2335</v>
      </c>
      <c r="BI268" s="30">
        <v>42127.042685185188</v>
      </c>
      <c r="BJ268" s="27" t="s">
        <v>1834</v>
      </c>
      <c r="BK268" s="27" t="s">
        <v>1799</v>
      </c>
      <c r="BL268" s="27" t="s">
        <v>1824</v>
      </c>
      <c r="BN268" s="27" t="s">
        <v>2353</v>
      </c>
      <c r="BO268" s="27" t="s">
        <v>1801</v>
      </c>
      <c r="BP268" s="27" t="s">
        <v>1980</v>
      </c>
      <c r="BQ268" s="27" t="s">
        <v>1981</v>
      </c>
      <c r="BR268" s="27" t="s">
        <v>1982</v>
      </c>
      <c r="BS268" s="27" t="s">
        <v>4040</v>
      </c>
      <c r="BT268" s="27" t="s">
        <v>4040</v>
      </c>
      <c r="BU268" s="27" t="s">
        <v>1790</v>
      </c>
      <c r="BV268" s="27" t="s">
        <v>4040</v>
      </c>
      <c r="BW268" s="27" t="s">
        <v>1533</v>
      </c>
      <c r="BX268" s="61" t="s">
        <v>4038</v>
      </c>
      <c r="BY268" s="62">
        <v>42275</v>
      </c>
      <c r="BZ268" s="61" t="s">
        <v>4039</v>
      </c>
    </row>
    <row r="269" spans="33:78">
      <c r="AG269" s="27" t="s">
        <v>2672</v>
      </c>
      <c r="AH269" s="27" t="s">
        <v>1805</v>
      </c>
      <c r="AI269" s="27" t="s">
        <v>1787</v>
      </c>
      <c r="AJ269" s="27" t="str">
        <f>INDEX(Estaciones!$B$2:$D$51,MATCH(AK269,Estaciones!$D$2:$D$51,0),1)</f>
        <v>Quebrada_Blanco</v>
      </c>
      <c r="AK269" s="27" t="s">
        <v>1514</v>
      </c>
      <c r="AL269" s="27">
        <v>-73.066135637361867</v>
      </c>
      <c r="AM269" s="27">
        <v>-4.4940536885420101</v>
      </c>
      <c r="AN269" s="27" t="s">
        <v>4040</v>
      </c>
      <c r="AO269" s="27" t="s">
        <v>1788</v>
      </c>
      <c r="AP269" s="27" t="s">
        <v>2261</v>
      </c>
      <c r="AQ269" s="28">
        <f>INDEX(Estaciones!$E$2:$H$51,MATCH(AK269,Estaciones!$E$2:$E$51,0),2)</f>
        <v>42065</v>
      </c>
      <c r="AR269" s="28">
        <f>INDEX(Estaciones!$E$2:$H$51,MATCH(AK269,Estaciones!$E$2:$E$51,0),3)</f>
        <v>42135</v>
      </c>
      <c r="AS269" s="28">
        <f>INDEX(Estaciones!$E$2:$H$51,MATCH(AK269,Estaciones!$E$2:$E$51,0),4)</f>
        <v>42134</v>
      </c>
      <c r="AT269" s="24"/>
      <c r="AU269" s="27" t="s">
        <v>1515</v>
      </c>
      <c r="AV269" s="27" t="s">
        <v>1541</v>
      </c>
      <c r="AW269" s="27" t="s">
        <v>2174</v>
      </c>
      <c r="AX269" s="27">
        <v>72</v>
      </c>
      <c r="AY269" s="27">
        <v>1920</v>
      </c>
      <c r="AZ269" s="27">
        <v>1080</v>
      </c>
      <c r="BA269" s="27">
        <v>500</v>
      </c>
      <c r="BB269" s="27" t="s">
        <v>1814</v>
      </c>
      <c r="BC269" s="27">
        <v>75</v>
      </c>
      <c r="BD269" s="27" t="s">
        <v>1795</v>
      </c>
      <c r="BE269" s="27" t="s">
        <v>1796</v>
      </c>
      <c r="BF269" s="27" t="s">
        <v>1797</v>
      </c>
      <c r="BG269" s="27">
        <v>31</v>
      </c>
      <c r="BH269" s="29" t="s">
        <v>2292</v>
      </c>
      <c r="BI269" s="30">
        <v>42128.097557870373</v>
      </c>
      <c r="BJ269" s="27" t="s">
        <v>1834</v>
      </c>
      <c r="BK269" s="27" t="s">
        <v>1799</v>
      </c>
      <c r="BL269" s="27" t="s">
        <v>1824</v>
      </c>
      <c r="BN269" s="27" t="s">
        <v>2353</v>
      </c>
      <c r="BO269" s="27" t="s">
        <v>1801</v>
      </c>
      <c r="BP269" s="27" t="s">
        <v>1930</v>
      </c>
      <c r="BQ269" s="27" t="s">
        <v>1989</v>
      </c>
      <c r="BR269" s="27" t="s">
        <v>1990</v>
      </c>
      <c r="BS269" s="27" t="s">
        <v>4040</v>
      </c>
      <c r="BT269" s="27" t="s">
        <v>4040</v>
      </c>
      <c r="BU269" s="27" t="s">
        <v>1790</v>
      </c>
      <c r="BV269" s="27" t="s">
        <v>4040</v>
      </c>
      <c r="BW269" s="27" t="s">
        <v>2379</v>
      </c>
      <c r="BX269" s="61" t="s">
        <v>4038</v>
      </c>
      <c r="BY269" s="62">
        <v>42275</v>
      </c>
      <c r="BZ269" s="61" t="s">
        <v>4039</v>
      </c>
    </row>
    <row r="270" spans="33:78">
      <c r="AG270" s="27" t="s">
        <v>2673</v>
      </c>
      <c r="AH270" s="27" t="s">
        <v>1805</v>
      </c>
      <c r="AI270" s="27" t="s">
        <v>1787</v>
      </c>
      <c r="AJ270" s="27" t="str">
        <f>INDEX(Estaciones!$B$2:$D$51,MATCH(AK270,Estaciones!$D$2:$D$51,0),1)</f>
        <v>Quebrada_Blanco</v>
      </c>
      <c r="AK270" s="27" t="s">
        <v>1514</v>
      </c>
      <c r="AL270" s="27">
        <v>-73.066135637361867</v>
      </c>
      <c r="AM270" s="27">
        <v>-4.4940536885420101</v>
      </c>
      <c r="AN270" s="27" t="s">
        <v>4040</v>
      </c>
      <c r="AO270" s="27" t="s">
        <v>1788</v>
      </c>
      <c r="AP270" s="27" t="s">
        <v>2261</v>
      </c>
      <c r="AQ270" s="28">
        <f>INDEX(Estaciones!$E$2:$H$51,MATCH(AK270,Estaciones!$E$2:$E$51,0),2)</f>
        <v>42065</v>
      </c>
      <c r="AR270" s="28">
        <f>INDEX(Estaciones!$E$2:$H$51,MATCH(AK270,Estaciones!$E$2:$E$51,0),3)</f>
        <v>42135</v>
      </c>
      <c r="AS270" s="28">
        <f>INDEX(Estaciones!$E$2:$H$51,MATCH(AK270,Estaciones!$E$2:$E$51,0),4)</f>
        <v>42134</v>
      </c>
      <c r="AT270" s="24"/>
      <c r="AU270" s="27" t="s">
        <v>1515</v>
      </c>
      <c r="AV270" s="27" t="s">
        <v>1542</v>
      </c>
      <c r="AW270" s="27" t="s">
        <v>2119</v>
      </c>
      <c r="AX270" s="27">
        <v>72</v>
      </c>
      <c r="AY270" s="27">
        <v>1920</v>
      </c>
      <c r="AZ270" s="27">
        <v>1080</v>
      </c>
      <c r="BA270" s="27">
        <v>200</v>
      </c>
      <c r="BB270" s="27" t="s">
        <v>1814</v>
      </c>
      <c r="BC270" s="27">
        <v>75</v>
      </c>
      <c r="BD270" s="27" t="s">
        <v>2125</v>
      </c>
      <c r="BE270" s="27" t="s">
        <v>1796</v>
      </c>
      <c r="BF270" s="27" t="s">
        <v>1797</v>
      </c>
      <c r="BG270" s="27">
        <v>32</v>
      </c>
      <c r="BH270" s="29" t="s">
        <v>2323</v>
      </c>
      <c r="BI270" s="30">
        <v>42131.458541666667</v>
      </c>
      <c r="BJ270" s="27" t="s">
        <v>1798</v>
      </c>
      <c r="BK270" s="27" t="s">
        <v>1815</v>
      </c>
      <c r="BL270" s="27" t="s">
        <v>1824</v>
      </c>
      <c r="BN270" s="27" t="s">
        <v>2353</v>
      </c>
      <c r="BO270" s="27" t="s">
        <v>1801</v>
      </c>
      <c r="BP270" s="27" t="s">
        <v>1845</v>
      </c>
      <c r="BQ270" s="27" t="s">
        <v>1846</v>
      </c>
      <c r="BR270" s="27" t="s">
        <v>1847</v>
      </c>
      <c r="BS270" s="27" t="s">
        <v>4040</v>
      </c>
      <c r="BT270" s="27" t="s">
        <v>4040</v>
      </c>
      <c r="BU270" s="27" t="s">
        <v>1790</v>
      </c>
      <c r="BV270" s="27" t="s">
        <v>4040</v>
      </c>
      <c r="BW270" s="27" t="s">
        <v>2379</v>
      </c>
      <c r="BX270" s="61" t="s">
        <v>4038</v>
      </c>
      <c r="BY270" s="62">
        <v>42275</v>
      </c>
      <c r="BZ270" s="61" t="s">
        <v>4039</v>
      </c>
    </row>
    <row r="271" spans="33:78">
      <c r="AG271" s="27" t="s">
        <v>2674</v>
      </c>
      <c r="AH271" s="27" t="s">
        <v>1805</v>
      </c>
      <c r="AI271" s="27" t="s">
        <v>1787</v>
      </c>
      <c r="AJ271" s="27" t="str">
        <f>INDEX(Estaciones!$B$2:$D$51,MATCH(AK271,Estaciones!$D$2:$D$51,0),1)</f>
        <v>Quebrada_Blanco</v>
      </c>
      <c r="AK271" s="27" t="s">
        <v>1514</v>
      </c>
      <c r="AL271" s="27">
        <v>-73.066135637361867</v>
      </c>
      <c r="AM271" s="27">
        <v>-4.4940536885420101</v>
      </c>
      <c r="AN271" s="27" t="s">
        <v>4040</v>
      </c>
      <c r="AO271" s="27" t="s">
        <v>1788</v>
      </c>
      <c r="AP271" s="27" t="s">
        <v>2261</v>
      </c>
      <c r="AQ271" s="28">
        <f>INDEX(Estaciones!$E$2:$H$51,MATCH(AK271,Estaciones!$E$2:$E$51,0),2)</f>
        <v>42065</v>
      </c>
      <c r="AR271" s="28">
        <f>INDEX(Estaciones!$E$2:$H$51,MATCH(AK271,Estaciones!$E$2:$E$51,0),3)</f>
        <v>42135</v>
      </c>
      <c r="AS271" s="28">
        <f>INDEX(Estaciones!$E$2:$H$51,MATCH(AK271,Estaciones!$E$2:$E$51,0),4)</f>
        <v>42134</v>
      </c>
      <c r="AT271" s="24"/>
      <c r="AU271" s="27" t="s">
        <v>1515</v>
      </c>
      <c r="AV271" s="27" t="s">
        <v>1543</v>
      </c>
      <c r="AW271" s="27" t="s">
        <v>1957</v>
      </c>
      <c r="AX271" s="27">
        <v>72</v>
      </c>
      <c r="AY271" s="27">
        <v>1920</v>
      </c>
      <c r="AZ271" s="27">
        <v>1080</v>
      </c>
      <c r="BA271" s="27">
        <v>500</v>
      </c>
      <c r="BB271" s="27" t="s">
        <v>1814</v>
      </c>
      <c r="BC271" s="27">
        <v>75</v>
      </c>
      <c r="BD271" s="27" t="s">
        <v>1795</v>
      </c>
      <c r="BE271" s="27" t="s">
        <v>1796</v>
      </c>
      <c r="BF271" s="27" t="s">
        <v>1797</v>
      </c>
      <c r="BG271" s="27">
        <v>33</v>
      </c>
      <c r="BH271" s="29" t="s">
        <v>2294</v>
      </c>
      <c r="BI271" s="30">
        <v>42134.973171296297</v>
      </c>
      <c r="BJ271" s="27" t="s">
        <v>1834</v>
      </c>
      <c r="BK271" s="27" t="s">
        <v>1835</v>
      </c>
      <c r="BL271" s="27" t="s">
        <v>1824</v>
      </c>
      <c r="BN271" s="27" t="s">
        <v>2353</v>
      </c>
      <c r="BO271" s="27" t="s">
        <v>1801</v>
      </c>
      <c r="BP271" s="27" t="s">
        <v>1836</v>
      </c>
      <c r="BQ271" s="27" t="s">
        <v>1837</v>
      </c>
      <c r="BR271" s="27" t="s">
        <v>1838</v>
      </c>
      <c r="BS271" s="27" t="s">
        <v>4040</v>
      </c>
      <c r="BT271" s="27" t="s">
        <v>4040</v>
      </c>
      <c r="BU271" s="27" t="s">
        <v>1790</v>
      </c>
      <c r="BV271" s="27" t="s">
        <v>4040</v>
      </c>
      <c r="BW271" s="27" t="s">
        <v>2379</v>
      </c>
      <c r="BX271" s="61" t="s">
        <v>4038</v>
      </c>
      <c r="BY271" s="62">
        <v>42275</v>
      </c>
      <c r="BZ271" s="61" t="s">
        <v>4039</v>
      </c>
    </row>
    <row r="272" spans="33:78">
      <c r="AG272" s="27" t="s">
        <v>2675</v>
      </c>
      <c r="AH272" s="27" t="s">
        <v>1805</v>
      </c>
      <c r="AI272" s="27" t="s">
        <v>1787</v>
      </c>
      <c r="AJ272" s="27" t="str">
        <f>INDEX(Estaciones!$B$2:$D$51,MATCH(AK272,Estaciones!$D$2:$D$51,0),1)</f>
        <v>Quebrada_Blanco</v>
      </c>
      <c r="AK272" s="27" t="s">
        <v>1544</v>
      </c>
      <c r="AL272" s="27">
        <v>-73.049817002583779</v>
      </c>
      <c r="AM272" s="27">
        <v>-4.491831163382364</v>
      </c>
      <c r="AN272" s="27" t="s">
        <v>4040</v>
      </c>
      <c r="AO272" s="27" t="s">
        <v>1788</v>
      </c>
      <c r="AP272" s="27" t="s">
        <v>2261</v>
      </c>
      <c r="AQ272" s="28">
        <f>INDEX(Estaciones!$E$2:$H$51,MATCH(AK272,Estaciones!$E$2:$E$51,0),2)</f>
        <v>42066</v>
      </c>
      <c r="AR272" s="28">
        <f>INDEX(Estaciones!$E$2:$H$51,MATCH(AK272,Estaciones!$E$2:$E$51,0),3)</f>
        <v>42135</v>
      </c>
      <c r="AS272" s="28">
        <f>INDEX(Estaciones!$E$2:$H$51,MATCH(AK272,Estaciones!$E$2:$E$51,0),4)</f>
        <v>42113</v>
      </c>
      <c r="AT272" s="24"/>
      <c r="AU272" s="27" t="s">
        <v>1545</v>
      </c>
      <c r="AV272" s="27" t="s">
        <v>1546</v>
      </c>
      <c r="AW272" s="27" t="s">
        <v>1957</v>
      </c>
      <c r="AX272" s="27">
        <v>72</v>
      </c>
      <c r="AY272" s="27">
        <v>1920</v>
      </c>
      <c r="AZ272" s="27">
        <v>1080</v>
      </c>
      <c r="BA272" s="27">
        <v>250</v>
      </c>
      <c r="BB272" s="27" t="s">
        <v>1814</v>
      </c>
      <c r="BC272" s="27">
        <v>75</v>
      </c>
      <c r="BD272" s="27" t="s">
        <v>1795</v>
      </c>
      <c r="BE272" s="27" t="s">
        <v>1796</v>
      </c>
      <c r="BF272" s="27" t="s">
        <v>1797</v>
      </c>
      <c r="BG272" s="27">
        <v>1</v>
      </c>
      <c r="BH272" s="29" t="s">
        <v>2270</v>
      </c>
      <c r="BI272" s="30">
        <v>42080.714525462965</v>
      </c>
      <c r="BJ272" s="27" t="s">
        <v>1798</v>
      </c>
      <c r="BK272" s="27" t="s">
        <v>1843</v>
      </c>
      <c r="BL272" s="27" t="s">
        <v>1547</v>
      </c>
      <c r="BN272" s="27" t="s">
        <v>2353</v>
      </c>
      <c r="BO272" s="27" t="s">
        <v>1801</v>
      </c>
      <c r="BP272" s="27" t="s">
        <v>1930</v>
      </c>
      <c r="BQ272" s="27" t="s">
        <v>1931</v>
      </c>
      <c r="BR272" s="27" t="s">
        <v>1932</v>
      </c>
      <c r="BS272" s="27" t="s">
        <v>4040</v>
      </c>
      <c r="BT272" s="27" t="s">
        <v>4040</v>
      </c>
      <c r="BU272" s="27" t="s">
        <v>1790</v>
      </c>
      <c r="BV272" s="27" t="s">
        <v>4040</v>
      </c>
      <c r="BW272" s="27" t="s">
        <v>2379</v>
      </c>
      <c r="BX272" s="61" t="s">
        <v>4038</v>
      </c>
      <c r="BY272" s="62">
        <v>42275</v>
      </c>
      <c r="BZ272" s="61" t="s">
        <v>4039</v>
      </c>
    </row>
    <row r="273" spans="33:78">
      <c r="AG273" s="27" t="s">
        <v>2676</v>
      </c>
      <c r="AH273" s="27" t="s">
        <v>1805</v>
      </c>
      <c r="AI273" s="27" t="s">
        <v>1787</v>
      </c>
      <c r="AJ273" s="27" t="str">
        <f>INDEX(Estaciones!$B$2:$D$51,MATCH(AK273,Estaciones!$D$2:$D$51,0),1)</f>
        <v>Quebrada_Blanco</v>
      </c>
      <c r="AK273" s="27" t="s">
        <v>1544</v>
      </c>
      <c r="AL273" s="27">
        <v>-73.049817002583779</v>
      </c>
      <c r="AM273" s="27">
        <v>-4.491831163382364</v>
      </c>
      <c r="AN273" s="27" t="s">
        <v>4040</v>
      </c>
      <c r="AO273" s="27" t="s">
        <v>1788</v>
      </c>
      <c r="AP273" s="27" t="s">
        <v>2261</v>
      </c>
      <c r="AQ273" s="28">
        <f>INDEX(Estaciones!$E$2:$H$51,MATCH(AK273,Estaciones!$E$2:$E$51,0),2)</f>
        <v>42066</v>
      </c>
      <c r="AR273" s="28">
        <f>INDEX(Estaciones!$E$2:$H$51,MATCH(AK273,Estaciones!$E$2:$E$51,0),3)</f>
        <v>42135</v>
      </c>
      <c r="AS273" s="28">
        <f>INDEX(Estaciones!$E$2:$H$51,MATCH(AK273,Estaciones!$E$2:$E$51,0),4)</f>
        <v>42113</v>
      </c>
      <c r="AT273" s="24"/>
      <c r="AU273" s="27" t="s">
        <v>1545</v>
      </c>
      <c r="AV273" s="27" t="s">
        <v>1548</v>
      </c>
      <c r="AW273" s="27" t="s">
        <v>1549</v>
      </c>
      <c r="AX273" s="27">
        <v>72</v>
      </c>
      <c r="AY273" s="27">
        <v>1920</v>
      </c>
      <c r="AZ273" s="27">
        <v>1080</v>
      </c>
      <c r="BA273" s="27">
        <v>200</v>
      </c>
      <c r="BB273" s="27" t="s">
        <v>1814</v>
      </c>
      <c r="BC273" s="27">
        <v>75</v>
      </c>
      <c r="BD273" s="27" t="s">
        <v>1795</v>
      </c>
      <c r="BE273" s="27" t="s">
        <v>1796</v>
      </c>
      <c r="BF273" s="27" t="s">
        <v>1797</v>
      </c>
      <c r="BG273" s="27">
        <v>2</v>
      </c>
      <c r="BH273" s="29" t="s">
        <v>2270</v>
      </c>
      <c r="BI273" s="30">
        <v>42080.890011574076</v>
      </c>
      <c r="BJ273" s="27" t="s">
        <v>1834</v>
      </c>
      <c r="BK273" s="27" t="s">
        <v>1843</v>
      </c>
      <c r="BL273" s="27" t="s">
        <v>1800</v>
      </c>
      <c r="BN273" s="27" t="s">
        <v>2353</v>
      </c>
      <c r="BO273" s="27" t="s">
        <v>1801</v>
      </c>
      <c r="BP273" s="27" t="s">
        <v>1836</v>
      </c>
      <c r="BQ273" s="27" t="s">
        <v>1837</v>
      </c>
      <c r="BR273" s="27" t="s">
        <v>1838</v>
      </c>
      <c r="BS273" s="27" t="s">
        <v>4040</v>
      </c>
      <c r="BT273" s="27" t="s">
        <v>4040</v>
      </c>
      <c r="BU273" s="27" t="s">
        <v>1790</v>
      </c>
      <c r="BV273" s="27" t="s">
        <v>4040</v>
      </c>
      <c r="BW273" s="27" t="s">
        <v>2379</v>
      </c>
      <c r="BX273" s="61" t="s">
        <v>4038</v>
      </c>
      <c r="BY273" s="62">
        <v>42275</v>
      </c>
      <c r="BZ273" s="61" t="s">
        <v>4039</v>
      </c>
    </row>
    <row r="274" spans="33:78">
      <c r="AG274" s="27" t="s">
        <v>2677</v>
      </c>
      <c r="AH274" s="27" t="s">
        <v>1805</v>
      </c>
      <c r="AI274" s="27" t="s">
        <v>1787</v>
      </c>
      <c r="AJ274" s="27" t="str">
        <f>INDEX(Estaciones!$B$2:$D$51,MATCH(AK274,Estaciones!$D$2:$D$51,0),1)</f>
        <v>Quebrada_Blanco</v>
      </c>
      <c r="AK274" s="27" t="s">
        <v>1544</v>
      </c>
      <c r="AL274" s="27">
        <v>-73.049817002583779</v>
      </c>
      <c r="AM274" s="27">
        <v>-4.491831163382364</v>
      </c>
      <c r="AN274" s="27" t="s">
        <v>4040</v>
      </c>
      <c r="AO274" s="27" t="s">
        <v>1788</v>
      </c>
      <c r="AP274" s="27" t="s">
        <v>2261</v>
      </c>
      <c r="AQ274" s="28">
        <f>INDEX(Estaciones!$E$2:$H$51,MATCH(AK274,Estaciones!$E$2:$E$51,0),2)</f>
        <v>42066</v>
      </c>
      <c r="AR274" s="28">
        <f>INDEX(Estaciones!$E$2:$H$51,MATCH(AK274,Estaciones!$E$2:$E$51,0),3)</f>
        <v>42135</v>
      </c>
      <c r="AS274" s="28">
        <f>INDEX(Estaciones!$E$2:$H$51,MATCH(AK274,Estaciones!$E$2:$E$51,0),4)</f>
        <v>42113</v>
      </c>
      <c r="AT274" s="24"/>
      <c r="AU274" s="27" t="s">
        <v>1545</v>
      </c>
      <c r="AV274" s="27" t="s">
        <v>1550</v>
      </c>
      <c r="AW274" s="27" t="s">
        <v>1987</v>
      </c>
      <c r="AX274" s="27">
        <v>72</v>
      </c>
      <c r="AY274" s="27">
        <v>1920</v>
      </c>
      <c r="AZ274" s="27">
        <v>1080</v>
      </c>
      <c r="BA274" s="27">
        <v>200</v>
      </c>
      <c r="BB274" s="27" t="s">
        <v>1814</v>
      </c>
      <c r="BC274" s="27">
        <v>75</v>
      </c>
      <c r="BD274" s="27" t="s">
        <v>1795</v>
      </c>
      <c r="BE274" s="27" t="s">
        <v>1796</v>
      </c>
      <c r="BF274" s="27" t="s">
        <v>1797</v>
      </c>
      <c r="BG274" s="27">
        <v>4</v>
      </c>
      <c r="BH274" s="29" t="s">
        <v>2271</v>
      </c>
      <c r="BI274" s="30">
        <v>42082.824583333335</v>
      </c>
      <c r="BJ274" s="27" t="s">
        <v>1834</v>
      </c>
      <c r="BK274" s="27" t="s">
        <v>1854</v>
      </c>
      <c r="BL274" s="27" t="s">
        <v>1800</v>
      </c>
      <c r="BN274" s="27" t="s">
        <v>2353</v>
      </c>
      <c r="BO274" s="27" t="s">
        <v>1801</v>
      </c>
      <c r="BP274" s="27" t="s">
        <v>1836</v>
      </c>
      <c r="BQ274" s="27" t="s">
        <v>1837</v>
      </c>
      <c r="BR274" s="27" t="s">
        <v>1838</v>
      </c>
      <c r="BS274" s="27" t="s">
        <v>4040</v>
      </c>
      <c r="BT274" s="27" t="s">
        <v>4040</v>
      </c>
      <c r="BU274" s="27" t="s">
        <v>1790</v>
      </c>
      <c r="BV274" s="27" t="s">
        <v>4040</v>
      </c>
      <c r="BW274" s="27" t="s">
        <v>2379</v>
      </c>
      <c r="BX274" s="61" t="s">
        <v>4038</v>
      </c>
      <c r="BY274" s="62">
        <v>42275</v>
      </c>
      <c r="BZ274" s="61" t="s">
        <v>4039</v>
      </c>
    </row>
    <row r="275" spans="33:78">
      <c r="AG275" s="27" t="s">
        <v>2678</v>
      </c>
      <c r="AH275" s="27" t="s">
        <v>1805</v>
      </c>
      <c r="AI275" s="27" t="s">
        <v>1787</v>
      </c>
      <c r="AJ275" s="27" t="str">
        <f>INDEX(Estaciones!$B$2:$D$51,MATCH(AK275,Estaciones!$D$2:$D$51,0),1)</f>
        <v>Quebrada_Blanco</v>
      </c>
      <c r="AK275" s="27" t="s">
        <v>1544</v>
      </c>
      <c r="AL275" s="27">
        <v>-73.049817002583779</v>
      </c>
      <c r="AM275" s="27">
        <v>-4.491831163382364</v>
      </c>
      <c r="AN275" s="27" t="s">
        <v>4040</v>
      </c>
      <c r="AO275" s="27" t="s">
        <v>1788</v>
      </c>
      <c r="AP275" s="27" t="s">
        <v>2261</v>
      </c>
      <c r="AQ275" s="28">
        <f>INDEX(Estaciones!$E$2:$H$51,MATCH(AK275,Estaciones!$E$2:$E$51,0),2)</f>
        <v>42066</v>
      </c>
      <c r="AR275" s="28">
        <f>INDEX(Estaciones!$E$2:$H$51,MATCH(AK275,Estaciones!$E$2:$E$51,0),3)</f>
        <v>42135</v>
      </c>
      <c r="AS275" s="28">
        <f>INDEX(Estaciones!$E$2:$H$51,MATCH(AK275,Estaciones!$E$2:$E$51,0),4)</f>
        <v>42113</v>
      </c>
      <c r="AT275" s="24"/>
      <c r="AU275" s="27" t="s">
        <v>1545</v>
      </c>
      <c r="AV275" s="27" t="s">
        <v>1551</v>
      </c>
      <c r="AW275" s="27" t="s">
        <v>2165</v>
      </c>
      <c r="AX275" s="27">
        <v>72</v>
      </c>
      <c r="AY275" s="27">
        <v>1920</v>
      </c>
      <c r="AZ275" s="27">
        <v>1080</v>
      </c>
      <c r="BA275" s="27">
        <v>50</v>
      </c>
      <c r="BB275" s="27" t="s">
        <v>1814</v>
      </c>
      <c r="BC275" s="27">
        <v>75</v>
      </c>
      <c r="BD275" s="27" t="s">
        <v>2034</v>
      </c>
      <c r="BE275" s="27" t="s">
        <v>1796</v>
      </c>
      <c r="BF275" s="27" t="s">
        <v>1797</v>
      </c>
      <c r="BG275" s="27">
        <v>6</v>
      </c>
      <c r="BH275" s="29" t="s">
        <v>2271</v>
      </c>
      <c r="BI275" s="30">
        <v>42082.936863425923</v>
      </c>
      <c r="BJ275" s="27" t="s">
        <v>1834</v>
      </c>
      <c r="BK275" s="27" t="s">
        <v>1854</v>
      </c>
      <c r="BL275" s="27" t="s">
        <v>1897</v>
      </c>
      <c r="BN275" s="27" t="s">
        <v>1552</v>
      </c>
      <c r="BO275" s="27" t="s">
        <v>1552</v>
      </c>
      <c r="BP275" s="27" t="s">
        <v>1552</v>
      </c>
      <c r="BQ275" s="27" t="s">
        <v>1552</v>
      </c>
      <c r="BR275" s="27" t="s">
        <v>1552</v>
      </c>
      <c r="BS275" s="27" t="s">
        <v>4040</v>
      </c>
      <c r="BT275" s="27" t="s">
        <v>4040</v>
      </c>
      <c r="BU275" s="27" t="s">
        <v>4040</v>
      </c>
      <c r="BV275" s="27" t="s">
        <v>4040</v>
      </c>
      <c r="BW275" s="27" t="s">
        <v>2379</v>
      </c>
      <c r="BX275" s="61" t="s">
        <v>4038</v>
      </c>
      <c r="BY275" s="62">
        <v>42275</v>
      </c>
      <c r="BZ275" s="61" t="s">
        <v>4039</v>
      </c>
    </row>
    <row r="276" spans="33:78">
      <c r="AG276" s="27" t="s">
        <v>2679</v>
      </c>
      <c r="AH276" s="27" t="s">
        <v>1805</v>
      </c>
      <c r="AI276" s="27" t="s">
        <v>1787</v>
      </c>
      <c r="AJ276" s="27" t="str">
        <f>INDEX(Estaciones!$B$2:$D$51,MATCH(AK276,Estaciones!$D$2:$D$51,0),1)</f>
        <v>Quebrada_Blanco</v>
      </c>
      <c r="AK276" s="27" t="s">
        <v>1544</v>
      </c>
      <c r="AL276" s="27">
        <v>-73.049817002583779</v>
      </c>
      <c r="AM276" s="27">
        <v>-4.491831163382364</v>
      </c>
      <c r="AN276" s="27" t="s">
        <v>4040</v>
      </c>
      <c r="AO276" s="27" t="s">
        <v>1788</v>
      </c>
      <c r="AP276" s="27" t="s">
        <v>2261</v>
      </c>
      <c r="AQ276" s="28">
        <f>INDEX(Estaciones!$E$2:$H$51,MATCH(AK276,Estaciones!$E$2:$E$51,0),2)</f>
        <v>42066</v>
      </c>
      <c r="AR276" s="28">
        <f>INDEX(Estaciones!$E$2:$H$51,MATCH(AK276,Estaciones!$E$2:$E$51,0),3)</f>
        <v>42135</v>
      </c>
      <c r="AS276" s="28">
        <f>INDEX(Estaciones!$E$2:$H$51,MATCH(AK276,Estaciones!$E$2:$E$51,0),4)</f>
        <v>42113</v>
      </c>
      <c r="AT276" s="24"/>
      <c r="AU276" s="27" t="s">
        <v>1545</v>
      </c>
      <c r="AV276" s="27" t="s">
        <v>1553</v>
      </c>
      <c r="AW276" s="27" t="s">
        <v>1952</v>
      </c>
      <c r="AX276" s="27">
        <v>72</v>
      </c>
      <c r="AY276" s="27">
        <v>1920</v>
      </c>
      <c r="AZ276" s="27">
        <v>1080</v>
      </c>
      <c r="BA276" s="27">
        <v>200</v>
      </c>
      <c r="BB276" s="27" t="s">
        <v>1814</v>
      </c>
      <c r="BC276" s="27">
        <v>75</v>
      </c>
      <c r="BD276" s="27" t="s">
        <v>1719</v>
      </c>
      <c r="BE276" s="27" t="s">
        <v>1796</v>
      </c>
      <c r="BF276" s="27" t="s">
        <v>1797</v>
      </c>
      <c r="BG276" s="27">
        <v>12</v>
      </c>
      <c r="BH276" s="29" t="s">
        <v>2273</v>
      </c>
      <c r="BI276" s="30">
        <v>42087.623738425929</v>
      </c>
      <c r="BJ276" s="27" t="s">
        <v>1798</v>
      </c>
      <c r="BK276" s="27" t="s">
        <v>1858</v>
      </c>
      <c r="BL276" s="27" t="s">
        <v>1547</v>
      </c>
      <c r="BN276" s="27" t="s">
        <v>2353</v>
      </c>
      <c r="BO276" s="27" t="s">
        <v>1859</v>
      </c>
      <c r="BP276" s="27" t="s">
        <v>1552</v>
      </c>
      <c r="BQ276" s="27" t="s">
        <v>1552</v>
      </c>
      <c r="BR276" s="27" t="s">
        <v>1552</v>
      </c>
      <c r="BS276" s="27" t="s">
        <v>4040</v>
      </c>
      <c r="BT276" s="27" t="s">
        <v>4040</v>
      </c>
      <c r="BU276" s="27" t="s">
        <v>1790</v>
      </c>
      <c r="BV276" s="27" t="s">
        <v>4040</v>
      </c>
      <c r="BW276" s="27" t="s">
        <v>2379</v>
      </c>
      <c r="BX276" s="61" t="s">
        <v>4038</v>
      </c>
      <c r="BY276" s="62">
        <v>42275</v>
      </c>
      <c r="BZ276" s="61" t="s">
        <v>4039</v>
      </c>
    </row>
    <row r="277" spans="33:78">
      <c r="AG277" s="27" t="s">
        <v>2680</v>
      </c>
      <c r="AH277" s="27" t="s">
        <v>1805</v>
      </c>
      <c r="AI277" s="27" t="s">
        <v>1787</v>
      </c>
      <c r="AJ277" s="27" t="str">
        <f>INDEX(Estaciones!$B$2:$D$51,MATCH(AK277,Estaciones!$D$2:$D$51,0),1)</f>
        <v>Quebrada_Blanco</v>
      </c>
      <c r="AK277" s="27" t="s">
        <v>1544</v>
      </c>
      <c r="AL277" s="27">
        <v>-73.049817002583779</v>
      </c>
      <c r="AM277" s="27">
        <v>-4.491831163382364</v>
      </c>
      <c r="AN277" s="27" t="s">
        <v>4040</v>
      </c>
      <c r="AO277" s="27" t="s">
        <v>1788</v>
      </c>
      <c r="AP277" s="27" t="s">
        <v>2261</v>
      </c>
      <c r="AQ277" s="28">
        <f>INDEX(Estaciones!$E$2:$H$51,MATCH(AK277,Estaciones!$E$2:$E$51,0),2)</f>
        <v>42066</v>
      </c>
      <c r="AR277" s="28">
        <f>INDEX(Estaciones!$E$2:$H$51,MATCH(AK277,Estaciones!$E$2:$E$51,0),3)</f>
        <v>42135</v>
      </c>
      <c r="AS277" s="28">
        <f>INDEX(Estaciones!$E$2:$H$51,MATCH(AK277,Estaciones!$E$2:$E$51,0),4)</f>
        <v>42113</v>
      </c>
      <c r="AT277" s="24"/>
      <c r="AU277" s="27" t="s">
        <v>1545</v>
      </c>
      <c r="AV277" s="27" t="s">
        <v>1554</v>
      </c>
      <c r="AW277" s="27" t="s">
        <v>1831</v>
      </c>
      <c r="AX277" s="27">
        <v>72</v>
      </c>
      <c r="AY277" s="27">
        <v>1920</v>
      </c>
      <c r="AZ277" s="27">
        <v>1080</v>
      </c>
      <c r="BA277" s="27">
        <v>250</v>
      </c>
      <c r="BB277" s="27" t="s">
        <v>1814</v>
      </c>
      <c r="BC277" s="27">
        <v>75</v>
      </c>
      <c r="BD277" s="27" t="s">
        <v>1795</v>
      </c>
      <c r="BE277" s="27" t="s">
        <v>1796</v>
      </c>
      <c r="BF277" s="27" t="s">
        <v>1797</v>
      </c>
      <c r="BG277" s="27">
        <v>13</v>
      </c>
      <c r="BH277" s="29" t="s">
        <v>2274</v>
      </c>
      <c r="BI277" s="30">
        <v>42088.733796296299</v>
      </c>
      <c r="BJ277" s="27" t="s">
        <v>1798</v>
      </c>
      <c r="BK277" s="27" t="s">
        <v>1879</v>
      </c>
      <c r="BL277" s="27" t="s">
        <v>1800</v>
      </c>
      <c r="BN277" s="27" t="s">
        <v>2354</v>
      </c>
      <c r="BO277" s="27" t="s">
        <v>1817</v>
      </c>
      <c r="BP277" s="27" t="s">
        <v>1817</v>
      </c>
      <c r="BQ277" s="27" t="s">
        <v>1818</v>
      </c>
      <c r="BR277" s="27" t="s">
        <v>1818</v>
      </c>
      <c r="BS277" s="27" t="s">
        <v>4040</v>
      </c>
      <c r="BT277" s="27" t="s">
        <v>4040</v>
      </c>
      <c r="BU277" s="27" t="s">
        <v>4040</v>
      </c>
      <c r="BV277" s="27" t="s">
        <v>4040</v>
      </c>
      <c r="BW277" s="27" t="s">
        <v>2379</v>
      </c>
      <c r="BX277" s="61" t="s">
        <v>4038</v>
      </c>
      <c r="BY277" s="62">
        <v>42275</v>
      </c>
      <c r="BZ277" s="61" t="s">
        <v>4039</v>
      </c>
    </row>
    <row r="278" spans="33:78">
      <c r="AG278" s="27" t="s">
        <v>2681</v>
      </c>
      <c r="AH278" s="27" t="s">
        <v>1805</v>
      </c>
      <c r="AI278" s="27" t="s">
        <v>1787</v>
      </c>
      <c r="AJ278" s="27" t="str">
        <f>INDEX(Estaciones!$B$2:$D$51,MATCH(AK278,Estaciones!$D$2:$D$51,0),1)</f>
        <v>Quebrada_Blanco</v>
      </c>
      <c r="AK278" s="27" t="s">
        <v>1544</v>
      </c>
      <c r="AL278" s="27">
        <v>-73.049817002583779</v>
      </c>
      <c r="AM278" s="27">
        <v>-4.491831163382364</v>
      </c>
      <c r="AN278" s="27" t="s">
        <v>4040</v>
      </c>
      <c r="AO278" s="27" t="s">
        <v>1788</v>
      </c>
      <c r="AP278" s="27" t="s">
        <v>2261</v>
      </c>
      <c r="AQ278" s="28">
        <f>INDEX(Estaciones!$E$2:$H$51,MATCH(AK278,Estaciones!$E$2:$E$51,0),2)</f>
        <v>42066</v>
      </c>
      <c r="AR278" s="28">
        <f>INDEX(Estaciones!$E$2:$H$51,MATCH(AK278,Estaciones!$E$2:$E$51,0),3)</f>
        <v>42135</v>
      </c>
      <c r="AS278" s="28">
        <f>INDEX(Estaciones!$E$2:$H$51,MATCH(AK278,Estaciones!$E$2:$E$51,0),4)</f>
        <v>42113</v>
      </c>
      <c r="AT278" s="24"/>
      <c r="AU278" s="27" t="s">
        <v>1545</v>
      </c>
      <c r="AV278" s="27" t="s">
        <v>1555</v>
      </c>
      <c r="AW278" s="27" t="s">
        <v>1929</v>
      </c>
      <c r="AX278" s="27">
        <v>72</v>
      </c>
      <c r="AY278" s="27">
        <v>1920</v>
      </c>
      <c r="AZ278" s="27">
        <v>1080</v>
      </c>
      <c r="BA278" s="27">
        <v>200</v>
      </c>
      <c r="BB278" s="27" t="s">
        <v>1814</v>
      </c>
      <c r="BC278" s="27">
        <v>75</v>
      </c>
      <c r="BD278" s="27" t="s">
        <v>2140</v>
      </c>
      <c r="BE278" s="27" t="s">
        <v>1796</v>
      </c>
      <c r="BF278" s="27" t="s">
        <v>1797</v>
      </c>
      <c r="BG278" s="27">
        <v>14</v>
      </c>
      <c r="BH278" s="29" t="s">
        <v>2276</v>
      </c>
      <c r="BI278" s="30">
        <v>42090.587326388886</v>
      </c>
      <c r="BJ278" s="27" t="s">
        <v>1798</v>
      </c>
      <c r="BK278" s="27" t="s">
        <v>1879</v>
      </c>
      <c r="BL278" s="27" t="s">
        <v>1874</v>
      </c>
      <c r="BN278" s="27" t="s">
        <v>2354</v>
      </c>
      <c r="BO278" s="27" t="s">
        <v>1817</v>
      </c>
      <c r="BP278" s="27" t="s">
        <v>1817</v>
      </c>
      <c r="BQ278" s="27" t="s">
        <v>1818</v>
      </c>
      <c r="BR278" s="27" t="s">
        <v>1818</v>
      </c>
      <c r="BS278" s="27" t="s">
        <v>4040</v>
      </c>
      <c r="BT278" s="27" t="s">
        <v>4040</v>
      </c>
      <c r="BU278" s="27" t="s">
        <v>4040</v>
      </c>
      <c r="BV278" s="27" t="s">
        <v>4040</v>
      </c>
      <c r="BW278" s="27" t="s">
        <v>2379</v>
      </c>
      <c r="BX278" s="61" t="s">
        <v>4038</v>
      </c>
      <c r="BY278" s="62">
        <v>42275</v>
      </c>
      <c r="BZ278" s="61" t="s">
        <v>4039</v>
      </c>
    </row>
    <row r="279" spans="33:78">
      <c r="AG279" s="27" t="s">
        <v>2682</v>
      </c>
      <c r="AH279" s="27" t="s">
        <v>1805</v>
      </c>
      <c r="AI279" s="27" t="s">
        <v>1787</v>
      </c>
      <c r="AJ279" s="27" t="str">
        <f>INDEX(Estaciones!$B$2:$D$51,MATCH(AK279,Estaciones!$D$2:$D$51,0),1)</f>
        <v>Quebrada_Blanco</v>
      </c>
      <c r="AK279" s="27" t="s">
        <v>1544</v>
      </c>
      <c r="AL279" s="27">
        <v>-73.049817002583779</v>
      </c>
      <c r="AM279" s="27">
        <v>-4.491831163382364</v>
      </c>
      <c r="AN279" s="27" t="s">
        <v>4040</v>
      </c>
      <c r="AO279" s="27" t="s">
        <v>1788</v>
      </c>
      <c r="AP279" s="27" t="s">
        <v>2261</v>
      </c>
      <c r="AQ279" s="28">
        <f>INDEX(Estaciones!$E$2:$H$51,MATCH(AK279,Estaciones!$E$2:$E$51,0),2)</f>
        <v>42066</v>
      </c>
      <c r="AR279" s="28">
        <f>INDEX(Estaciones!$E$2:$H$51,MATCH(AK279,Estaciones!$E$2:$E$51,0),3)</f>
        <v>42135</v>
      </c>
      <c r="AS279" s="28">
        <f>INDEX(Estaciones!$E$2:$H$51,MATCH(AK279,Estaciones!$E$2:$E$51,0),4)</f>
        <v>42113</v>
      </c>
      <c r="AT279" s="24"/>
      <c r="AU279" s="27" t="s">
        <v>1545</v>
      </c>
      <c r="AV279" s="27" t="s">
        <v>1556</v>
      </c>
      <c r="AW279" s="27" t="s">
        <v>1922</v>
      </c>
      <c r="AX279" s="27">
        <v>72</v>
      </c>
      <c r="AY279" s="27">
        <v>1920</v>
      </c>
      <c r="AZ279" s="27">
        <v>1080</v>
      </c>
      <c r="BA279" s="27">
        <v>200</v>
      </c>
      <c r="BB279" s="27" t="s">
        <v>1814</v>
      </c>
      <c r="BC279" s="27">
        <v>75</v>
      </c>
      <c r="BD279" s="27" t="s">
        <v>1853</v>
      </c>
      <c r="BE279" s="27" t="s">
        <v>1796</v>
      </c>
      <c r="BF279" s="27" t="s">
        <v>1797</v>
      </c>
      <c r="BG279" s="27">
        <v>15</v>
      </c>
      <c r="BH279" s="29" t="s">
        <v>2328</v>
      </c>
      <c r="BI279" s="30">
        <v>42091.453761574077</v>
      </c>
      <c r="BJ279" s="27" t="s">
        <v>1798</v>
      </c>
      <c r="BK279" s="27" t="s">
        <v>1879</v>
      </c>
      <c r="BL279" s="27" t="s">
        <v>1800</v>
      </c>
      <c r="BN279" s="27" t="s">
        <v>2353</v>
      </c>
      <c r="BO279" s="27" t="s">
        <v>1801</v>
      </c>
      <c r="BP279" s="27" t="s">
        <v>1845</v>
      </c>
      <c r="BQ279" s="27" t="s">
        <v>1846</v>
      </c>
      <c r="BR279" s="27" t="s">
        <v>1847</v>
      </c>
      <c r="BS279" s="27" t="s">
        <v>4040</v>
      </c>
      <c r="BT279" s="27" t="s">
        <v>4040</v>
      </c>
      <c r="BU279" s="27" t="s">
        <v>1790</v>
      </c>
      <c r="BV279" s="27" t="s">
        <v>4040</v>
      </c>
      <c r="BW279" s="27" t="s">
        <v>2379</v>
      </c>
      <c r="BX279" s="61" t="s">
        <v>4038</v>
      </c>
      <c r="BY279" s="62">
        <v>42275</v>
      </c>
      <c r="BZ279" s="61" t="s">
        <v>4039</v>
      </c>
    </row>
    <row r="280" spans="33:78">
      <c r="AG280" s="27" t="s">
        <v>2683</v>
      </c>
      <c r="AH280" s="27" t="s">
        <v>1805</v>
      </c>
      <c r="AI280" s="27" t="s">
        <v>1787</v>
      </c>
      <c r="AJ280" s="27" t="str">
        <f>INDEX(Estaciones!$B$2:$D$51,MATCH(AK280,Estaciones!$D$2:$D$51,0),1)</f>
        <v>Quebrada_Blanco</v>
      </c>
      <c r="AK280" s="27" t="s">
        <v>1544</v>
      </c>
      <c r="AL280" s="27">
        <v>-73.049817002583779</v>
      </c>
      <c r="AM280" s="27">
        <v>-4.491831163382364</v>
      </c>
      <c r="AN280" s="27" t="s">
        <v>4040</v>
      </c>
      <c r="AO280" s="27" t="s">
        <v>1788</v>
      </c>
      <c r="AP280" s="27" t="s">
        <v>2261</v>
      </c>
      <c r="AQ280" s="28">
        <f>INDEX(Estaciones!$E$2:$H$51,MATCH(AK280,Estaciones!$E$2:$E$51,0),2)</f>
        <v>42066</v>
      </c>
      <c r="AR280" s="28">
        <f>INDEX(Estaciones!$E$2:$H$51,MATCH(AK280,Estaciones!$E$2:$E$51,0),3)</f>
        <v>42135</v>
      </c>
      <c r="AS280" s="28">
        <f>INDEX(Estaciones!$E$2:$H$51,MATCH(AK280,Estaciones!$E$2:$E$51,0),4)</f>
        <v>42113</v>
      </c>
      <c r="AT280" s="24"/>
      <c r="AU280" s="27" t="s">
        <v>1545</v>
      </c>
      <c r="AV280" s="27" t="s">
        <v>1557</v>
      </c>
      <c r="AW280" s="27" t="s">
        <v>1959</v>
      </c>
      <c r="AX280" s="27">
        <v>72</v>
      </c>
      <c r="AY280" s="27">
        <v>1920</v>
      </c>
      <c r="AZ280" s="27">
        <v>1080</v>
      </c>
      <c r="BA280" s="27">
        <v>100</v>
      </c>
      <c r="BB280" s="27" t="s">
        <v>1814</v>
      </c>
      <c r="BC280" s="27">
        <v>75</v>
      </c>
      <c r="BD280" s="27" t="s">
        <v>1823</v>
      </c>
      <c r="BE280" s="27" t="s">
        <v>1796</v>
      </c>
      <c r="BF280" s="27" t="s">
        <v>1797</v>
      </c>
      <c r="BG280" s="27">
        <v>16</v>
      </c>
      <c r="BH280" s="29" t="s">
        <v>2277</v>
      </c>
      <c r="BI280" s="30">
        <v>42093.529814814814</v>
      </c>
      <c r="BJ280" s="27" t="s">
        <v>1798</v>
      </c>
      <c r="BK280" s="27" t="s">
        <v>1896</v>
      </c>
      <c r="BL280" s="27" t="s">
        <v>1874</v>
      </c>
      <c r="BN280" s="27" t="s">
        <v>2353</v>
      </c>
      <c r="BO280" s="27" t="s">
        <v>1801</v>
      </c>
      <c r="BP280" s="27" t="s">
        <v>1907</v>
      </c>
      <c r="BQ280" s="27" t="s">
        <v>1908</v>
      </c>
      <c r="BR280" s="27" t="s">
        <v>1909</v>
      </c>
      <c r="BS280" s="27" t="s">
        <v>4040</v>
      </c>
      <c r="BT280" s="27" t="s">
        <v>4040</v>
      </c>
      <c r="BU280" s="27" t="s">
        <v>1790</v>
      </c>
      <c r="BV280" s="27" t="s">
        <v>4040</v>
      </c>
      <c r="BW280" s="27" t="s">
        <v>2379</v>
      </c>
      <c r="BX280" s="61" t="s">
        <v>4038</v>
      </c>
      <c r="BY280" s="62">
        <v>42275</v>
      </c>
      <c r="BZ280" s="61" t="s">
        <v>4039</v>
      </c>
    </row>
    <row r="281" spans="33:78">
      <c r="AG281" s="27" t="s">
        <v>2684</v>
      </c>
      <c r="AH281" s="27" t="s">
        <v>1805</v>
      </c>
      <c r="AI281" s="27" t="s">
        <v>1787</v>
      </c>
      <c r="AJ281" s="27" t="str">
        <f>INDEX(Estaciones!$B$2:$D$51,MATCH(AK281,Estaciones!$D$2:$D$51,0),1)</f>
        <v>Quebrada_Blanco</v>
      </c>
      <c r="AK281" s="27" t="s">
        <v>1544</v>
      </c>
      <c r="AL281" s="27">
        <v>-73.049817002583779</v>
      </c>
      <c r="AM281" s="27">
        <v>-4.491831163382364</v>
      </c>
      <c r="AN281" s="27" t="s">
        <v>4040</v>
      </c>
      <c r="AO281" s="27" t="s">
        <v>1788</v>
      </c>
      <c r="AP281" s="27" t="s">
        <v>2261</v>
      </c>
      <c r="AQ281" s="28">
        <f>INDEX(Estaciones!$E$2:$H$51,MATCH(AK281,Estaciones!$E$2:$E$51,0),2)</f>
        <v>42066</v>
      </c>
      <c r="AR281" s="28">
        <f>INDEX(Estaciones!$E$2:$H$51,MATCH(AK281,Estaciones!$E$2:$E$51,0),3)</f>
        <v>42135</v>
      </c>
      <c r="AS281" s="28">
        <f>INDEX(Estaciones!$E$2:$H$51,MATCH(AK281,Estaciones!$E$2:$E$51,0),4)</f>
        <v>42113</v>
      </c>
      <c r="AT281" s="24"/>
      <c r="AU281" s="27" t="s">
        <v>1545</v>
      </c>
      <c r="AV281" s="27" t="s">
        <v>1558</v>
      </c>
      <c r="AW281" s="27" t="s">
        <v>1820</v>
      </c>
      <c r="AX281" s="27">
        <v>72</v>
      </c>
      <c r="AY281" s="27">
        <v>1920</v>
      </c>
      <c r="AZ281" s="27">
        <v>1080</v>
      </c>
      <c r="BA281" s="27">
        <v>200</v>
      </c>
      <c r="BB281" s="27" t="s">
        <v>1814</v>
      </c>
      <c r="BC281" s="27">
        <v>75</v>
      </c>
      <c r="BD281" s="27" t="s">
        <v>1795</v>
      </c>
      <c r="BE281" s="27" t="s">
        <v>1796</v>
      </c>
      <c r="BF281" s="27" t="s">
        <v>1797</v>
      </c>
      <c r="BG281" s="27">
        <v>17</v>
      </c>
      <c r="BH281" s="29" t="s">
        <v>2277</v>
      </c>
      <c r="BI281" s="30">
        <v>42093.605428240742</v>
      </c>
      <c r="BJ281" s="27" t="s">
        <v>1798</v>
      </c>
      <c r="BK281" s="27" t="s">
        <v>1896</v>
      </c>
      <c r="BL281" s="27" t="s">
        <v>1874</v>
      </c>
      <c r="BN281" s="27" t="s">
        <v>2354</v>
      </c>
      <c r="BO281" s="27" t="s">
        <v>1817</v>
      </c>
      <c r="BP281" s="27" t="s">
        <v>1817</v>
      </c>
      <c r="BQ281" s="27" t="s">
        <v>1818</v>
      </c>
      <c r="BR281" s="27" t="s">
        <v>1818</v>
      </c>
      <c r="BS281" s="27" t="s">
        <v>4040</v>
      </c>
      <c r="BT281" s="27" t="s">
        <v>4040</v>
      </c>
      <c r="BU281" s="27" t="s">
        <v>4040</v>
      </c>
      <c r="BV281" s="27" t="s">
        <v>4040</v>
      </c>
      <c r="BW281" s="27" t="s">
        <v>2379</v>
      </c>
      <c r="BX281" s="61" t="s">
        <v>4038</v>
      </c>
      <c r="BY281" s="62">
        <v>42275</v>
      </c>
      <c r="BZ281" s="61" t="s">
        <v>4039</v>
      </c>
    </row>
    <row r="282" spans="33:78">
      <c r="AG282" s="27" t="s">
        <v>2685</v>
      </c>
      <c r="AH282" s="27" t="s">
        <v>1805</v>
      </c>
      <c r="AI282" s="27" t="s">
        <v>1787</v>
      </c>
      <c r="AJ282" s="27" t="str">
        <f>INDEX(Estaciones!$B$2:$D$51,MATCH(AK282,Estaciones!$D$2:$D$51,0),1)</f>
        <v>Quebrada_Blanco</v>
      </c>
      <c r="AK282" s="27" t="s">
        <v>1544</v>
      </c>
      <c r="AL282" s="27">
        <v>-73.049817002583779</v>
      </c>
      <c r="AM282" s="27">
        <v>-4.491831163382364</v>
      </c>
      <c r="AN282" s="27" t="s">
        <v>4040</v>
      </c>
      <c r="AO282" s="27" t="s">
        <v>1788</v>
      </c>
      <c r="AP282" s="27" t="s">
        <v>2261</v>
      </c>
      <c r="AQ282" s="28">
        <f>INDEX(Estaciones!$E$2:$H$51,MATCH(AK282,Estaciones!$E$2:$E$51,0),2)</f>
        <v>42066</v>
      </c>
      <c r="AR282" s="28">
        <f>INDEX(Estaciones!$E$2:$H$51,MATCH(AK282,Estaciones!$E$2:$E$51,0),3)</f>
        <v>42135</v>
      </c>
      <c r="AS282" s="28">
        <f>INDEX(Estaciones!$E$2:$H$51,MATCH(AK282,Estaciones!$E$2:$E$51,0),4)</f>
        <v>42113</v>
      </c>
      <c r="AT282" s="24"/>
      <c r="AU282" s="27" t="s">
        <v>1545</v>
      </c>
      <c r="AV282" s="27" t="s">
        <v>1559</v>
      </c>
      <c r="AW282" s="27" t="s">
        <v>1560</v>
      </c>
      <c r="AX282" s="27">
        <v>72</v>
      </c>
      <c r="AY282" s="27">
        <v>1920</v>
      </c>
      <c r="AZ282" s="27">
        <v>1080</v>
      </c>
      <c r="BA282" s="27">
        <v>800</v>
      </c>
      <c r="BB282" s="27" t="s">
        <v>1794</v>
      </c>
      <c r="BC282" s="27">
        <v>75</v>
      </c>
      <c r="BD282" s="27" t="s">
        <v>1795</v>
      </c>
      <c r="BE282" s="27" t="s">
        <v>1796</v>
      </c>
      <c r="BF282" s="27" t="s">
        <v>1797</v>
      </c>
      <c r="BG282" s="27">
        <v>18</v>
      </c>
      <c r="BH282" s="29" t="s">
        <v>2284</v>
      </c>
      <c r="BI282" s="30">
        <v>42108.520613425928</v>
      </c>
      <c r="BJ282" s="27" t="s">
        <v>1798</v>
      </c>
      <c r="BK282" s="27" t="s">
        <v>1843</v>
      </c>
      <c r="BL282" s="27" t="s">
        <v>1547</v>
      </c>
      <c r="BN282" s="27" t="s">
        <v>2354</v>
      </c>
      <c r="BO282" s="27" t="s">
        <v>1817</v>
      </c>
      <c r="BP282" s="27" t="s">
        <v>1817</v>
      </c>
      <c r="BQ282" s="27" t="s">
        <v>1818</v>
      </c>
      <c r="BR282" s="27" t="s">
        <v>1818</v>
      </c>
      <c r="BS282" s="27" t="s">
        <v>4040</v>
      </c>
      <c r="BT282" s="27" t="s">
        <v>4040</v>
      </c>
      <c r="BU282" s="27" t="s">
        <v>4040</v>
      </c>
      <c r="BV282" s="27" t="s">
        <v>4040</v>
      </c>
      <c r="BW282" s="27" t="s">
        <v>2379</v>
      </c>
      <c r="BX282" s="61" t="s">
        <v>4038</v>
      </c>
      <c r="BY282" s="62">
        <v>42275</v>
      </c>
      <c r="BZ282" s="61" t="s">
        <v>4039</v>
      </c>
    </row>
    <row r="283" spans="33:78">
      <c r="AG283" s="27" t="s">
        <v>2686</v>
      </c>
      <c r="AH283" s="27" t="s">
        <v>1805</v>
      </c>
      <c r="AI283" s="27" t="s">
        <v>1787</v>
      </c>
      <c r="AJ283" s="27" t="str">
        <f>INDEX(Estaciones!$B$2:$D$51,MATCH(AK283,Estaciones!$D$2:$D$51,0),1)</f>
        <v>Quebrada_Blanco</v>
      </c>
      <c r="AK283" s="27" t="s">
        <v>1544</v>
      </c>
      <c r="AL283" s="27">
        <v>-73.049817002583779</v>
      </c>
      <c r="AM283" s="27">
        <v>-4.491831163382364</v>
      </c>
      <c r="AN283" s="27" t="s">
        <v>4040</v>
      </c>
      <c r="AO283" s="27" t="s">
        <v>1788</v>
      </c>
      <c r="AP283" s="27" t="s">
        <v>2261</v>
      </c>
      <c r="AQ283" s="28">
        <f>INDEX(Estaciones!$E$2:$H$51,MATCH(AK283,Estaciones!$E$2:$E$51,0),2)</f>
        <v>42066</v>
      </c>
      <c r="AR283" s="28">
        <f>INDEX(Estaciones!$E$2:$H$51,MATCH(AK283,Estaciones!$E$2:$E$51,0),3)</f>
        <v>42135</v>
      </c>
      <c r="AS283" s="28">
        <f>INDEX(Estaciones!$E$2:$H$51,MATCH(AK283,Estaciones!$E$2:$E$51,0),4)</f>
        <v>42113</v>
      </c>
      <c r="AT283" s="24"/>
      <c r="AU283" s="27" t="s">
        <v>1545</v>
      </c>
      <c r="AV283" s="27" t="s">
        <v>1561</v>
      </c>
      <c r="AW283" s="27" t="s">
        <v>2026</v>
      </c>
      <c r="AX283" s="27">
        <v>72</v>
      </c>
      <c r="AY283" s="27">
        <v>1920</v>
      </c>
      <c r="AZ283" s="27">
        <v>1080</v>
      </c>
      <c r="BA283" s="27">
        <v>125</v>
      </c>
      <c r="BB283" s="27" t="s">
        <v>1814</v>
      </c>
      <c r="BC283" s="27">
        <v>75</v>
      </c>
      <c r="BD283" s="27" t="s">
        <v>1823</v>
      </c>
      <c r="BE283" s="27" t="s">
        <v>1796</v>
      </c>
      <c r="BF283" s="27" t="s">
        <v>1797</v>
      </c>
      <c r="BG283" s="27">
        <v>21</v>
      </c>
      <c r="BH283" s="29" t="s">
        <v>2284</v>
      </c>
      <c r="BI283" s="30">
        <v>42108.564780092594</v>
      </c>
      <c r="BJ283" s="27" t="s">
        <v>1798</v>
      </c>
      <c r="BK283" s="27" t="s">
        <v>1843</v>
      </c>
      <c r="BL283" s="27" t="s">
        <v>1547</v>
      </c>
      <c r="BN283" s="27" t="s">
        <v>2353</v>
      </c>
      <c r="BO283" s="27" t="s">
        <v>1801</v>
      </c>
      <c r="BP283" s="27" t="s">
        <v>1552</v>
      </c>
      <c r="BQ283" s="27" t="s">
        <v>1562</v>
      </c>
      <c r="BR283" s="27" t="s">
        <v>1562</v>
      </c>
      <c r="BS283" s="27" t="s">
        <v>4040</v>
      </c>
      <c r="BT283" s="27" t="s">
        <v>4040</v>
      </c>
      <c r="BU283" s="27" t="s">
        <v>4040</v>
      </c>
      <c r="BV283" s="27" t="s">
        <v>4040</v>
      </c>
      <c r="BW283" s="27" t="s">
        <v>2379</v>
      </c>
      <c r="BX283" s="61" t="s">
        <v>4038</v>
      </c>
      <c r="BY283" s="62">
        <v>42275</v>
      </c>
      <c r="BZ283" s="61" t="s">
        <v>4039</v>
      </c>
    </row>
    <row r="284" spans="33:78">
      <c r="AG284" s="27" t="s">
        <v>2687</v>
      </c>
      <c r="AH284" s="27" t="s">
        <v>1805</v>
      </c>
      <c r="AI284" s="27" t="s">
        <v>1787</v>
      </c>
      <c r="AJ284" s="27" t="str">
        <f>INDEX(Estaciones!$B$2:$D$51,MATCH(AK284,Estaciones!$D$2:$D$51,0),1)</f>
        <v>Quebrada_Blanco</v>
      </c>
      <c r="AK284" s="27" t="s">
        <v>1544</v>
      </c>
      <c r="AL284" s="27">
        <v>-73.049817002583779</v>
      </c>
      <c r="AM284" s="27">
        <v>-4.491831163382364</v>
      </c>
      <c r="AN284" s="27" t="s">
        <v>4040</v>
      </c>
      <c r="AO284" s="27" t="s">
        <v>1788</v>
      </c>
      <c r="AP284" s="27" t="s">
        <v>2261</v>
      </c>
      <c r="AQ284" s="28">
        <f>INDEX(Estaciones!$E$2:$H$51,MATCH(AK284,Estaciones!$E$2:$E$51,0),2)</f>
        <v>42066</v>
      </c>
      <c r="AR284" s="28">
        <f>INDEX(Estaciones!$E$2:$H$51,MATCH(AK284,Estaciones!$E$2:$E$51,0),3)</f>
        <v>42135</v>
      </c>
      <c r="AS284" s="28">
        <f>INDEX(Estaciones!$E$2:$H$51,MATCH(AK284,Estaciones!$E$2:$E$51,0),4)</f>
        <v>42113</v>
      </c>
      <c r="AT284" s="24"/>
      <c r="AU284" s="27" t="s">
        <v>1545</v>
      </c>
      <c r="AV284" s="27" t="s">
        <v>1563</v>
      </c>
      <c r="AW284" s="27" t="s">
        <v>1913</v>
      </c>
      <c r="AX284" s="27">
        <v>72</v>
      </c>
      <c r="AY284" s="27">
        <v>1920</v>
      </c>
      <c r="AZ284" s="27">
        <v>1080</v>
      </c>
      <c r="BA284" s="27">
        <v>200</v>
      </c>
      <c r="BB284" s="27" t="s">
        <v>1814</v>
      </c>
      <c r="BC284" s="27">
        <v>75</v>
      </c>
      <c r="BD284" s="27" t="s">
        <v>2153</v>
      </c>
      <c r="BE284" s="27" t="s">
        <v>1796</v>
      </c>
      <c r="BF284" s="27" t="s">
        <v>1797</v>
      </c>
      <c r="BG284" s="27">
        <v>30</v>
      </c>
      <c r="BH284" s="29" t="s">
        <v>2285</v>
      </c>
      <c r="BI284" s="30">
        <v>42109.535092592596</v>
      </c>
      <c r="BJ284" s="27" t="s">
        <v>1798</v>
      </c>
      <c r="BK284" s="27" t="s">
        <v>1843</v>
      </c>
      <c r="BL284" s="27" t="s">
        <v>1824</v>
      </c>
      <c r="BN284" s="27" t="s">
        <v>2353</v>
      </c>
      <c r="BO284" s="27" t="s">
        <v>1801</v>
      </c>
      <c r="BP284" s="27" t="s">
        <v>1907</v>
      </c>
      <c r="BQ284" s="27" t="s">
        <v>1908</v>
      </c>
      <c r="BR284" s="27" t="s">
        <v>1909</v>
      </c>
      <c r="BS284" s="27" t="s">
        <v>4040</v>
      </c>
      <c r="BT284" s="27" t="s">
        <v>4040</v>
      </c>
      <c r="BU284" s="27" t="s">
        <v>1790</v>
      </c>
      <c r="BV284" s="27" t="s">
        <v>4040</v>
      </c>
      <c r="BW284" s="27" t="s">
        <v>2379</v>
      </c>
      <c r="BX284" s="61" t="s">
        <v>4038</v>
      </c>
      <c r="BY284" s="62">
        <v>42275</v>
      </c>
      <c r="BZ284" s="61" t="s">
        <v>4039</v>
      </c>
    </row>
    <row r="285" spans="33:78">
      <c r="AG285" s="27" t="s">
        <v>2688</v>
      </c>
      <c r="AH285" s="27" t="s">
        <v>1805</v>
      </c>
      <c r="AI285" s="27" t="s">
        <v>1787</v>
      </c>
      <c r="AJ285" s="27" t="str">
        <f>INDEX(Estaciones!$B$2:$D$51,MATCH(AK285,Estaciones!$D$2:$D$51,0),1)</f>
        <v>Quebrada_Blanco</v>
      </c>
      <c r="AK285" s="27" t="s">
        <v>1544</v>
      </c>
      <c r="AL285" s="27">
        <v>-73.049817002583779</v>
      </c>
      <c r="AM285" s="27">
        <v>-4.491831163382364</v>
      </c>
      <c r="AN285" s="27" t="s">
        <v>4040</v>
      </c>
      <c r="AO285" s="27" t="s">
        <v>1788</v>
      </c>
      <c r="AP285" s="27" t="s">
        <v>2261</v>
      </c>
      <c r="AQ285" s="28">
        <f>INDEX(Estaciones!$E$2:$H$51,MATCH(AK285,Estaciones!$E$2:$E$51,0),2)</f>
        <v>42066</v>
      </c>
      <c r="AR285" s="28">
        <f>INDEX(Estaciones!$E$2:$H$51,MATCH(AK285,Estaciones!$E$2:$E$51,0),3)</f>
        <v>42135</v>
      </c>
      <c r="AS285" s="28">
        <f>INDEX(Estaciones!$E$2:$H$51,MATCH(AK285,Estaciones!$E$2:$E$51,0),4)</f>
        <v>42113</v>
      </c>
      <c r="AT285" s="24"/>
      <c r="AU285" s="27" t="s">
        <v>1545</v>
      </c>
      <c r="AV285" s="27" t="s">
        <v>1564</v>
      </c>
      <c r="AW285" s="27" t="s">
        <v>1956</v>
      </c>
      <c r="AX285" s="27">
        <v>72</v>
      </c>
      <c r="AY285" s="27">
        <v>1920</v>
      </c>
      <c r="AZ285" s="27">
        <v>1080</v>
      </c>
      <c r="BA285" s="27">
        <v>100</v>
      </c>
      <c r="BB285" s="27" t="s">
        <v>1814</v>
      </c>
      <c r="BC285" s="27">
        <v>75</v>
      </c>
      <c r="BD285" s="27" t="s">
        <v>1676</v>
      </c>
      <c r="BE285" s="27" t="s">
        <v>1796</v>
      </c>
      <c r="BF285" s="27" t="s">
        <v>1797</v>
      </c>
      <c r="BG285" s="27">
        <v>31</v>
      </c>
      <c r="BH285" s="29" t="s">
        <v>2315</v>
      </c>
      <c r="BI285" s="30">
        <v>42111.597662037035</v>
      </c>
      <c r="BJ285" s="27" t="s">
        <v>1798</v>
      </c>
      <c r="BK285" s="27" t="s">
        <v>1854</v>
      </c>
      <c r="BL285" s="27" t="s">
        <v>1800</v>
      </c>
      <c r="BN285" s="27" t="s">
        <v>2353</v>
      </c>
      <c r="BO285" s="27" t="s">
        <v>1801</v>
      </c>
      <c r="BP285" s="27" t="s">
        <v>1907</v>
      </c>
      <c r="BQ285" s="27" t="s">
        <v>1908</v>
      </c>
      <c r="BR285" s="27" t="s">
        <v>1909</v>
      </c>
      <c r="BS285" s="27" t="s">
        <v>4040</v>
      </c>
      <c r="BT285" s="27" t="s">
        <v>4040</v>
      </c>
      <c r="BU285" s="27" t="s">
        <v>1790</v>
      </c>
      <c r="BV285" s="27" t="s">
        <v>4040</v>
      </c>
      <c r="BW285" s="27" t="s">
        <v>2379</v>
      </c>
      <c r="BX285" s="61" t="s">
        <v>4038</v>
      </c>
      <c r="BY285" s="62">
        <v>42275</v>
      </c>
      <c r="BZ285" s="61" t="s">
        <v>4039</v>
      </c>
    </row>
    <row r="286" spans="33:78">
      <c r="AG286" s="27" t="s">
        <v>2689</v>
      </c>
      <c r="AH286" s="27" t="s">
        <v>1805</v>
      </c>
      <c r="AI286" s="27" t="s">
        <v>1787</v>
      </c>
      <c r="AJ286" s="27" t="str">
        <f>INDEX(Estaciones!$B$2:$D$51,MATCH(AK286,Estaciones!$D$2:$D$51,0),1)</f>
        <v>Quebrada_Blanco</v>
      </c>
      <c r="AK286" s="27" t="s">
        <v>1544</v>
      </c>
      <c r="AL286" s="27">
        <v>-73.049817002583779</v>
      </c>
      <c r="AM286" s="27">
        <v>-4.491831163382364</v>
      </c>
      <c r="AN286" s="27" t="s">
        <v>4040</v>
      </c>
      <c r="AO286" s="27" t="s">
        <v>1788</v>
      </c>
      <c r="AP286" s="27" t="s">
        <v>2261</v>
      </c>
      <c r="AQ286" s="28">
        <f>INDEX(Estaciones!$E$2:$H$51,MATCH(AK286,Estaciones!$E$2:$E$51,0),2)</f>
        <v>42066</v>
      </c>
      <c r="AR286" s="28">
        <f>INDEX(Estaciones!$E$2:$H$51,MATCH(AK286,Estaciones!$E$2:$E$51,0),3)</f>
        <v>42135</v>
      </c>
      <c r="AS286" s="28">
        <f>INDEX(Estaciones!$E$2:$H$51,MATCH(AK286,Estaciones!$E$2:$E$51,0),4)</f>
        <v>42113</v>
      </c>
      <c r="AT286" s="24"/>
      <c r="AU286" s="27" t="s">
        <v>1545</v>
      </c>
      <c r="AV286" s="27" t="s">
        <v>1565</v>
      </c>
      <c r="AW286" s="27" t="s">
        <v>1831</v>
      </c>
      <c r="AX286" s="27">
        <v>72</v>
      </c>
      <c r="AY286" s="27">
        <v>1920</v>
      </c>
      <c r="AZ286" s="27">
        <v>1080</v>
      </c>
      <c r="BA286" s="27">
        <v>100</v>
      </c>
      <c r="BB286" s="27" t="s">
        <v>1814</v>
      </c>
      <c r="BC286" s="27">
        <v>75</v>
      </c>
      <c r="BD286" s="27" t="s">
        <v>2118</v>
      </c>
      <c r="BE286" s="27" t="s">
        <v>1796</v>
      </c>
      <c r="BF286" s="27" t="s">
        <v>1797</v>
      </c>
      <c r="BG286" s="27">
        <v>32</v>
      </c>
      <c r="BH286" s="29" t="s">
        <v>2315</v>
      </c>
      <c r="BI286" s="30">
        <v>42111.597962962966</v>
      </c>
      <c r="BJ286" s="27" t="s">
        <v>1798</v>
      </c>
      <c r="BK286" s="27" t="s">
        <v>1854</v>
      </c>
      <c r="BL286" s="27" t="s">
        <v>1800</v>
      </c>
      <c r="BN286" s="27" t="s">
        <v>2354</v>
      </c>
      <c r="BO286" s="27" t="s">
        <v>1817</v>
      </c>
      <c r="BP286" s="27" t="s">
        <v>1817</v>
      </c>
      <c r="BQ286" s="27" t="s">
        <v>1818</v>
      </c>
      <c r="BR286" s="27" t="s">
        <v>1818</v>
      </c>
      <c r="BS286" s="27" t="s">
        <v>4040</v>
      </c>
      <c r="BT286" s="27" t="s">
        <v>4040</v>
      </c>
      <c r="BU286" s="27" t="s">
        <v>4040</v>
      </c>
      <c r="BV286" s="27" t="s">
        <v>4040</v>
      </c>
      <c r="BW286" s="27" t="s">
        <v>2379</v>
      </c>
      <c r="BX286" s="61" t="s">
        <v>4038</v>
      </c>
      <c r="BY286" s="62">
        <v>42275</v>
      </c>
      <c r="BZ286" s="61" t="s">
        <v>4039</v>
      </c>
    </row>
    <row r="287" spans="33:78">
      <c r="AG287" s="27" t="s">
        <v>2690</v>
      </c>
      <c r="AH287" s="27" t="s">
        <v>1805</v>
      </c>
      <c r="AI287" s="27" t="s">
        <v>1787</v>
      </c>
      <c r="AJ287" s="27" t="str">
        <f>INDEX(Estaciones!$B$2:$D$51,MATCH(AK287,Estaciones!$D$2:$D$51,0),1)</f>
        <v>Quebrada_Blanco</v>
      </c>
      <c r="AK287" s="27" t="s">
        <v>1544</v>
      </c>
      <c r="AL287" s="27">
        <v>-73.049817002583779</v>
      </c>
      <c r="AM287" s="27">
        <v>-4.491831163382364</v>
      </c>
      <c r="AN287" s="27" t="s">
        <v>4040</v>
      </c>
      <c r="AO287" s="27" t="s">
        <v>1788</v>
      </c>
      <c r="AP287" s="27" t="s">
        <v>2261</v>
      </c>
      <c r="AQ287" s="28">
        <f>INDEX(Estaciones!$E$2:$H$51,MATCH(AK287,Estaciones!$E$2:$E$51,0),2)</f>
        <v>42066</v>
      </c>
      <c r="AR287" s="28">
        <f>INDEX(Estaciones!$E$2:$H$51,MATCH(AK287,Estaciones!$E$2:$E$51,0),3)</f>
        <v>42135</v>
      </c>
      <c r="AS287" s="28">
        <f>INDEX(Estaciones!$E$2:$H$51,MATCH(AK287,Estaciones!$E$2:$E$51,0),4)</f>
        <v>42113</v>
      </c>
      <c r="AT287" s="24"/>
      <c r="AU287" s="27" t="s">
        <v>1545</v>
      </c>
      <c r="AV287" s="27" t="s">
        <v>1566</v>
      </c>
      <c r="AW287" s="27" t="s">
        <v>2134</v>
      </c>
      <c r="AX287" s="27">
        <v>72</v>
      </c>
      <c r="AY287" s="27">
        <v>1920</v>
      </c>
      <c r="AZ287" s="27">
        <v>1080</v>
      </c>
      <c r="BA287" s="27">
        <v>320</v>
      </c>
      <c r="BB287" s="27" t="s">
        <v>1814</v>
      </c>
      <c r="BC287" s="27">
        <v>75</v>
      </c>
      <c r="BD287" s="27" t="s">
        <v>1795</v>
      </c>
      <c r="BE287" s="27" t="s">
        <v>1796</v>
      </c>
      <c r="BF287" s="27" t="s">
        <v>1797</v>
      </c>
      <c r="BG287" s="27">
        <v>33</v>
      </c>
      <c r="BH287" s="29" t="s">
        <v>2317</v>
      </c>
      <c r="BI287" s="30">
        <v>42113.81559027778</v>
      </c>
      <c r="BJ287" s="27" t="s">
        <v>1834</v>
      </c>
      <c r="BK287" s="27" t="s">
        <v>1854</v>
      </c>
      <c r="BL287" s="27" t="s">
        <v>1874</v>
      </c>
      <c r="BN287" s="27" t="s">
        <v>2354</v>
      </c>
      <c r="BO287" s="27" t="s">
        <v>1817</v>
      </c>
      <c r="BP287" s="27" t="s">
        <v>1817</v>
      </c>
      <c r="BQ287" s="27" t="s">
        <v>1818</v>
      </c>
      <c r="BR287" s="27" t="s">
        <v>1818</v>
      </c>
      <c r="BS287" s="27" t="s">
        <v>4040</v>
      </c>
      <c r="BT287" s="27" t="s">
        <v>4040</v>
      </c>
      <c r="BU287" s="27" t="s">
        <v>4040</v>
      </c>
      <c r="BV287" s="27" t="s">
        <v>4040</v>
      </c>
      <c r="BW287" s="27" t="s">
        <v>2379</v>
      </c>
      <c r="BX287" s="61" t="s">
        <v>4038</v>
      </c>
      <c r="BY287" s="62">
        <v>42275</v>
      </c>
      <c r="BZ287" s="61" t="s">
        <v>4039</v>
      </c>
    </row>
    <row r="288" spans="33:78">
      <c r="AG288" s="27" t="s">
        <v>2691</v>
      </c>
      <c r="AH288" s="27" t="s">
        <v>1805</v>
      </c>
      <c r="AI288" s="27" t="s">
        <v>1787</v>
      </c>
      <c r="AJ288" s="27" t="str">
        <f>INDEX(Estaciones!$B$2:$D$51,MATCH(AK288,Estaciones!$D$2:$D$51,0),1)</f>
        <v>Quebrada_Blanco</v>
      </c>
      <c r="AK288" s="27" t="s">
        <v>1567</v>
      </c>
      <c r="AL288" s="27">
        <v>-67.044311984696549</v>
      </c>
      <c r="AM288" s="27">
        <v>-4.4886337953131115</v>
      </c>
      <c r="AN288" s="27" t="s">
        <v>4040</v>
      </c>
      <c r="AO288" s="27" t="s">
        <v>1788</v>
      </c>
      <c r="AP288" s="27" t="s">
        <v>2261</v>
      </c>
      <c r="AQ288" s="28">
        <f>INDEX(Estaciones!$E$2:$H$51,MATCH(AK288,Estaciones!$E$2:$E$51,0),2)</f>
        <v>42066</v>
      </c>
      <c r="AR288" s="28">
        <f>INDEX(Estaciones!$E$2:$H$51,MATCH(AK288,Estaciones!$E$2:$E$51,0),3)</f>
        <v>42135</v>
      </c>
      <c r="AS288" s="28">
        <f>INDEX(Estaciones!$E$2:$H$51,MATCH(AK288,Estaciones!$E$2:$E$51,0),4)</f>
        <v>42135</v>
      </c>
      <c r="AT288" s="24"/>
      <c r="AU288" s="27" t="s">
        <v>1568</v>
      </c>
      <c r="AV288" s="27" t="s">
        <v>1569</v>
      </c>
      <c r="AW288" s="27" t="s">
        <v>2135</v>
      </c>
      <c r="AX288" s="27">
        <v>72</v>
      </c>
      <c r="AY288" s="27">
        <v>1920</v>
      </c>
      <c r="AZ288" s="27">
        <v>1080</v>
      </c>
      <c r="BA288" s="27">
        <v>800</v>
      </c>
      <c r="BB288" s="27" t="s">
        <v>1814</v>
      </c>
      <c r="BC288" s="27">
        <v>75</v>
      </c>
      <c r="BD288" s="27" t="s">
        <v>1795</v>
      </c>
      <c r="BE288" s="27" t="s">
        <v>1796</v>
      </c>
      <c r="BF288" s="27" t="s">
        <v>1797</v>
      </c>
      <c r="BG288" s="27">
        <v>1</v>
      </c>
      <c r="BH288" s="29" t="s">
        <v>2301</v>
      </c>
      <c r="BI288" s="30">
        <v>42066.863078703704</v>
      </c>
      <c r="BJ288" s="27" t="s">
        <v>1834</v>
      </c>
      <c r="BK288" s="27" t="s">
        <v>1799</v>
      </c>
      <c r="BL288" s="27" t="s">
        <v>1897</v>
      </c>
      <c r="BN288" s="27" t="s">
        <v>2353</v>
      </c>
      <c r="BO288" s="27" t="s">
        <v>1801</v>
      </c>
      <c r="BP288" s="27" t="s">
        <v>1980</v>
      </c>
      <c r="BQ288" s="27" t="s">
        <v>1981</v>
      </c>
      <c r="BR288" s="27" t="s">
        <v>1982</v>
      </c>
      <c r="BS288" s="27" t="s">
        <v>4040</v>
      </c>
      <c r="BT288" s="27" t="s">
        <v>4040</v>
      </c>
      <c r="BU288" s="27" t="s">
        <v>1790</v>
      </c>
      <c r="BV288" s="27" t="s">
        <v>4040</v>
      </c>
      <c r="BW288" s="27" t="s">
        <v>2379</v>
      </c>
      <c r="BX288" s="61" t="s">
        <v>4038</v>
      </c>
      <c r="BY288" s="62">
        <v>42275</v>
      </c>
      <c r="BZ288" s="61" t="s">
        <v>4039</v>
      </c>
    </row>
    <row r="289" spans="33:78">
      <c r="AG289" s="27" t="s">
        <v>2692</v>
      </c>
      <c r="AH289" s="27" t="s">
        <v>1805</v>
      </c>
      <c r="AI289" s="27" t="s">
        <v>1787</v>
      </c>
      <c r="AJ289" s="27" t="str">
        <f>INDEX(Estaciones!$B$2:$D$51,MATCH(AK289,Estaciones!$D$2:$D$51,0),1)</f>
        <v>Quebrada_Blanco</v>
      </c>
      <c r="AK289" s="27" t="s">
        <v>1567</v>
      </c>
      <c r="AL289" s="27">
        <v>-67.044311984696549</v>
      </c>
      <c r="AM289" s="27">
        <v>-4.4886337953131115</v>
      </c>
      <c r="AN289" s="27" t="s">
        <v>4040</v>
      </c>
      <c r="AO289" s="27" t="s">
        <v>1788</v>
      </c>
      <c r="AP289" s="27" t="s">
        <v>2261</v>
      </c>
      <c r="AQ289" s="28">
        <f>INDEX(Estaciones!$E$2:$H$51,MATCH(AK289,Estaciones!$E$2:$E$51,0),2)</f>
        <v>42066</v>
      </c>
      <c r="AR289" s="28">
        <f>INDEX(Estaciones!$E$2:$H$51,MATCH(AK289,Estaciones!$E$2:$E$51,0),3)</f>
        <v>42135</v>
      </c>
      <c r="AS289" s="28">
        <f>INDEX(Estaciones!$E$2:$H$51,MATCH(AK289,Estaciones!$E$2:$E$51,0),4)</f>
        <v>42135</v>
      </c>
      <c r="AT289" s="24"/>
      <c r="AU289" s="27" t="s">
        <v>1568</v>
      </c>
      <c r="AV289" s="27" t="s">
        <v>1570</v>
      </c>
      <c r="AW289" s="27" t="s">
        <v>2135</v>
      </c>
      <c r="AX289" s="27">
        <v>72</v>
      </c>
      <c r="AY289" s="27">
        <v>1920</v>
      </c>
      <c r="AZ289" s="27">
        <v>1080</v>
      </c>
      <c r="BA289" s="27">
        <v>800</v>
      </c>
      <c r="BB289" s="27" t="s">
        <v>1814</v>
      </c>
      <c r="BC289" s="27">
        <v>75</v>
      </c>
      <c r="BD289" s="27" t="s">
        <v>1795</v>
      </c>
      <c r="BE289" s="27" t="s">
        <v>1796</v>
      </c>
      <c r="BF289" s="27" t="s">
        <v>1797</v>
      </c>
      <c r="BG289" s="27">
        <v>4</v>
      </c>
      <c r="BH289" s="29" t="s">
        <v>2267</v>
      </c>
      <c r="BI289" s="30">
        <v>42067.214745370373</v>
      </c>
      <c r="BJ289" s="27" t="s">
        <v>1834</v>
      </c>
      <c r="BK289" s="27" t="s">
        <v>1799</v>
      </c>
      <c r="BL289" s="27" t="s">
        <v>1816</v>
      </c>
      <c r="BN289" s="27" t="s">
        <v>2353</v>
      </c>
      <c r="BO289" s="27" t="s">
        <v>1801</v>
      </c>
      <c r="BP289" s="27" t="s">
        <v>1880</v>
      </c>
      <c r="BQ289" s="27" t="s">
        <v>1881</v>
      </c>
      <c r="BR289" s="27" t="s">
        <v>1882</v>
      </c>
      <c r="BS289" s="27" t="s">
        <v>4040</v>
      </c>
      <c r="BT289" s="27" t="s">
        <v>4040</v>
      </c>
      <c r="BU289" s="27" t="s">
        <v>4040</v>
      </c>
      <c r="BV289" s="27" t="s">
        <v>4040</v>
      </c>
      <c r="BW289" s="27" t="s">
        <v>2379</v>
      </c>
      <c r="BX289" s="61" t="s">
        <v>4038</v>
      </c>
      <c r="BY289" s="62">
        <v>42275</v>
      </c>
      <c r="BZ289" s="61" t="s">
        <v>4039</v>
      </c>
    </row>
    <row r="290" spans="33:78">
      <c r="AG290" s="27" t="s">
        <v>2693</v>
      </c>
      <c r="AH290" s="27" t="s">
        <v>1805</v>
      </c>
      <c r="AI290" s="27" t="s">
        <v>1787</v>
      </c>
      <c r="AJ290" s="27" t="str">
        <f>INDEX(Estaciones!$B$2:$D$51,MATCH(AK290,Estaciones!$D$2:$D$51,0),1)</f>
        <v>Quebrada_Blanco</v>
      </c>
      <c r="AK290" s="27" t="s">
        <v>1567</v>
      </c>
      <c r="AL290" s="27">
        <v>-67.044311984696549</v>
      </c>
      <c r="AM290" s="27">
        <v>-4.4886337953131115</v>
      </c>
      <c r="AN290" s="27" t="s">
        <v>4040</v>
      </c>
      <c r="AO290" s="27" t="s">
        <v>1788</v>
      </c>
      <c r="AP290" s="27" t="s">
        <v>2261</v>
      </c>
      <c r="AQ290" s="28">
        <f>INDEX(Estaciones!$E$2:$H$51,MATCH(AK290,Estaciones!$E$2:$E$51,0),2)</f>
        <v>42066</v>
      </c>
      <c r="AR290" s="28">
        <f>INDEX(Estaciones!$E$2:$H$51,MATCH(AK290,Estaciones!$E$2:$E$51,0),3)</f>
        <v>42135</v>
      </c>
      <c r="AS290" s="28">
        <f>INDEX(Estaciones!$E$2:$H$51,MATCH(AK290,Estaciones!$E$2:$E$51,0),4)</f>
        <v>42135</v>
      </c>
      <c r="AT290" s="24"/>
      <c r="AU290" s="27" t="s">
        <v>1568</v>
      </c>
      <c r="AV290" s="27" t="s">
        <v>1571</v>
      </c>
      <c r="AW290" s="27" t="s">
        <v>2141</v>
      </c>
      <c r="AX290" s="27">
        <v>72</v>
      </c>
      <c r="AY290" s="27">
        <v>1920</v>
      </c>
      <c r="AZ290" s="27">
        <v>1080</v>
      </c>
      <c r="BA290" s="27">
        <v>800</v>
      </c>
      <c r="BB290" s="27" t="s">
        <v>1814</v>
      </c>
      <c r="BC290" s="27">
        <v>75</v>
      </c>
      <c r="BD290" s="27" t="s">
        <v>1795</v>
      </c>
      <c r="BE290" s="27" t="s">
        <v>1796</v>
      </c>
      <c r="BF290" s="27" t="s">
        <v>1797</v>
      </c>
      <c r="BG290" s="27">
        <v>5</v>
      </c>
      <c r="BH290" s="29" t="s">
        <v>2267</v>
      </c>
      <c r="BI290" s="30">
        <v>42067.870046296295</v>
      </c>
      <c r="BJ290" s="27" t="s">
        <v>1834</v>
      </c>
      <c r="BK290" s="27" t="s">
        <v>1799</v>
      </c>
      <c r="BL290" s="27" t="s">
        <v>1824</v>
      </c>
      <c r="BN290" s="27" t="s">
        <v>1552</v>
      </c>
      <c r="BO290" s="27" t="s">
        <v>1552</v>
      </c>
      <c r="BP290" s="27" t="s">
        <v>1552</v>
      </c>
      <c r="BQ290" s="27" t="s">
        <v>1552</v>
      </c>
      <c r="BR290" s="27" t="s">
        <v>1552</v>
      </c>
      <c r="BS290" s="27" t="s">
        <v>4040</v>
      </c>
      <c r="BT290" s="27" t="s">
        <v>4040</v>
      </c>
      <c r="BU290" s="27" t="s">
        <v>4040</v>
      </c>
      <c r="BV290" s="27" t="s">
        <v>4040</v>
      </c>
      <c r="BW290" s="27" t="s">
        <v>1572</v>
      </c>
      <c r="BX290" s="61" t="s">
        <v>4038</v>
      </c>
      <c r="BY290" s="62">
        <v>42275</v>
      </c>
      <c r="BZ290" s="61" t="s">
        <v>4039</v>
      </c>
    </row>
    <row r="291" spans="33:78">
      <c r="AG291" s="27" t="s">
        <v>2694</v>
      </c>
      <c r="AH291" s="27" t="s">
        <v>1805</v>
      </c>
      <c r="AI291" s="27" t="s">
        <v>1787</v>
      </c>
      <c r="AJ291" s="27" t="str">
        <f>INDEX(Estaciones!$B$2:$D$51,MATCH(AK291,Estaciones!$D$2:$D$51,0),1)</f>
        <v>Quebrada_Blanco</v>
      </c>
      <c r="AK291" s="27" t="s">
        <v>1567</v>
      </c>
      <c r="AL291" s="27">
        <v>-67.044311984696549</v>
      </c>
      <c r="AM291" s="27">
        <v>-4.4886337953131115</v>
      </c>
      <c r="AN291" s="27" t="s">
        <v>4040</v>
      </c>
      <c r="AO291" s="27" t="s">
        <v>1788</v>
      </c>
      <c r="AP291" s="27" t="s">
        <v>2261</v>
      </c>
      <c r="AQ291" s="28">
        <f>INDEX(Estaciones!$E$2:$H$51,MATCH(AK291,Estaciones!$E$2:$E$51,0),2)</f>
        <v>42066</v>
      </c>
      <c r="AR291" s="28">
        <f>INDEX(Estaciones!$E$2:$H$51,MATCH(AK291,Estaciones!$E$2:$E$51,0),3)</f>
        <v>42135</v>
      </c>
      <c r="AS291" s="28">
        <f>INDEX(Estaciones!$E$2:$H$51,MATCH(AK291,Estaciones!$E$2:$E$51,0),4)</f>
        <v>42135</v>
      </c>
      <c r="AT291" s="24"/>
      <c r="AU291" s="27" t="s">
        <v>1568</v>
      </c>
      <c r="AV291" s="27" t="s">
        <v>1573</v>
      </c>
      <c r="AW291" s="27" t="s">
        <v>1903</v>
      </c>
      <c r="AX291" s="27">
        <v>72</v>
      </c>
      <c r="AY291" s="27">
        <v>1920</v>
      </c>
      <c r="AZ291" s="27">
        <v>1080</v>
      </c>
      <c r="BA291" s="27">
        <v>800</v>
      </c>
      <c r="BB291" s="27" t="s">
        <v>1814</v>
      </c>
      <c r="BC291" s="27">
        <v>75</v>
      </c>
      <c r="BD291" s="27" t="s">
        <v>1795</v>
      </c>
      <c r="BE291" s="27" t="s">
        <v>1796</v>
      </c>
      <c r="BF291" s="27" t="s">
        <v>1797</v>
      </c>
      <c r="BG291" s="27">
        <v>7</v>
      </c>
      <c r="BH291" s="29" t="s">
        <v>2267</v>
      </c>
      <c r="BI291" s="30">
        <v>42067.871307870373</v>
      </c>
      <c r="BJ291" s="27" t="s">
        <v>1834</v>
      </c>
      <c r="BK291" s="27" t="s">
        <v>1799</v>
      </c>
      <c r="BL291" s="27" t="s">
        <v>1824</v>
      </c>
      <c r="BN291" s="27" t="s">
        <v>2353</v>
      </c>
      <c r="BO291" s="27" t="s">
        <v>1801</v>
      </c>
      <c r="BP291" s="27" t="s">
        <v>1980</v>
      </c>
      <c r="BQ291" s="27" t="s">
        <v>1981</v>
      </c>
      <c r="BR291" s="27" t="s">
        <v>1982</v>
      </c>
      <c r="BS291" s="27" t="s">
        <v>4040</v>
      </c>
      <c r="BT291" s="27" t="s">
        <v>4040</v>
      </c>
      <c r="BU291" s="27" t="s">
        <v>1790</v>
      </c>
      <c r="BV291" s="27" t="s">
        <v>4040</v>
      </c>
      <c r="BW291" s="27" t="s">
        <v>2379</v>
      </c>
      <c r="BX291" s="61" t="s">
        <v>4038</v>
      </c>
      <c r="BY291" s="62">
        <v>42275</v>
      </c>
      <c r="BZ291" s="61" t="s">
        <v>4039</v>
      </c>
    </row>
    <row r="292" spans="33:78">
      <c r="AG292" s="27" t="s">
        <v>2695</v>
      </c>
      <c r="AH292" s="27" t="s">
        <v>1805</v>
      </c>
      <c r="AI292" s="27" t="s">
        <v>1787</v>
      </c>
      <c r="AJ292" s="27" t="str">
        <f>INDEX(Estaciones!$B$2:$D$51,MATCH(AK292,Estaciones!$D$2:$D$51,0),1)</f>
        <v>Quebrada_Blanco</v>
      </c>
      <c r="AK292" s="27" t="s">
        <v>1567</v>
      </c>
      <c r="AL292" s="27">
        <v>-67.044311984696549</v>
      </c>
      <c r="AM292" s="27">
        <v>-4.4886337953131115</v>
      </c>
      <c r="AN292" s="27" t="s">
        <v>4040</v>
      </c>
      <c r="AO292" s="27" t="s">
        <v>1788</v>
      </c>
      <c r="AP292" s="27" t="s">
        <v>2261</v>
      </c>
      <c r="AQ292" s="28">
        <f>INDEX(Estaciones!$E$2:$H$51,MATCH(AK292,Estaciones!$E$2:$E$51,0),2)</f>
        <v>42066</v>
      </c>
      <c r="AR292" s="28">
        <f>INDEX(Estaciones!$E$2:$H$51,MATCH(AK292,Estaciones!$E$2:$E$51,0),3)</f>
        <v>42135</v>
      </c>
      <c r="AS292" s="28">
        <f>INDEX(Estaciones!$E$2:$H$51,MATCH(AK292,Estaciones!$E$2:$E$51,0),4)</f>
        <v>42135</v>
      </c>
      <c r="AT292" s="24"/>
      <c r="AU292" s="27" t="s">
        <v>1568</v>
      </c>
      <c r="AV292" s="27" t="s">
        <v>1574</v>
      </c>
      <c r="AW292" s="27" t="s">
        <v>2135</v>
      </c>
      <c r="AX292" s="27">
        <v>72</v>
      </c>
      <c r="AY292" s="27">
        <v>1920</v>
      </c>
      <c r="AZ292" s="27">
        <v>1080</v>
      </c>
      <c r="BA292" s="27">
        <v>800</v>
      </c>
      <c r="BB292" s="27" t="s">
        <v>1814</v>
      </c>
      <c r="BC292" s="27">
        <v>75</v>
      </c>
      <c r="BD292" s="27" t="s">
        <v>1795</v>
      </c>
      <c r="BE292" s="27" t="s">
        <v>1796</v>
      </c>
      <c r="BF292" s="27" t="s">
        <v>1797</v>
      </c>
      <c r="BG292" s="27">
        <v>8</v>
      </c>
      <c r="BH292" s="29" t="s">
        <v>2303</v>
      </c>
      <c r="BI292" s="30">
        <v>42069.785821759258</v>
      </c>
      <c r="BJ292" s="27" t="s">
        <v>1834</v>
      </c>
      <c r="BK292" s="27" t="s">
        <v>1799</v>
      </c>
      <c r="BL292" s="27" t="s">
        <v>1824</v>
      </c>
      <c r="BN292" s="27" t="s">
        <v>2353</v>
      </c>
      <c r="BO292" s="27" t="s">
        <v>1801</v>
      </c>
      <c r="BP292" s="27" t="s">
        <v>1802</v>
      </c>
      <c r="BQ292" s="27" t="s">
        <v>1920</v>
      </c>
      <c r="BR292" s="27" t="s">
        <v>2260</v>
      </c>
      <c r="BS292" s="27" t="s">
        <v>4040</v>
      </c>
      <c r="BT292" s="27" t="s">
        <v>4040</v>
      </c>
      <c r="BU292" s="27" t="s">
        <v>4040</v>
      </c>
      <c r="BV292" s="27" t="s">
        <v>4040</v>
      </c>
      <c r="BW292" s="27" t="s">
        <v>2379</v>
      </c>
      <c r="BX292" s="61" t="s">
        <v>4038</v>
      </c>
      <c r="BY292" s="62">
        <v>42275</v>
      </c>
      <c r="BZ292" s="61" t="s">
        <v>4039</v>
      </c>
    </row>
    <row r="293" spans="33:78">
      <c r="AG293" s="27" t="s">
        <v>2696</v>
      </c>
      <c r="AH293" s="27" t="s">
        <v>1805</v>
      </c>
      <c r="AI293" s="27" t="s">
        <v>1787</v>
      </c>
      <c r="AJ293" s="27" t="str">
        <f>INDEX(Estaciones!$B$2:$D$51,MATCH(AK293,Estaciones!$D$2:$D$51,0),1)</f>
        <v>Quebrada_Blanco</v>
      </c>
      <c r="AK293" s="27" t="s">
        <v>1567</v>
      </c>
      <c r="AL293" s="27">
        <v>-67.044311984696549</v>
      </c>
      <c r="AM293" s="27">
        <v>-4.4886337953131115</v>
      </c>
      <c r="AN293" s="27" t="s">
        <v>4040</v>
      </c>
      <c r="AO293" s="27" t="s">
        <v>1788</v>
      </c>
      <c r="AP293" s="27" t="s">
        <v>2261</v>
      </c>
      <c r="AQ293" s="28">
        <f>INDEX(Estaciones!$E$2:$H$51,MATCH(AK293,Estaciones!$E$2:$E$51,0),2)</f>
        <v>42066</v>
      </c>
      <c r="AR293" s="28">
        <f>INDEX(Estaciones!$E$2:$H$51,MATCH(AK293,Estaciones!$E$2:$E$51,0),3)</f>
        <v>42135</v>
      </c>
      <c r="AS293" s="28">
        <f>INDEX(Estaciones!$E$2:$H$51,MATCH(AK293,Estaciones!$E$2:$E$51,0),4)</f>
        <v>42135</v>
      </c>
      <c r="AT293" s="24"/>
      <c r="AU293" s="27" t="s">
        <v>1568</v>
      </c>
      <c r="AV293" s="27" t="s">
        <v>1575</v>
      </c>
      <c r="AW293" s="27" t="s">
        <v>1576</v>
      </c>
      <c r="AX293" s="27">
        <v>72</v>
      </c>
      <c r="AY293" s="27">
        <v>1920</v>
      </c>
      <c r="AZ293" s="27">
        <v>1080</v>
      </c>
      <c r="BA293" s="27">
        <v>500</v>
      </c>
      <c r="BB293" s="27" t="s">
        <v>1794</v>
      </c>
      <c r="BC293" s="27">
        <v>75</v>
      </c>
      <c r="BD293" s="27" t="s">
        <v>1795</v>
      </c>
      <c r="BE293" s="27" t="s">
        <v>1796</v>
      </c>
      <c r="BF293" s="27" t="s">
        <v>1797</v>
      </c>
      <c r="BG293" s="27">
        <v>9</v>
      </c>
      <c r="BH293" s="29" t="s">
        <v>2324</v>
      </c>
      <c r="BI293" s="30">
        <v>42071.422511574077</v>
      </c>
      <c r="BJ293" s="27" t="s">
        <v>1798</v>
      </c>
      <c r="BK293" s="27" t="s">
        <v>1815</v>
      </c>
      <c r="BL293" s="27" t="s">
        <v>1816</v>
      </c>
      <c r="BN293" s="27" t="s">
        <v>2353</v>
      </c>
      <c r="BO293" s="27" t="s">
        <v>1801</v>
      </c>
      <c r="BP293" s="27" t="s">
        <v>1802</v>
      </c>
      <c r="BQ293" s="27" t="s">
        <v>1825</v>
      </c>
      <c r="BR293" s="27" t="s">
        <v>1826</v>
      </c>
      <c r="BS293" s="27" t="s">
        <v>4040</v>
      </c>
      <c r="BT293" s="27" t="s">
        <v>4040</v>
      </c>
      <c r="BU293" s="27" t="s">
        <v>1790</v>
      </c>
      <c r="BV293" s="27" t="s">
        <v>4040</v>
      </c>
      <c r="BW293" s="27" t="s">
        <v>2379</v>
      </c>
      <c r="BX293" s="61" t="s">
        <v>4038</v>
      </c>
      <c r="BY293" s="62">
        <v>42275</v>
      </c>
      <c r="BZ293" s="61" t="s">
        <v>4039</v>
      </c>
    </row>
    <row r="294" spans="33:78">
      <c r="AG294" s="27" t="s">
        <v>2697</v>
      </c>
      <c r="AH294" s="27" t="s">
        <v>1805</v>
      </c>
      <c r="AI294" s="27" t="s">
        <v>1787</v>
      </c>
      <c r="AJ294" s="27" t="str">
        <f>INDEX(Estaciones!$B$2:$D$51,MATCH(AK294,Estaciones!$D$2:$D$51,0),1)</f>
        <v>Quebrada_Blanco</v>
      </c>
      <c r="AK294" s="27" t="s">
        <v>1567</v>
      </c>
      <c r="AL294" s="27">
        <v>-67.044311984696549</v>
      </c>
      <c r="AM294" s="27">
        <v>-4.4886337953131115</v>
      </c>
      <c r="AN294" s="27" t="s">
        <v>4040</v>
      </c>
      <c r="AO294" s="27" t="s">
        <v>1788</v>
      </c>
      <c r="AP294" s="27" t="s">
        <v>2261</v>
      </c>
      <c r="AQ294" s="28">
        <f>INDEX(Estaciones!$E$2:$H$51,MATCH(AK294,Estaciones!$E$2:$E$51,0),2)</f>
        <v>42066</v>
      </c>
      <c r="AR294" s="28">
        <f>INDEX(Estaciones!$E$2:$H$51,MATCH(AK294,Estaciones!$E$2:$E$51,0),3)</f>
        <v>42135</v>
      </c>
      <c r="AS294" s="28">
        <f>INDEX(Estaciones!$E$2:$H$51,MATCH(AK294,Estaciones!$E$2:$E$51,0),4)</f>
        <v>42135</v>
      </c>
      <c r="AT294" s="24"/>
      <c r="AU294" s="27" t="s">
        <v>1568</v>
      </c>
      <c r="AV294" s="27" t="s">
        <v>1578</v>
      </c>
      <c r="AW294" s="27" t="s">
        <v>1929</v>
      </c>
      <c r="AX294" s="27">
        <v>72</v>
      </c>
      <c r="AY294" s="27">
        <v>1920</v>
      </c>
      <c r="AZ294" s="27">
        <v>1080</v>
      </c>
      <c r="BA294" s="27">
        <v>200</v>
      </c>
      <c r="BB294" s="27" t="s">
        <v>1814</v>
      </c>
      <c r="BC294" s="27">
        <v>75</v>
      </c>
      <c r="BD294" s="27" t="s">
        <v>1795</v>
      </c>
      <c r="BE294" s="27" t="s">
        <v>1796</v>
      </c>
      <c r="BF294" s="27" t="s">
        <v>1797</v>
      </c>
      <c r="BG294" s="27">
        <v>10</v>
      </c>
      <c r="BH294" s="29" t="s">
        <v>2307</v>
      </c>
      <c r="BI294" s="30">
        <v>42076.308900462966</v>
      </c>
      <c r="BJ294" s="27" t="s">
        <v>1798</v>
      </c>
      <c r="BK294" s="27" t="s">
        <v>1835</v>
      </c>
      <c r="BL294" s="27" t="s">
        <v>1844</v>
      </c>
      <c r="BN294" s="27" t="s">
        <v>2353</v>
      </c>
      <c r="BO294" s="27" t="s">
        <v>1801</v>
      </c>
      <c r="BP294" s="27" t="s">
        <v>1802</v>
      </c>
      <c r="BQ294" s="27" t="s">
        <v>1920</v>
      </c>
      <c r="BR294" s="27" t="s">
        <v>2260</v>
      </c>
      <c r="BS294" s="27" t="s">
        <v>4040</v>
      </c>
      <c r="BT294" s="27" t="s">
        <v>4040</v>
      </c>
      <c r="BU294" s="27" t="s">
        <v>4040</v>
      </c>
      <c r="BV294" s="27" t="s">
        <v>4040</v>
      </c>
      <c r="BW294" s="27" t="s">
        <v>2379</v>
      </c>
      <c r="BX294" s="61" t="s">
        <v>4038</v>
      </c>
      <c r="BY294" s="62">
        <v>42275</v>
      </c>
      <c r="BZ294" s="61" t="s">
        <v>4039</v>
      </c>
    </row>
    <row r="295" spans="33:78">
      <c r="AG295" s="27" t="s">
        <v>2698</v>
      </c>
      <c r="AH295" s="27" t="s">
        <v>1805</v>
      </c>
      <c r="AI295" s="27" t="s">
        <v>1787</v>
      </c>
      <c r="AJ295" s="27" t="str">
        <f>INDEX(Estaciones!$B$2:$D$51,MATCH(AK295,Estaciones!$D$2:$D$51,0),1)</f>
        <v>Quebrada_Blanco</v>
      </c>
      <c r="AK295" s="27" t="s">
        <v>1567</v>
      </c>
      <c r="AL295" s="27">
        <v>-67.044311984696549</v>
      </c>
      <c r="AM295" s="27">
        <v>-4.4886337953131115</v>
      </c>
      <c r="AN295" s="27" t="s">
        <v>4040</v>
      </c>
      <c r="AO295" s="27" t="s">
        <v>1788</v>
      </c>
      <c r="AP295" s="27" t="s">
        <v>2261</v>
      </c>
      <c r="AQ295" s="28">
        <f>INDEX(Estaciones!$E$2:$H$51,MATCH(AK295,Estaciones!$E$2:$E$51,0),2)</f>
        <v>42066</v>
      </c>
      <c r="AR295" s="28">
        <f>INDEX(Estaciones!$E$2:$H$51,MATCH(AK295,Estaciones!$E$2:$E$51,0),3)</f>
        <v>42135</v>
      </c>
      <c r="AS295" s="28">
        <f>INDEX(Estaciones!$E$2:$H$51,MATCH(AK295,Estaciones!$E$2:$E$51,0),4)</f>
        <v>42135</v>
      </c>
      <c r="AT295" s="24"/>
      <c r="AU295" s="27" t="s">
        <v>1568</v>
      </c>
      <c r="AV295" s="27" t="s">
        <v>1579</v>
      </c>
      <c r="AW295" s="27" t="s">
        <v>1820</v>
      </c>
      <c r="AX295" s="27">
        <v>72</v>
      </c>
      <c r="AY295" s="27">
        <v>1920</v>
      </c>
      <c r="AZ295" s="27">
        <v>1080</v>
      </c>
      <c r="BA295" s="27">
        <v>800</v>
      </c>
      <c r="BB295" s="27" t="s">
        <v>1814</v>
      </c>
      <c r="BC295" s="27">
        <v>75</v>
      </c>
      <c r="BD295" s="27" t="s">
        <v>1795</v>
      </c>
      <c r="BE295" s="27" t="s">
        <v>1796</v>
      </c>
      <c r="BF295" s="27" t="s">
        <v>1797</v>
      </c>
      <c r="BG295" s="27">
        <v>11</v>
      </c>
      <c r="BH295" s="29" t="s">
        <v>2308</v>
      </c>
      <c r="BI295" s="30">
        <v>42078.187604166669</v>
      </c>
      <c r="BJ295" s="27" t="s">
        <v>1834</v>
      </c>
      <c r="BK295" s="27" t="s">
        <v>1843</v>
      </c>
      <c r="BL295" s="27" t="s">
        <v>1816</v>
      </c>
      <c r="BN295" s="27" t="s">
        <v>2353</v>
      </c>
      <c r="BO295" s="27" t="s">
        <v>1801</v>
      </c>
      <c r="BP295" s="27" t="s">
        <v>1980</v>
      </c>
      <c r="BQ295" s="27" t="s">
        <v>1981</v>
      </c>
      <c r="BR295" s="27" t="s">
        <v>1982</v>
      </c>
      <c r="BS295" s="27" t="s">
        <v>4040</v>
      </c>
      <c r="BT295" s="27" t="s">
        <v>4040</v>
      </c>
      <c r="BU295" s="27" t="s">
        <v>1790</v>
      </c>
      <c r="BV295" s="27" t="s">
        <v>4040</v>
      </c>
      <c r="BW295" s="27" t="s">
        <v>2379</v>
      </c>
      <c r="BX295" s="61" t="s">
        <v>4038</v>
      </c>
      <c r="BY295" s="62">
        <v>42275</v>
      </c>
      <c r="BZ295" s="61" t="s">
        <v>4039</v>
      </c>
    </row>
    <row r="296" spans="33:78">
      <c r="AG296" s="27" t="s">
        <v>2699</v>
      </c>
      <c r="AH296" s="27" t="s">
        <v>1805</v>
      </c>
      <c r="AI296" s="27" t="s">
        <v>1787</v>
      </c>
      <c r="AJ296" s="27" t="str">
        <f>INDEX(Estaciones!$B$2:$D$51,MATCH(AK296,Estaciones!$D$2:$D$51,0),1)</f>
        <v>Quebrada_Blanco</v>
      </c>
      <c r="AK296" s="27" t="s">
        <v>1567</v>
      </c>
      <c r="AL296" s="27">
        <v>-67.044311984696549</v>
      </c>
      <c r="AM296" s="27">
        <v>-4.4886337953131115</v>
      </c>
      <c r="AN296" s="27" t="s">
        <v>4040</v>
      </c>
      <c r="AO296" s="27" t="s">
        <v>1788</v>
      </c>
      <c r="AP296" s="27" t="s">
        <v>2261</v>
      </c>
      <c r="AQ296" s="28">
        <f>INDEX(Estaciones!$E$2:$H$51,MATCH(AK296,Estaciones!$E$2:$E$51,0),2)</f>
        <v>42066</v>
      </c>
      <c r="AR296" s="28">
        <f>INDEX(Estaciones!$E$2:$H$51,MATCH(AK296,Estaciones!$E$2:$E$51,0),3)</f>
        <v>42135</v>
      </c>
      <c r="AS296" s="28">
        <f>INDEX(Estaciones!$E$2:$H$51,MATCH(AK296,Estaciones!$E$2:$E$51,0),4)</f>
        <v>42135</v>
      </c>
      <c r="AT296" s="24"/>
      <c r="AU296" s="27" t="s">
        <v>1568</v>
      </c>
      <c r="AV296" s="27" t="s">
        <v>1580</v>
      </c>
      <c r="AW296" s="27" t="s">
        <v>1581</v>
      </c>
      <c r="AX296" s="27">
        <v>72</v>
      </c>
      <c r="AY296" s="27">
        <v>1920</v>
      </c>
      <c r="AZ296" s="27">
        <v>1080</v>
      </c>
      <c r="BA296" s="27">
        <v>50</v>
      </c>
      <c r="BB296" s="27" t="s">
        <v>1814</v>
      </c>
      <c r="BC296" s="27">
        <v>75</v>
      </c>
      <c r="BD296" s="27" t="s">
        <v>1582</v>
      </c>
      <c r="BE296" s="27" t="s">
        <v>1796</v>
      </c>
      <c r="BF296" s="27" t="s">
        <v>1797</v>
      </c>
      <c r="BG296" s="27">
        <v>12</v>
      </c>
      <c r="BH296" s="29" t="s">
        <v>2308</v>
      </c>
      <c r="BI296" s="30">
        <v>42078.244097222225</v>
      </c>
      <c r="BJ296" s="27" t="s">
        <v>1935</v>
      </c>
      <c r="BK296" s="27" t="s">
        <v>1843</v>
      </c>
      <c r="BL296" s="27" t="s">
        <v>1816</v>
      </c>
      <c r="BN296" s="27" t="s">
        <v>1552</v>
      </c>
      <c r="BO296" s="27" t="s">
        <v>1552</v>
      </c>
      <c r="BP296" s="27" t="s">
        <v>1552</v>
      </c>
      <c r="BQ296" s="27" t="s">
        <v>1552</v>
      </c>
      <c r="BR296" s="27" t="s">
        <v>1552</v>
      </c>
      <c r="BS296" s="27" t="s">
        <v>4040</v>
      </c>
      <c r="BT296" s="27" t="s">
        <v>4040</v>
      </c>
      <c r="BU296" s="27" t="s">
        <v>4040</v>
      </c>
      <c r="BV296" s="27" t="s">
        <v>4040</v>
      </c>
      <c r="BW296" s="27" t="s">
        <v>2379</v>
      </c>
      <c r="BX296" s="61" t="s">
        <v>4038</v>
      </c>
      <c r="BY296" s="62">
        <v>42275</v>
      </c>
      <c r="BZ296" s="61" t="s">
        <v>4039</v>
      </c>
    </row>
    <row r="297" spans="33:78">
      <c r="AG297" s="27" t="s">
        <v>2700</v>
      </c>
      <c r="AH297" s="27" t="s">
        <v>1805</v>
      </c>
      <c r="AI297" s="27" t="s">
        <v>1787</v>
      </c>
      <c r="AJ297" s="27" t="str">
        <f>INDEX(Estaciones!$B$2:$D$51,MATCH(AK297,Estaciones!$D$2:$D$51,0),1)</f>
        <v>Quebrada_Blanco</v>
      </c>
      <c r="AK297" s="27" t="s">
        <v>1567</v>
      </c>
      <c r="AL297" s="27">
        <v>-67.044311984696549</v>
      </c>
      <c r="AM297" s="27">
        <v>-4.4886337953131115</v>
      </c>
      <c r="AN297" s="27" t="s">
        <v>4040</v>
      </c>
      <c r="AO297" s="27" t="s">
        <v>1788</v>
      </c>
      <c r="AP297" s="27" t="s">
        <v>2261</v>
      </c>
      <c r="AQ297" s="28">
        <f>INDEX(Estaciones!$E$2:$H$51,MATCH(AK297,Estaciones!$E$2:$E$51,0),2)</f>
        <v>42066</v>
      </c>
      <c r="AR297" s="28">
        <f>INDEX(Estaciones!$E$2:$H$51,MATCH(AK297,Estaciones!$E$2:$E$51,0),3)</f>
        <v>42135</v>
      </c>
      <c r="AS297" s="28">
        <f>INDEX(Estaciones!$E$2:$H$51,MATCH(AK297,Estaciones!$E$2:$E$51,0),4)</f>
        <v>42135</v>
      </c>
      <c r="AT297" s="24"/>
      <c r="AU297" s="27" t="s">
        <v>1568</v>
      </c>
      <c r="AV297" s="27" t="s">
        <v>1584</v>
      </c>
      <c r="AW297" s="27" t="s">
        <v>1903</v>
      </c>
      <c r="AX297" s="27">
        <v>72</v>
      </c>
      <c r="AY297" s="27">
        <v>1920</v>
      </c>
      <c r="AZ297" s="27">
        <v>1080</v>
      </c>
      <c r="BA297" s="27">
        <v>800</v>
      </c>
      <c r="BB297" s="27" t="s">
        <v>1814</v>
      </c>
      <c r="BC297" s="27">
        <v>75</v>
      </c>
      <c r="BD297" s="27" t="s">
        <v>1795</v>
      </c>
      <c r="BE297" s="27" t="s">
        <v>1796</v>
      </c>
      <c r="BF297" s="27" t="s">
        <v>1797</v>
      </c>
      <c r="BG297" s="27">
        <v>13</v>
      </c>
      <c r="BH297" s="29" t="s">
        <v>2270</v>
      </c>
      <c r="BI297" s="30">
        <v>42080.853043981479</v>
      </c>
      <c r="BJ297" s="27" t="s">
        <v>1834</v>
      </c>
      <c r="BK297" s="27" t="s">
        <v>1843</v>
      </c>
      <c r="BL297" s="27" t="s">
        <v>1824</v>
      </c>
      <c r="BN297" s="27" t="s">
        <v>2353</v>
      </c>
      <c r="BO297" s="27" t="s">
        <v>1801</v>
      </c>
      <c r="BP297" s="27" t="s">
        <v>1980</v>
      </c>
      <c r="BQ297" s="27" t="s">
        <v>1981</v>
      </c>
      <c r="BR297" s="27" t="s">
        <v>1982</v>
      </c>
      <c r="BS297" s="27" t="s">
        <v>4040</v>
      </c>
      <c r="BT297" s="27" t="s">
        <v>4040</v>
      </c>
      <c r="BU297" s="27" t="s">
        <v>1790</v>
      </c>
      <c r="BV297" s="27" t="s">
        <v>4040</v>
      </c>
      <c r="BW297" s="27" t="s">
        <v>2379</v>
      </c>
      <c r="BX297" s="61" t="s">
        <v>4038</v>
      </c>
      <c r="BY297" s="62">
        <v>42275</v>
      </c>
      <c r="BZ297" s="61" t="s">
        <v>4039</v>
      </c>
    </row>
    <row r="298" spans="33:78">
      <c r="AG298" s="27" t="s">
        <v>2701</v>
      </c>
      <c r="AH298" s="27" t="s">
        <v>1805</v>
      </c>
      <c r="AI298" s="27" t="s">
        <v>1787</v>
      </c>
      <c r="AJ298" s="27" t="str">
        <f>INDEX(Estaciones!$B$2:$D$51,MATCH(AK298,Estaciones!$D$2:$D$51,0),1)</f>
        <v>Quebrada_Blanco</v>
      </c>
      <c r="AK298" s="27" t="s">
        <v>1567</v>
      </c>
      <c r="AL298" s="27">
        <v>-67.044311984696549</v>
      </c>
      <c r="AM298" s="27">
        <v>-4.4886337953131115</v>
      </c>
      <c r="AN298" s="27" t="s">
        <v>4040</v>
      </c>
      <c r="AO298" s="27" t="s">
        <v>1788</v>
      </c>
      <c r="AP298" s="27" t="s">
        <v>2261</v>
      </c>
      <c r="AQ298" s="28">
        <f>INDEX(Estaciones!$E$2:$H$51,MATCH(AK298,Estaciones!$E$2:$E$51,0),2)</f>
        <v>42066</v>
      </c>
      <c r="AR298" s="28">
        <f>INDEX(Estaciones!$E$2:$H$51,MATCH(AK298,Estaciones!$E$2:$E$51,0),3)</f>
        <v>42135</v>
      </c>
      <c r="AS298" s="28">
        <f>INDEX(Estaciones!$E$2:$H$51,MATCH(AK298,Estaciones!$E$2:$E$51,0),4)</f>
        <v>42135</v>
      </c>
      <c r="AT298" s="24"/>
      <c r="AU298" s="27" t="s">
        <v>1568</v>
      </c>
      <c r="AV298" s="27" t="s">
        <v>1587</v>
      </c>
      <c r="AW298" s="27" t="s">
        <v>2139</v>
      </c>
      <c r="AX298" s="27">
        <v>72</v>
      </c>
      <c r="AY298" s="27">
        <v>1920</v>
      </c>
      <c r="AZ298" s="27">
        <v>1080</v>
      </c>
      <c r="BA298" s="27">
        <v>400</v>
      </c>
      <c r="BB298" s="27" t="s">
        <v>1814</v>
      </c>
      <c r="BC298" s="27">
        <v>75</v>
      </c>
      <c r="BD298" s="27" t="s">
        <v>1795</v>
      </c>
      <c r="BE298" s="27" t="s">
        <v>1796</v>
      </c>
      <c r="BF298" s="27" t="s">
        <v>1797</v>
      </c>
      <c r="BG298" s="27">
        <v>15</v>
      </c>
      <c r="BH298" s="29" t="s">
        <v>2271</v>
      </c>
      <c r="BI298" s="30">
        <v>42082.72148148148</v>
      </c>
      <c r="BJ298" s="27" t="s">
        <v>1798</v>
      </c>
      <c r="BK298" s="27" t="s">
        <v>1854</v>
      </c>
      <c r="BL298" s="27" t="s">
        <v>1897</v>
      </c>
      <c r="BN298" s="27" t="s">
        <v>2353</v>
      </c>
      <c r="BO298" s="27" t="s">
        <v>1801</v>
      </c>
      <c r="BP298" s="27" t="s">
        <v>1802</v>
      </c>
      <c r="BQ298" s="27" t="s">
        <v>1803</v>
      </c>
      <c r="BR298" s="27" t="s">
        <v>1804</v>
      </c>
      <c r="BS298" s="27" t="s">
        <v>4040</v>
      </c>
      <c r="BT298" s="27" t="s">
        <v>4040</v>
      </c>
      <c r="BU298" s="27" t="s">
        <v>4040</v>
      </c>
      <c r="BV298" s="27" t="s">
        <v>4040</v>
      </c>
      <c r="BW298" s="27" t="s">
        <v>2379</v>
      </c>
      <c r="BX298" s="61" t="s">
        <v>4038</v>
      </c>
      <c r="BY298" s="62">
        <v>42275</v>
      </c>
      <c r="BZ298" s="61" t="s">
        <v>4039</v>
      </c>
    </row>
    <row r="299" spans="33:78">
      <c r="AG299" s="27" t="s">
        <v>2702</v>
      </c>
      <c r="AH299" s="27" t="s">
        <v>1805</v>
      </c>
      <c r="AI299" s="27" t="s">
        <v>1787</v>
      </c>
      <c r="AJ299" s="27" t="str">
        <f>INDEX(Estaciones!$B$2:$D$51,MATCH(AK299,Estaciones!$D$2:$D$51,0),1)</f>
        <v>Quebrada_Blanco</v>
      </c>
      <c r="AK299" s="27" t="s">
        <v>1567</v>
      </c>
      <c r="AL299" s="27">
        <v>-67.044311984696549</v>
      </c>
      <c r="AM299" s="27">
        <v>-4.4886337953131115</v>
      </c>
      <c r="AN299" s="27" t="s">
        <v>4040</v>
      </c>
      <c r="AO299" s="27" t="s">
        <v>1788</v>
      </c>
      <c r="AP299" s="27" t="s">
        <v>2261</v>
      </c>
      <c r="AQ299" s="28">
        <f>INDEX(Estaciones!$E$2:$H$51,MATCH(AK299,Estaciones!$E$2:$E$51,0),2)</f>
        <v>42066</v>
      </c>
      <c r="AR299" s="28">
        <f>INDEX(Estaciones!$E$2:$H$51,MATCH(AK299,Estaciones!$E$2:$E$51,0),3)</f>
        <v>42135</v>
      </c>
      <c r="AS299" s="28">
        <f>INDEX(Estaciones!$E$2:$H$51,MATCH(AK299,Estaciones!$E$2:$E$51,0),4)</f>
        <v>42135</v>
      </c>
      <c r="AT299" s="24"/>
      <c r="AU299" s="27" t="s">
        <v>1568</v>
      </c>
      <c r="AV299" s="27" t="s">
        <v>1588</v>
      </c>
      <c r="AW299" s="27" t="s">
        <v>1894</v>
      </c>
      <c r="AX299" s="27">
        <v>72</v>
      </c>
      <c r="AY299" s="27">
        <v>1920</v>
      </c>
      <c r="AZ299" s="27">
        <v>1080</v>
      </c>
      <c r="BA299" s="27">
        <v>800</v>
      </c>
      <c r="BB299" s="27" t="s">
        <v>1814</v>
      </c>
      <c r="BC299" s="27">
        <v>75</v>
      </c>
      <c r="BD299" s="27" t="s">
        <v>1795</v>
      </c>
      <c r="BE299" s="27" t="s">
        <v>1796</v>
      </c>
      <c r="BF299" s="27" t="s">
        <v>1797</v>
      </c>
      <c r="BG299" s="27">
        <v>16</v>
      </c>
      <c r="BH299" s="29" t="s">
        <v>2296</v>
      </c>
      <c r="BI299" s="30">
        <v>42083.248888888891</v>
      </c>
      <c r="BJ299" s="27" t="s">
        <v>1935</v>
      </c>
      <c r="BK299" s="27" t="s">
        <v>1854</v>
      </c>
      <c r="BL299" s="27" t="s">
        <v>1816</v>
      </c>
      <c r="BN299" s="27" t="s">
        <v>1552</v>
      </c>
      <c r="BO299" s="27" t="s">
        <v>1552</v>
      </c>
      <c r="BP299" s="27" t="s">
        <v>1552</v>
      </c>
      <c r="BQ299" s="27" t="s">
        <v>1552</v>
      </c>
      <c r="BR299" s="27" t="s">
        <v>1552</v>
      </c>
      <c r="BS299" s="27" t="s">
        <v>4040</v>
      </c>
      <c r="BT299" s="27" t="s">
        <v>4040</v>
      </c>
      <c r="BU299" s="27" t="s">
        <v>1790</v>
      </c>
      <c r="BV299" s="27" t="s">
        <v>4040</v>
      </c>
      <c r="BW299" s="27" t="s">
        <v>1589</v>
      </c>
      <c r="BX299" s="61" t="s">
        <v>4038</v>
      </c>
      <c r="BY299" s="62">
        <v>42275</v>
      </c>
      <c r="BZ299" s="61" t="s">
        <v>4039</v>
      </c>
    </row>
    <row r="300" spans="33:78">
      <c r="AG300" s="27" t="s">
        <v>2703</v>
      </c>
      <c r="AH300" s="27" t="s">
        <v>1805</v>
      </c>
      <c r="AI300" s="27" t="s">
        <v>1787</v>
      </c>
      <c r="AJ300" s="27" t="str">
        <f>INDEX(Estaciones!$B$2:$D$51,MATCH(AK300,Estaciones!$D$2:$D$51,0),1)</f>
        <v>Quebrada_Blanco</v>
      </c>
      <c r="AK300" s="27" t="s">
        <v>1567</v>
      </c>
      <c r="AL300" s="27">
        <v>-67.044311984696549</v>
      </c>
      <c r="AM300" s="27">
        <v>-4.4886337953131115</v>
      </c>
      <c r="AN300" s="27" t="s">
        <v>4040</v>
      </c>
      <c r="AO300" s="27" t="s">
        <v>1788</v>
      </c>
      <c r="AP300" s="27" t="s">
        <v>2261</v>
      </c>
      <c r="AQ300" s="28">
        <f>INDEX(Estaciones!$E$2:$H$51,MATCH(AK300,Estaciones!$E$2:$E$51,0),2)</f>
        <v>42066</v>
      </c>
      <c r="AR300" s="28">
        <f>INDEX(Estaciones!$E$2:$H$51,MATCH(AK300,Estaciones!$E$2:$E$51,0),3)</f>
        <v>42135</v>
      </c>
      <c r="AS300" s="28">
        <f>INDEX(Estaciones!$E$2:$H$51,MATCH(AK300,Estaciones!$E$2:$E$51,0),4)</f>
        <v>42135</v>
      </c>
      <c r="AT300" s="24"/>
      <c r="AU300" s="27" t="s">
        <v>1568</v>
      </c>
      <c r="AV300" s="27" t="s">
        <v>1590</v>
      </c>
      <c r="AW300" s="27" t="s">
        <v>2135</v>
      </c>
      <c r="AX300" s="27">
        <v>72</v>
      </c>
      <c r="AY300" s="27">
        <v>1920</v>
      </c>
      <c r="AZ300" s="27">
        <v>1080</v>
      </c>
      <c r="BA300" s="27">
        <v>400</v>
      </c>
      <c r="BB300" s="27" t="s">
        <v>1814</v>
      </c>
      <c r="BC300" s="27">
        <v>75</v>
      </c>
      <c r="BD300" s="27" t="s">
        <v>1795</v>
      </c>
      <c r="BE300" s="27" t="s">
        <v>1796</v>
      </c>
      <c r="BF300" s="27" t="s">
        <v>1797</v>
      </c>
      <c r="BG300" s="27">
        <v>17</v>
      </c>
      <c r="BH300" s="29" t="s">
        <v>2296</v>
      </c>
      <c r="BI300" s="30">
        <v>42083.299074074072</v>
      </c>
      <c r="BJ300" s="27" t="s">
        <v>1798</v>
      </c>
      <c r="BK300" s="27" t="s">
        <v>1854</v>
      </c>
      <c r="BL300" s="27" t="s">
        <v>1816</v>
      </c>
      <c r="BN300" s="27" t="s">
        <v>2353</v>
      </c>
      <c r="BO300" s="27" t="s">
        <v>1801</v>
      </c>
      <c r="BP300" s="27" t="s">
        <v>1802</v>
      </c>
      <c r="BQ300" s="27" t="s">
        <v>1803</v>
      </c>
      <c r="BR300" s="27" t="s">
        <v>1804</v>
      </c>
      <c r="BS300" s="27" t="s">
        <v>4040</v>
      </c>
      <c r="BT300" s="27" t="s">
        <v>4040</v>
      </c>
      <c r="BU300" s="27" t="s">
        <v>1790</v>
      </c>
      <c r="BV300" s="27" t="s">
        <v>4040</v>
      </c>
      <c r="BW300" s="27" t="s">
        <v>2379</v>
      </c>
      <c r="BX300" s="61" t="s">
        <v>4038</v>
      </c>
      <c r="BY300" s="62">
        <v>42275</v>
      </c>
      <c r="BZ300" s="61" t="s">
        <v>4039</v>
      </c>
    </row>
    <row r="301" spans="33:78">
      <c r="AG301" s="27" t="s">
        <v>2704</v>
      </c>
      <c r="AH301" s="27" t="s">
        <v>1805</v>
      </c>
      <c r="AI301" s="27" t="s">
        <v>1787</v>
      </c>
      <c r="AJ301" s="27" t="str">
        <f>INDEX(Estaciones!$B$2:$D$51,MATCH(AK301,Estaciones!$D$2:$D$51,0),1)</f>
        <v>Quebrada_Blanco</v>
      </c>
      <c r="AK301" s="27" t="s">
        <v>1567</v>
      </c>
      <c r="AL301" s="27">
        <v>-67.044311984696549</v>
      </c>
      <c r="AM301" s="27">
        <v>-4.4886337953131115</v>
      </c>
      <c r="AN301" s="27" t="s">
        <v>4040</v>
      </c>
      <c r="AO301" s="27" t="s">
        <v>1788</v>
      </c>
      <c r="AP301" s="27" t="s">
        <v>2261</v>
      </c>
      <c r="AQ301" s="28">
        <f>INDEX(Estaciones!$E$2:$H$51,MATCH(AK301,Estaciones!$E$2:$E$51,0),2)</f>
        <v>42066</v>
      </c>
      <c r="AR301" s="28">
        <f>INDEX(Estaciones!$E$2:$H$51,MATCH(AK301,Estaciones!$E$2:$E$51,0),3)</f>
        <v>42135</v>
      </c>
      <c r="AS301" s="28">
        <f>INDEX(Estaciones!$E$2:$H$51,MATCH(AK301,Estaciones!$E$2:$E$51,0),4)</f>
        <v>42135</v>
      </c>
      <c r="AT301" s="24"/>
      <c r="AU301" s="27" t="s">
        <v>1568</v>
      </c>
      <c r="AV301" s="27" t="s">
        <v>1591</v>
      </c>
      <c r="AW301" s="27" t="s">
        <v>1820</v>
      </c>
      <c r="AX301" s="27">
        <v>72</v>
      </c>
      <c r="AY301" s="27">
        <v>1920</v>
      </c>
      <c r="AZ301" s="27">
        <v>1080</v>
      </c>
      <c r="BA301" s="27">
        <v>800</v>
      </c>
      <c r="BB301" s="27" t="s">
        <v>1814</v>
      </c>
      <c r="BC301" s="27">
        <v>75</v>
      </c>
      <c r="BD301" s="27" t="s">
        <v>1795</v>
      </c>
      <c r="BE301" s="27" t="s">
        <v>1796</v>
      </c>
      <c r="BF301" s="27" t="s">
        <v>1797</v>
      </c>
      <c r="BG301" s="27">
        <v>19</v>
      </c>
      <c r="BH301" s="29" t="s">
        <v>2297</v>
      </c>
      <c r="BI301" s="30">
        <v>42084.12771990741</v>
      </c>
      <c r="BJ301" s="27" t="s">
        <v>1834</v>
      </c>
      <c r="BK301" s="27" t="s">
        <v>1854</v>
      </c>
      <c r="BL301" s="27" t="s">
        <v>1844</v>
      </c>
      <c r="BN301" s="27" t="s">
        <v>2353</v>
      </c>
      <c r="BO301" s="27" t="s">
        <v>1801</v>
      </c>
      <c r="BP301" s="27" t="s">
        <v>1802</v>
      </c>
      <c r="BQ301" s="27" t="s">
        <v>1825</v>
      </c>
      <c r="BR301" s="27" t="s">
        <v>1826</v>
      </c>
      <c r="BS301" s="27" t="s">
        <v>4040</v>
      </c>
      <c r="BT301" s="27" t="s">
        <v>4040</v>
      </c>
      <c r="BU301" s="27" t="s">
        <v>4040</v>
      </c>
      <c r="BV301" s="27" t="s">
        <v>4040</v>
      </c>
      <c r="BW301" s="27" t="s">
        <v>2379</v>
      </c>
      <c r="BX301" s="61" t="s">
        <v>4038</v>
      </c>
      <c r="BY301" s="62">
        <v>42275</v>
      </c>
      <c r="BZ301" s="61" t="s">
        <v>4039</v>
      </c>
    </row>
    <row r="302" spans="33:78">
      <c r="AG302" s="27" t="s">
        <v>2705</v>
      </c>
      <c r="AH302" s="27" t="s">
        <v>1805</v>
      </c>
      <c r="AI302" s="27" t="s">
        <v>1787</v>
      </c>
      <c r="AJ302" s="27" t="str">
        <f>INDEX(Estaciones!$B$2:$D$51,MATCH(AK302,Estaciones!$D$2:$D$51,0),1)</f>
        <v>Quebrada_Blanco</v>
      </c>
      <c r="AK302" s="27" t="s">
        <v>1567</v>
      </c>
      <c r="AL302" s="27">
        <v>-67.044311984696549</v>
      </c>
      <c r="AM302" s="27">
        <v>-4.4886337953131115</v>
      </c>
      <c r="AN302" s="27" t="s">
        <v>4040</v>
      </c>
      <c r="AO302" s="27" t="s">
        <v>1788</v>
      </c>
      <c r="AP302" s="27" t="s">
        <v>2261</v>
      </c>
      <c r="AQ302" s="28">
        <f>INDEX(Estaciones!$E$2:$H$51,MATCH(AK302,Estaciones!$E$2:$E$51,0),2)</f>
        <v>42066</v>
      </c>
      <c r="AR302" s="28">
        <f>INDEX(Estaciones!$E$2:$H$51,MATCH(AK302,Estaciones!$E$2:$E$51,0),3)</f>
        <v>42135</v>
      </c>
      <c r="AS302" s="28">
        <f>INDEX(Estaciones!$E$2:$H$51,MATCH(AK302,Estaciones!$E$2:$E$51,0),4)</f>
        <v>42135</v>
      </c>
      <c r="AT302" s="24"/>
      <c r="AU302" s="27" t="s">
        <v>1568</v>
      </c>
      <c r="AV302" s="27" t="s">
        <v>1592</v>
      </c>
      <c r="AW302" s="27" t="s">
        <v>1849</v>
      </c>
      <c r="AX302" s="27">
        <v>72</v>
      </c>
      <c r="AY302" s="27">
        <v>1920</v>
      </c>
      <c r="AZ302" s="27">
        <v>1080</v>
      </c>
      <c r="BA302" s="27">
        <v>800</v>
      </c>
      <c r="BB302" s="27" t="s">
        <v>1814</v>
      </c>
      <c r="BC302" s="27">
        <v>75</v>
      </c>
      <c r="BD302" s="27" t="s">
        <v>1795</v>
      </c>
      <c r="BE302" s="27" t="s">
        <v>1796</v>
      </c>
      <c r="BF302" s="27" t="s">
        <v>1797</v>
      </c>
      <c r="BG302" s="27">
        <v>20</v>
      </c>
      <c r="BH302" s="29" t="s">
        <v>2275</v>
      </c>
      <c r="BI302" s="30">
        <v>42089.237754629627</v>
      </c>
      <c r="BJ302" s="27" t="s">
        <v>1935</v>
      </c>
      <c r="BK302" s="27" t="s">
        <v>1879</v>
      </c>
      <c r="BL302" s="27" t="s">
        <v>1844</v>
      </c>
      <c r="BN302" s="27" t="s">
        <v>2353</v>
      </c>
      <c r="BO302" s="27" t="s">
        <v>1801</v>
      </c>
      <c r="BP302" s="27" t="s">
        <v>1802</v>
      </c>
      <c r="BQ302" s="27" t="s">
        <v>1920</v>
      </c>
      <c r="BR302" s="27" t="s">
        <v>2260</v>
      </c>
      <c r="BS302" s="27" t="s">
        <v>4040</v>
      </c>
      <c r="BT302" s="27" t="s">
        <v>4040</v>
      </c>
      <c r="BU302" s="27" t="s">
        <v>4040</v>
      </c>
      <c r="BV302" s="27" t="s">
        <v>4040</v>
      </c>
      <c r="BW302" s="27" t="s">
        <v>2379</v>
      </c>
      <c r="BX302" s="61" t="s">
        <v>4038</v>
      </c>
      <c r="BY302" s="62">
        <v>42275</v>
      </c>
      <c r="BZ302" s="61" t="s">
        <v>4039</v>
      </c>
    </row>
    <row r="303" spans="33:78">
      <c r="AG303" s="27" t="s">
        <v>2706</v>
      </c>
      <c r="AH303" s="27" t="s">
        <v>1805</v>
      </c>
      <c r="AI303" s="27" t="s">
        <v>1787</v>
      </c>
      <c r="AJ303" s="27" t="str">
        <f>INDEX(Estaciones!$B$2:$D$51,MATCH(AK303,Estaciones!$D$2:$D$51,0),1)</f>
        <v>Quebrada_Blanco</v>
      </c>
      <c r="AK303" s="27" t="s">
        <v>1567</v>
      </c>
      <c r="AL303" s="27">
        <v>-67.044311984696549</v>
      </c>
      <c r="AM303" s="27">
        <v>-4.4886337953131115</v>
      </c>
      <c r="AN303" s="27" t="s">
        <v>4040</v>
      </c>
      <c r="AO303" s="27" t="s">
        <v>1788</v>
      </c>
      <c r="AP303" s="27" t="s">
        <v>2261</v>
      </c>
      <c r="AQ303" s="28">
        <f>INDEX(Estaciones!$E$2:$H$51,MATCH(AK303,Estaciones!$E$2:$E$51,0),2)</f>
        <v>42066</v>
      </c>
      <c r="AR303" s="28">
        <f>INDEX(Estaciones!$E$2:$H$51,MATCH(AK303,Estaciones!$E$2:$E$51,0),3)</f>
        <v>42135</v>
      </c>
      <c r="AS303" s="28">
        <f>INDEX(Estaciones!$E$2:$H$51,MATCH(AK303,Estaciones!$E$2:$E$51,0),4)</f>
        <v>42135</v>
      </c>
      <c r="AT303" s="24"/>
      <c r="AU303" s="27" t="s">
        <v>1568</v>
      </c>
      <c r="AV303" s="27" t="s">
        <v>1593</v>
      </c>
      <c r="AW303" s="27" t="s">
        <v>2012</v>
      </c>
      <c r="AX303" s="27">
        <v>72</v>
      </c>
      <c r="AY303" s="27">
        <v>1920</v>
      </c>
      <c r="AZ303" s="27">
        <v>1080</v>
      </c>
      <c r="BA303" s="27">
        <v>200</v>
      </c>
      <c r="BB303" s="27" t="s">
        <v>1814</v>
      </c>
      <c r="BC303" s="27">
        <v>75</v>
      </c>
      <c r="BD303" s="27" t="s">
        <v>2045</v>
      </c>
      <c r="BE303" s="27" t="s">
        <v>1796</v>
      </c>
      <c r="BF303" s="27" t="s">
        <v>1797</v>
      </c>
      <c r="BG303" s="27">
        <v>21</v>
      </c>
      <c r="BH303" s="29" t="s">
        <v>2275</v>
      </c>
      <c r="BI303" s="30">
        <v>42089.322048611109</v>
      </c>
      <c r="BJ303" s="27" t="s">
        <v>1798</v>
      </c>
      <c r="BK303" s="27" t="s">
        <v>1879</v>
      </c>
      <c r="BL303" s="27" t="s">
        <v>1844</v>
      </c>
      <c r="BN303" s="27" t="s">
        <v>2353</v>
      </c>
      <c r="BO303" s="27" t="s">
        <v>1801</v>
      </c>
      <c r="BP303" s="27" t="s">
        <v>1802</v>
      </c>
      <c r="BQ303" s="27" t="s">
        <v>1825</v>
      </c>
      <c r="BR303" s="27" t="s">
        <v>1826</v>
      </c>
      <c r="BS303" s="27" t="s">
        <v>4040</v>
      </c>
      <c r="BT303" s="27" t="s">
        <v>4040</v>
      </c>
      <c r="BU303" s="27" t="s">
        <v>1790</v>
      </c>
      <c r="BV303" s="27" t="s">
        <v>4040</v>
      </c>
      <c r="BW303" s="27" t="s">
        <v>2379</v>
      </c>
      <c r="BX303" s="61" t="s">
        <v>4038</v>
      </c>
      <c r="BY303" s="62">
        <v>42275</v>
      </c>
      <c r="BZ303" s="61" t="s">
        <v>4039</v>
      </c>
    </row>
    <row r="304" spans="33:78">
      <c r="AG304" s="27" t="s">
        <v>2707</v>
      </c>
      <c r="AH304" s="27" t="s">
        <v>1805</v>
      </c>
      <c r="AI304" s="27" t="s">
        <v>1787</v>
      </c>
      <c r="AJ304" s="27" t="str">
        <f>INDEX(Estaciones!$B$2:$D$51,MATCH(AK304,Estaciones!$D$2:$D$51,0),1)</f>
        <v>Quebrada_Blanco</v>
      </c>
      <c r="AK304" s="27" t="s">
        <v>1567</v>
      </c>
      <c r="AL304" s="27">
        <v>-67.044311984696549</v>
      </c>
      <c r="AM304" s="27">
        <v>-4.4886337953131115</v>
      </c>
      <c r="AN304" s="27" t="s">
        <v>4040</v>
      </c>
      <c r="AO304" s="27" t="s">
        <v>1788</v>
      </c>
      <c r="AP304" s="27" t="s">
        <v>2261</v>
      </c>
      <c r="AQ304" s="28">
        <f>INDEX(Estaciones!$E$2:$H$51,MATCH(AK304,Estaciones!$E$2:$E$51,0),2)</f>
        <v>42066</v>
      </c>
      <c r="AR304" s="28">
        <f>INDEX(Estaciones!$E$2:$H$51,MATCH(AK304,Estaciones!$E$2:$E$51,0),3)</f>
        <v>42135</v>
      </c>
      <c r="AS304" s="28">
        <f>INDEX(Estaciones!$E$2:$H$51,MATCH(AK304,Estaciones!$E$2:$E$51,0),4)</f>
        <v>42135</v>
      </c>
      <c r="AT304" s="24"/>
      <c r="AU304" s="27" t="s">
        <v>1568</v>
      </c>
      <c r="AV304" s="27" t="s">
        <v>1594</v>
      </c>
      <c r="AW304" s="27" t="s">
        <v>1863</v>
      </c>
      <c r="AX304" s="27">
        <v>72</v>
      </c>
      <c r="AY304" s="27">
        <v>1920</v>
      </c>
      <c r="AZ304" s="27">
        <v>1080</v>
      </c>
      <c r="BA304" s="27">
        <v>200</v>
      </c>
      <c r="BB304" s="27" t="s">
        <v>1814</v>
      </c>
      <c r="BC304" s="27">
        <v>75</v>
      </c>
      <c r="BD304" s="27" t="s">
        <v>2082</v>
      </c>
      <c r="BE304" s="27" t="s">
        <v>1796</v>
      </c>
      <c r="BF304" s="27" t="s">
        <v>1797</v>
      </c>
      <c r="BG304" s="27">
        <v>22</v>
      </c>
      <c r="BH304" s="29" t="s">
        <v>2276</v>
      </c>
      <c r="BI304" s="30">
        <v>42090.303136574075</v>
      </c>
      <c r="BJ304" s="27" t="s">
        <v>1798</v>
      </c>
      <c r="BK304" s="27" t="s">
        <v>1879</v>
      </c>
      <c r="BL304" s="27" t="s">
        <v>1844</v>
      </c>
      <c r="BN304" s="27" t="s">
        <v>2353</v>
      </c>
      <c r="BO304" s="27" t="s">
        <v>1801</v>
      </c>
      <c r="BP304" s="27" t="s">
        <v>1907</v>
      </c>
      <c r="BQ304" s="27" t="s">
        <v>1908</v>
      </c>
      <c r="BR304" s="27" t="s">
        <v>1909</v>
      </c>
      <c r="BS304" s="27" t="s">
        <v>4040</v>
      </c>
      <c r="BT304" s="27" t="s">
        <v>4040</v>
      </c>
      <c r="BU304" s="27" t="s">
        <v>1790</v>
      </c>
      <c r="BV304" s="27" t="s">
        <v>4040</v>
      </c>
      <c r="BW304" s="27" t="s">
        <v>2379</v>
      </c>
      <c r="BX304" s="61" t="s">
        <v>4038</v>
      </c>
      <c r="BY304" s="62">
        <v>42275</v>
      </c>
      <c r="BZ304" s="61" t="s">
        <v>4039</v>
      </c>
    </row>
    <row r="305" spans="33:78">
      <c r="AG305" s="27" t="s">
        <v>2708</v>
      </c>
      <c r="AH305" s="27" t="s">
        <v>1805</v>
      </c>
      <c r="AI305" s="27" t="s">
        <v>1787</v>
      </c>
      <c r="AJ305" s="27" t="str">
        <f>INDEX(Estaciones!$B$2:$D$51,MATCH(AK305,Estaciones!$D$2:$D$51,0),1)</f>
        <v>Quebrada_Blanco</v>
      </c>
      <c r="AK305" s="27" t="s">
        <v>1567</v>
      </c>
      <c r="AL305" s="27">
        <v>-67.044311984696549</v>
      </c>
      <c r="AM305" s="27">
        <v>-4.4886337953131115</v>
      </c>
      <c r="AN305" s="27" t="s">
        <v>4040</v>
      </c>
      <c r="AO305" s="27" t="s">
        <v>1788</v>
      </c>
      <c r="AP305" s="27" t="s">
        <v>2261</v>
      </c>
      <c r="AQ305" s="28">
        <f>INDEX(Estaciones!$E$2:$H$51,MATCH(AK305,Estaciones!$E$2:$E$51,0),2)</f>
        <v>42066</v>
      </c>
      <c r="AR305" s="28">
        <f>INDEX(Estaciones!$E$2:$H$51,MATCH(AK305,Estaciones!$E$2:$E$51,0),3)</f>
        <v>42135</v>
      </c>
      <c r="AS305" s="28">
        <f>INDEX(Estaciones!$E$2:$H$51,MATCH(AK305,Estaciones!$E$2:$E$51,0),4)</f>
        <v>42135</v>
      </c>
      <c r="AT305" s="24"/>
      <c r="AU305" s="27" t="s">
        <v>1568</v>
      </c>
      <c r="AV305" s="27" t="s">
        <v>1595</v>
      </c>
      <c r="AW305" s="27" t="s">
        <v>1864</v>
      </c>
      <c r="AX305" s="27">
        <v>72</v>
      </c>
      <c r="AY305" s="27">
        <v>1920</v>
      </c>
      <c r="AZ305" s="27">
        <v>1080</v>
      </c>
      <c r="BA305" s="27">
        <v>200</v>
      </c>
      <c r="BB305" s="27" t="s">
        <v>1814</v>
      </c>
      <c r="BC305" s="27">
        <v>75</v>
      </c>
      <c r="BD305" s="27" t="s">
        <v>2140</v>
      </c>
      <c r="BE305" s="27" t="s">
        <v>1796</v>
      </c>
      <c r="BF305" s="27" t="s">
        <v>1797</v>
      </c>
      <c r="BG305" s="27">
        <v>25</v>
      </c>
      <c r="BH305" s="29" t="s">
        <v>2276</v>
      </c>
      <c r="BI305" s="30">
        <v>42090.303993055553</v>
      </c>
      <c r="BJ305" s="27" t="s">
        <v>1798</v>
      </c>
      <c r="BK305" s="27" t="s">
        <v>1879</v>
      </c>
      <c r="BL305" s="27" t="s">
        <v>1844</v>
      </c>
      <c r="BN305" s="27" t="s">
        <v>2354</v>
      </c>
      <c r="BO305" s="27" t="s">
        <v>1817</v>
      </c>
      <c r="BP305" s="27" t="s">
        <v>1817</v>
      </c>
      <c r="BQ305" s="27" t="s">
        <v>1818</v>
      </c>
      <c r="BR305" s="27" t="s">
        <v>1818</v>
      </c>
      <c r="BS305" s="27" t="s">
        <v>4040</v>
      </c>
      <c r="BT305" s="27" t="s">
        <v>4040</v>
      </c>
      <c r="BU305" s="27" t="s">
        <v>4040</v>
      </c>
      <c r="BV305" s="27" t="s">
        <v>4040</v>
      </c>
      <c r="BW305" s="27" t="s">
        <v>1596</v>
      </c>
      <c r="BX305" s="61" t="s">
        <v>4038</v>
      </c>
      <c r="BY305" s="62">
        <v>42275</v>
      </c>
      <c r="BZ305" s="61" t="s">
        <v>4039</v>
      </c>
    </row>
    <row r="306" spans="33:78">
      <c r="AG306" s="27" t="s">
        <v>2709</v>
      </c>
      <c r="AH306" s="27" t="s">
        <v>1805</v>
      </c>
      <c r="AI306" s="27" t="s">
        <v>1787</v>
      </c>
      <c r="AJ306" s="27" t="str">
        <f>INDEX(Estaciones!$B$2:$D$51,MATCH(AK306,Estaciones!$D$2:$D$51,0),1)</f>
        <v>Quebrada_Blanco</v>
      </c>
      <c r="AK306" s="27" t="s">
        <v>1567</v>
      </c>
      <c r="AL306" s="27">
        <v>-67.044311984696549</v>
      </c>
      <c r="AM306" s="27">
        <v>-4.4886337953131115</v>
      </c>
      <c r="AN306" s="27" t="s">
        <v>4040</v>
      </c>
      <c r="AO306" s="27" t="s">
        <v>1788</v>
      </c>
      <c r="AP306" s="27" t="s">
        <v>2261</v>
      </c>
      <c r="AQ306" s="28">
        <f>INDEX(Estaciones!$E$2:$H$51,MATCH(AK306,Estaciones!$E$2:$E$51,0),2)</f>
        <v>42066</v>
      </c>
      <c r="AR306" s="28">
        <f>INDEX(Estaciones!$E$2:$H$51,MATCH(AK306,Estaciones!$E$2:$E$51,0),3)</f>
        <v>42135</v>
      </c>
      <c r="AS306" s="28">
        <f>INDEX(Estaciones!$E$2:$H$51,MATCH(AK306,Estaciones!$E$2:$E$51,0),4)</f>
        <v>42135</v>
      </c>
      <c r="AT306" s="24"/>
      <c r="AU306" s="27" t="s">
        <v>1568</v>
      </c>
      <c r="AV306" s="27" t="s">
        <v>1597</v>
      </c>
      <c r="AW306" s="27" t="s">
        <v>1819</v>
      </c>
      <c r="AX306" s="27">
        <v>72</v>
      </c>
      <c r="AY306" s="27">
        <v>1920</v>
      </c>
      <c r="AZ306" s="27">
        <v>1080</v>
      </c>
      <c r="BA306" s="27">
        <v>800</v>
      </c>
      <c r="BB306" s="27" t="s">
        <v>1814</v>
      </c>
      <c r="BC306" s="27">
        <v>75</v>
      </c>
      <c r="BD306" s="27" t="s">
        <v>1795</v>
      </c>
      <c r="BE306" s="27" t="s">
        <v>1796</v>
      </c>
      <c r="BF306" s="27" t="s">
        <v>1797</v>
      </c>
      <c r="BG306" s="27">
        <v>26</v>
      </c>
      <c r="BH306" s="29" t="s">
        <v>2298</v>
      </c>
      <c r="BI306" s="30">
        <v>42092.152395833335</v>
      </c>
      <c r="BJ306" s="27" t="s">
        <v>1834</v>
      </c>
      <c r="BK306" s="27" t="s">
        <v>1896</v>
      </c>
      <c r="BL306" s="27" t="s">
        <v>1844</v>
      </c>
      <c r="BN306" s="27" t="s">
        <v>2353</v>
      </c>
      <c r="BO306" s="27" t="s">
        <v>1801</v>
      </c>
      <c r="BP306" s="27" t="s">
        <v>1802</v>
      </c>
      <c r="BQ306" s="27" t="s">
        <v>1803</v>
      </c>
      <c r="BR306" s="27" t="s">
        <v>1804</v>
      </c>
      <c r="BS306" s="27" t="s">
        <v>4040</v>
      </c>
      <c r="BT306" s="27" t="s">
        <v>4040</v>
      </c>
      <c r="BU306" s="27" t="s">
        <v>1790</v>
      </c>
      <c r="BV306" s="27" t="s">
        <v>4040</v>
      </c>
      <c r="BW306" s="27" t="s">
        <v>2379</v>
      </c>
      <c r="BX306" s="61" t="s">
        <v>4038</v>
      </c>
      <c r="BY306" s="62">
        <v>42275</v>
      </c>
      <c r="BZ306" s="61" t="s">
        <v>4039</v>
      </c>
    </row>
    <row r="307" spans="33:78">
      <c r="AG307" s="27" t="s">
        <v>2710</v>
      </c>
      <c r="AH307" s="27" t="s">
        <v>1805</v>
      </c>
      <c r="AI307" s="27" t="s">
        <v>1787</v>
      </c>
      <c r="AJ307" s="27" t="str">
        <f>INDEX(Estaciones!$B$2:$D$51,MATCH(AK307,Estaciones!$D$2:$D$51,0),1)</f>
        <v>Quebrada_Blanco</v>
      </c>
      <c r="AK307" s="27" t="s">
        <v>1567</v>
      </c>
      <c r="AL307" s="27">
        <v>-67.044311984696549</v>
      </c>
      <c r="AM307" s="27">
        <v>-4.4886337953131115</v>
      </c>
      <c r="AN307" s="27" t="s">
        <v>4040</v>
      </c>
      <c r="AO307" s="27" t="s">
        <v>1788</v>
      </c>
      <c r="AP307" s="27" t="s">
        <v>2261</v>
      </c>
      <c r="AQ307" s="28">
        <f>INDEX(Estaciones!$E$2:$H$51,MATCH(AK307,Estaciones!$E$2:$E$51,0),2)</f>
        <v>42066</v>
      </c>
      <c r="AR307" s="28">
        <f>INDEX(Estaciones!$E$2:$H$51,MATCH(AK307,Estaciones!$E$2:$E$51,0),3)</f>
        <v>42135</v>
      </c>
      <c r="AS307" s="28">
        <f>INDEX(Estaciones!$E$2:$H$51,MATCH(AK307,Estaciones!$E$2:$E$51,0),4)</f>
        <v>42135</v>
      </c>
      <c r="AT307" s="24"/>
      <c r="AU307" s="27" t="s">
        <v>1568</v>
      </c>
      <c r="AV307" s="27" t="s">
        <v>1598</v>
      </c>
      <c r="AW307" s="27" t="s">
        <v>1599</v>
      </c>
      <c r="AX307" s="27">
        <v>72</v>
      </c>
      <c r="AY307" s="27">
        <v>1920</v>
      </c>
      <c r="AZ307" s="27">
        <v>1080</v>
      </c>
      <c r="BA307" s="27">
        <v>160</v>
      </c>
      <c r="BB307" s="27" t="s">
        <v>1814</v>
      </c>
      <c r="BC307" s="27">
        <v>75</v>
      </c>
      <c r="BD307" s="27" t="s">
        <v>1823</v>
      </c>
      <c r="BE307" s="27" t="s">
        <v>1796</v>
      </c>
      <c r="BF307" s="27" t="s">
        <v>1797</v>
      </c>
      <c r="BG307" s="27">
        <v>27</v>
      </c>
      <c r="BH307" s="29" t="s">
        <v>2298</v>
      </c>
      <c r="BI307" s="30">
        <v>42092.152627314812</v>
      </c>
      <c r="BJ307" s="27" t="s">
        <v>1834</v>
      </c>
      <c r="BK307" s="27" t="s">
        <v>1896</v>
      </c>
      <c r="BL307" s="27" t="s">
        <v>1844</v>
      </c>
      <c r="BN307" s="27" t="s">
        <v>2353</v>
      </c>
      <c r="BO307" s="27" t="s">
        <v>1801</v>
      </c>
      <c r="BP307" s="27" t="s">
        <v>1802</v>
      </c>
      <c r="BQ307" s="27" t="s">
        <v>1825</v>
      </c>
      <c r="BR307" s="27" t="s">
        <v>1826</v>
      </c>
      <c r="BS307" s="27" t="s">
        <v>4040</v>
      </c>
      <c r="BT307" s="27" t="s">
        <v>4040</v>
      </c>
      <c r="BU307" s="27" t="s">
        <v>1790</v>
      </c>
      <c r="BV307" s="27" t="s">
        <v>4040</v>
      </c>
      <c r="BW307" s="27" t="s">
        <v>2379</v>
      </c>
      <c r="BX307" s="61" t="s">
        <v>4038</v>
      </c>
      <c r="BY307" s="62">
        <v>42275</v>
      </c>
      <c r="BZ307" s="61" t="s">
        <v>4039</v>
      </c>
    </row>
    <row r="308" spans="33:78">
      <c r="AG308" s="27" t="s">
        <v>2711</v>
      </c>
      <c r="AH308" s="27" t="s">
        <v>1805</v>
      </c>
      <c r="AI308" s="27" t="s">
        <v>1787</v>
      </c>
      <c r="AJ308" s="27" t="str">
        <f>INDEX(Estaciones!$B$2:$D$51,MATCH(AK308,Estaciones!$D$2:$D$51,0),1)</f>
        <v>Quebrada_Blanco</v>
      </c>
      <c r="AK308" s="27" t="s">
        <v>1567</v>
      </c>
      <c r="AL308" s="27">
        <v>-67.044311984696549</v>
      </c>
      <c r="AM308" s="27">
        <v>-4.4886337953131115</v>
      </c>
      <c r="AN308" s="27" t="s">
        <v>4040</v>
      </c>
      <c r="AO308" s="27" t="s">
        <v>1788</v>
      </c>
      <c r="AP308" s="27" t="s">
        <v>2261</v>
      </c>
      <c r="AQ308" s="28">
        <f>INDEX(Estaciones!$E$2:$H$51,MATCH(AK308,Estaciones!$E$2:$E$51,0),2)</f>
        <v>42066</v>
      </c>
      <c r="AR308" s="28">
        <f>INDEX(Estaciones!$E$2:$H$51,MATCH(AK308,Estaciones!$E$2:$E$51,0),3)</f>
        <v>42135</v>
      </c>
      <c r="AS308" s="28">
        <f>INDEX(Estaciones!$E$2:$H$51,MATCH(AK308,Estaciones!$E$2:$E$51,0),4)</f>
        <v>42135</v>
      </c>
      <c r="AT308" s="24"/>
      <c r="AU308" s="27" t="s">
        <v>1568</v>
      </c>
      <c r="AV308" s="27" t="s">
        <v>1603</v>
      </c>
      <c r="AW308" s="27" t="s">
        <v>2139</v>
      </c>
      <c r="AX308" s="27">
        <v>72</v>
      </c>
      <c r="AY308" s="27">
        <v>1920</v>
      </c>
      <c r="AZ308" s="27">
        <v>1080</v>
      </c>
      <c r="BA308" s="27">
        <v>125</v>
      </c>
      <c r="BB308" s="27" t="s">
        <v>1814</v>
      </c>
      <c r="BC308" s="27">
        <v>75</v>
      </c>
      <c r="BD308" s="27" t="s">
        <v>1823</v>
      </c>
      <c r="BE308" s="27" t="s">
        <v>1796</v>
      </c>
      <c r="BF308" s="27" t="s">
        <v>1797</v>
      </c>
      <c r="BG308" s="27">
        <v>31</v>
      </c>
      <c r="BH308" s="29" t="s">
        <v>2277</v>
      </c>
      <c r="BI308" s="30">
        <v>42093.359351851854</v>
      </c>
      <c r="BJ308" s="27" t="s">
        <v>1798</v>
      </c>
      <c r="BK308" s="27" t="s">
        <v>1896</v>
      </c>
      <c r="BL308" s="27" t="s">
        <v>1816</v>
      </c>
      <c r="BN308" s="27" t="s">
        <v>2353</v>
      </c>
      <c r="BO308" s="27" t="s">
        <v>1801</v>
      </c>
      <c r="BP308" s="27" t="s">
        <v>1802</v>
      </c>
      <c r="BQ308" s="27" t="s">
        <v>1825</v>
      </c>
      <c r="BR308" s="27" t="s">
        <v>1826</v>
      </c>
      <c r="BS308" s="27" t="s">
        <v>4040</v>
      </c>
      <c r="BT308" s="27" t="s">
        <v>4040</v>
      </c>
      <c r="BU308" s="27" t="s">
        <v>4040</v>
      </c>
      <c r="BV308" s="27" t="s">
        <v>4040</v>
      </c>
      <c r="BW308" s="27" t="s">
        <v>2379</v>
      </c>
      <c r="BX308" s="61" t="s">
        <v>4038</v>
      </c>
      <c r="BY308" s="62">
        <v>42275</v>
      </c>
      <c r="BZ308" s="61" t="s">
        <v>4039</v>
      </c>
    </row>
    <row r="309" spans="33:78">
      <c r="AG309" s="27" t="s">
        <v>2712</v>
      </c>
      <c r="AH309" s="27" t="s">
        <v>1805</v>
      </c>
      <c r="AI309" s="27" t="s">
        <v>1787</v>
      </c>
      <c r="AJ309" s="27" t="str">
        <f>INDEX(Estaciones!$B$2:$D$51,MATCH(AK309,Estaciones!$D$2:$D$51,0),1)</f>
        <v>Quebrada_Blanco</v>
      </c>
      <c r="AK309" s="27" t="s">
        <v>1567</v>
      </c>
      <c r="AL309" s="27">
        <v>-67.044311984696549</v>
      </c>
      <c r="AM309" s="27">
        <v>-4.4886337953131115</v>
      </c>
      <c r="AN309" s="27" t="s">
        <v>4040</v>
      </c>
      <c r="AO309" s="27" t="s">
        <v>1788</v>
      </c>
      <c r="AP309" s="27" t="s">
        <v>2261</v>
      </c>
      <c r="AQ309" s="28">
        <f>INDEX(Estaciones!$E$2:$H$51,MATCH(AK309,Estaciones!$E$2:$E$51,0),2)</f>
        <v>42066</v>
      </c>
      <c r="AR309" s="28">
        <f>INDEX(Estaciones!$E$2:$H$51,MATCH(AK309,Estaciones!$E$2:$E$51,0),3)</f>
        <v>42135</v>
      </c>
      <c r="AS309" s="28">
        <f>INDEX(Estaciones!$E$2:$H$51,MATCH(AK309,Estaciones!$E$2:$E$51,0),4)</f>
        <v>42135</v>
      </c>
      <c r="AT309" s="24"/>
      <c r="AU309" s="27" t="s">
        <v>1568</v>
      </c>
      <c r="AV309" s="27" t="s">
        <v>1604</v>
      </c>
      <c r="AW309" s="27" t="s">
        <v>1900</v>
      </c>
      <c r="AX309" s="27">
        <v>72</v>
      </c>
      <c r="AY309" s="27">
        <v>1920</v>
      </c>
      <c r="AZ309" s="27">
        <v>1080</v>
      </c>
      <c r="BA309" s="27">
        <v>800</v>
      </c>
      <c r="BB309" s="27" t="s">
        <v>1814</v>
      </c>
      <c r="BC309" s="27">
        <v>75</v>
      </c>
      <c r="BD309" s="27" t="s">
        <v>1795</v>
      </c>
      <c r="BE309" s="27" t="s">
        <v>1796</v>
      </c>
      <c r="BF309" s="27" t="s">
        <v>1797</v>
      </c>
      <c r="BG309" s="27">
        <v>32</v>
      </c>
      <c r="BH309" s="29" t="s">
        <v>2329</v>
      </c>
      <c r="BI309" s="30">
        <v>42096.03534722222</v>
      </c>
      <c r="BJ309" s="27" t="s">
        <v>1834</v>
      </c>
      <c r="BK309" s="27" t="s">
        <v>1799</v>
      </c>
      <c r="BL309" s="27" t="s">
        <v>1824</v>
      </c>
      <c r="BN309" s="27" t="s">
        <v>2353</v>
      </c>
      <c r="BO309" s="27" t="s">
        <v>1801</v>
      </c>
      <c r="BP309" s="27" t="s">
        <v>1802</v>
      </c>
      <c r="BQ309" s="27" t="s">
        <v>1803</v>
      </c>
      <c r="BR309" s="27" t="s">
        <v>1804</v>
      </c>
      <c r="BS309" s="27" t="s">
        <v>4040</v>
      </c>
      <c r="BT309" s="27" t="s">
        <v>4040</v>
      </c>
      <c r="BU309" s="27" t="s">
        <v>4040</v>
      </c>
      <c r="BV309" s="27" t="s">
        <v>4040</v>
      </c>
      <c r="BW309" s="27" t="s">
        <v>2379</v>
      </c>
      <c r="BX309" s="61" t="s">
        <v>4038</v>
      </c>
      <c r="BY309" s="62">
        <v>42275</v>
      </c>
      <c r="BZ309" s="61" t="s">
        <v>4039</v>
      </c>
    </row>
    <row r="310" spans="33:78">
      <c r="AG310" s="27" t="s">
        <v>2713</v>
      </c>
      <c r="AH310" s="27" t="s">
        <v>1805</v>
      </c>
      <c r="AI310" s="27" t="s">
        <v>1787</v>
      </c>
      <c r="AJ310" s="27" t="str">
        <f>INDEX(Estaciones!$B$2:$D$51,MATCH(AK310,Estaciones!$D$2:$D$51,0),1)</f>
        <v>Quebrada_Blanco</v>
      </c>
      <c r="AK310" s="27" t="s">
        <v>1567</v>
      </c>
      <c r="AL310" s="27">
        <v>-67.044311984696549</v>
      </c>
      <c r="AM310" s="27">
        <v>-4.4886337953131115</v>
      </c>
      <c r="AN310" s="27" t="s">
        <v>4040</v>
      </c>
      <c r="AO310" s="27" t="s">
        <v>1788</v>
      </c>
      <c r="AP310" s="27" t="s">
        <v>2261</v>
      </c>
      <c r="AQ310" s="28">
        <f>INDEX(Estaciones!$E$2:$H$51,MATCH(AK310,Estaciones!$E$2:$E$51,0),2)</f>
        <v>42066</v>
      </c>
      <c r="AR310" s="28">
        <f>INDEX(Estaciones!$E$2:$H$51,MATCH(AK310,Estaciones!$E$2:$E$51,0),3)</f>
        <v>42135</v>
      </c>
      <c r="AS310" s="28">
        <f>INDEX(Estaciones!$E$2:$H$51,MATCH(AK310,Estaciones!$E$2:$E$51,0),4)</f>
        <v>42135</v>
      </c>
      <c r="AT310" s="24"/>
      <c r="AU310" s="27" t="s">
        <v>1568</v>
      </c>
      <c r="AV310" s="27" t="s">
        <v>1605</v>
      </c>
      <c r="AW310" s="27" t="s">
        <v>1900</v>
      </c>
      <c r="AX310" s="27">
        <v>72</v>
      </c>
      <c r="AY310" s="27">
        <v>1920</v>
      </c>
      <c r="AZ310" s="27">
        <v>1080</v>
      </c>
      <c r="BA310" s="27">
        <v>800</v>
      </c>
      <c r="BB310" s="27" t="s">
        <v>1814</v>
      </c>
      <c r="BC310" s="27">
        <v>75</v>
      </c>
      <c r="BD310" s="27" t="s">
        <v>1795</v>
      </c>
      <c r="BE310" s="27" t="s">
        <v>1796</v>
      </c>
      <c r="BF310" s="27" t="s">
        <v>1809</v>
      </c>
      <c r="BG310" s="27">
        <v>32</v>
      </c>
      <c r="BH310" s="29" t="s">
        <v>2329</v>
      </c>
      <c r="BI310" s="30">
        <v>42096.035370370373</v>
      </c>
      <c r="BJ310" s="27" t="s">
        <v>1834</v>
      </c>
      <c r="BK310" s="27" t="s">
        <v>1799</v>
      </c>
      <c r="BL310" s="27" t="s">
        <v>1824</v>
      </c>
      <c r="BN310" s="27" t="s">
        <v>2353</v>
      </c>
      <c r="BO310" s="27" t="s">
        <v>1801</v>
      </c>
      <c r="BP310" s="27" t="s">
        <v>1802</v>
      </c>
      <c r="BQ310" s="27" t="s">
        <v>1920</v>
      </c>
      <c r="BR310" s="27" t="s">
        <v>2260</v>
      </c>
      <c r="BS310" s="27" t="s">
        <v>4040</v>
      </c>
      <c r="BT310" s="27" t="s">
        <v>4040</v>
      </c>
      <c r="BU310" s="27" t="s">
        <v>4040</v>
      </c>
      <c r="BV310" s="27" t="s">
        <v>4040</v>
      </c>
      <c r="BW310" s="27" t="s">
        <v>2379</v>
      </c>
      <c r="BX310" s="61" t="s">
        <v>4038</v>
      </c>
      <c r="BY310" s="62">
        <v>42275</v>
      </c>
      <c r="BZ310" s="61" t="s">
        <v>4039</v>
      </c>
    </row>
    <row r="311" spans="33:78">
      <c r="AG311" s="27" t="s">
        <v>2714</v>
      </c>
      <c r="AH311" s="27" t="s">
        <v>1805</v>
      </c>
      <c r="AI311" s="27" t="s">
        <v>1787</v>
      </c>
      <c r="AJ311" s="27" t="str">
        <f>INDEX(Estaciones!$B$2:$D$51,MATCH(AK311,Estaciones!$D$2:$D$51,0),1)</f>
        <v>Quebrada_Blanco</v>
      </c>
      <c r="AK311" s="27" t="s">
        <v>1567</v>
      </c>
      <c r="AL311" s="27">
        <v>-67.044311984696549</v>
      </c>
      <c r="AM311" s="27">
        <v>-4.4886337953131115</v>
      </c>
      <c r="AN311" s="27" t="s">
        <v>4040</v>
      </c>
      <c r="AO311" s="27" t="s">
        <v>1788</v>
      </c>
      <c r="AP311" s="27" t="s">
        <v>2261</v>
      </c>
      <c r="AQ311" s="28">
        <f>INDEX(Estaciones!$E$2:$H$51,MATCH(AK311,Estaciones!$E$2:$E$51,0),2)</f>
        <v>42066</v>
      </c>
      <c r="AR311" s="28">
        <f>INDEX(Estaciones!$E$2:$H$51,MATCH(AK311,Estaciones!$E$2:$E$51,0),3)</f>
        <v>42135</v>
      </c>
      <c r="AS311" s="28">
        <f>INDEX(Estaciones!$E$2:$H$51,MATCH(AK311,Estaciones!$E$2:$E$51,0),4)</f>
        <v>42135</v>
      </c>
      <c r="AT311" s="24"/>
      <c r="AU311" s="27" t="s">
        <v>1568</v>
      </c>
      <c r="AV311" s="27" t="s">
        <v>1607</v>
      </c>
      <c r="AW311" s="27" t="s">
        <v>1921</v>
      </c>
      <c r="AX311" s="27">
        <v>72</v>
      </c>
      <c r="AY311" s="27">
        <v>1920</v>
      </c>
      <c r="AZ311" s="27">
        <v>1080</v>
      </c>
      <c r="BA311" s="27">
        <v>125</v>
      </c>
      <c r="BB311" s="27" t="s">
        <v>1814</v>
      </c>
      <c r="BC311" s="27">
        <v>75</v>
      </c>
      <c r="BD311" s="27" t="s">
        <v>1823</v>
      </c>
      <c r="BE311" s="27" t="s">
        <v>1796</v>
      </c>
      <c r="BF311" s="27" t="s">
        <v>1797</v>
      </c>
      <c r="BG311" s="27">
        <v>35</v>
      </c>
      <c r="BH311" s="29" t="s">
        <v>2280</v>
      </c>
      <c r="BI311" s="30">
        <v>42097.403541666667</v>
      </c>
      <c r="BJ311" s="27" t="s">
        <v>1798</v>
      </c>
      <c r="BK311" s="27" t="s">
        <v>1799</v>
      </c>
      <c r="BL311" s="27" t="s">
        <v>1816</v>
      </c>
      <c r="BN311" s="27" t="s">
        <v>2353</v>
      </c>
      <c r="BO311" s="27" t="s">
        <v>1801</v>
      </c>
      <c r="BP311" s="27" t="s">
        <v>1802</v>
      </c>
      <c r="BQ311" s="27" t="s">
        <v>1825</v>
      </c>
      <c r="BR311" s="27" t="s">
        <v>1826</v>
      </c>
      <c r="BS311" s="27" t="s">
        <v>4040</v>
      </c>
      <c r="BT311" s="27" t="s">
        <v>4040</v>
      </c>
      <c r="BU311" s="27" t="s">
        <v>1790</v>
      </c>
      <c r="BV311" s="27" t="s">
        <v>4040</v>
      </c>
      <c r="BW311" s="27" t="s">
        <v>2379</v>
      </c>
      <c r="BX311" s="61" t="s">
        <v>4038</v>
      </c>
      <c r="BY311" s="62">
        <v>42275</v>
      </c>
      <c r="BZ311" s="61" t="s">
        <v>4039</v>
      </c>
    </row>
    <row r="312" spans="33:78">
      <c r="AG312" s="27" t="s">
        <v>2715</v>
      </c>
      <c r="AH312" s="27" t="s">
        <v>1805</v>
      </c>
      <c r="AI312" s="27" t="s">
        <v>1787</v>
      </c>
      <c r="AJ312" s="27" t="str">
        <f>INDEX(Estaciones!$B$2:$D$51,MATCH(AK312,Estaciones!$D$2:$D$51,0),1)</f>
        <v>Quebrada_Blanco</v>
      </c>
      <c r="AK312" s="27" t="s">
        <v>1567</v>
      </c>
      <c r="AL312" s="27">
        <v>-67.044311984696549</v>
      </c>
      <c r="AM312" s="27">
        <v>-4.4886337953131115</v>
      </c>
      <c r="AN312" s="27" t="s">
        <v>4040</v>
      </c>
      <c r="AO312" s="27" t="s">
        <v>1788</v>
      </c>
      <c r="AP312" s="27" t="s">
        <v>2261</v>
      </c>
      <c r="AQ312" s="28">
        <f>INDEX(Estaciones!$E$2:$H$51,MATCH(AK312,Estaciones!$E$2:$E$51,0),2)</f>
        <v>42066</v>
      </c>
      <c r="AR312" s="28">
        <f>INDEX(Estaciones!$E$2:$H$51,MATCH(AK312,Estaciones!$E$2:$E$51,0),3)</f>
        <v>42135</v>
      </c>
      <c r="AS312" s="28">
        <f>INDEX(Estaciones!$E$2:$H$51,MATCH(AK312,Estaciones!$E$2:$E$51,0),4)</f>
        <v>42135</v>
      </c>
      <c r="AT312" s="24"/>
      <c r="AU312" s="27" t="s">
        <v>1568</v>
      </c>
      <c r="AV312" s="27" t="s">
        <v>1608</v>
      </c>
      <c r="AW312" s="27" t="s">
        <v>1903</v>
      </c>
      <c r="AX312" s="27">
        <v>72</v>
      </c>
      <c r="AY312" s="27">
        <v>1920</v>
      </c>
      <c r="AZ312" s="27">
        <v>1080</v>
      </c>
      <c r="BA312" s="27">
        <v>800</v>
      </c>
      <c r="BB312" s="27" t="s">
        <v>1814</v>
      </c>
      <c r="BC312" s="27">
        <v>75</v>
      </c>
      <c r="BD312" s="27" t="s">
        <v>1795</v>
      </c>
      <c r="BE312" s="27" t="s">
        <v>1796</v>
      </c>
      <c r="BF312" s="27" t="s">
        <v>1797</v>
      </c>
      <c r="BG312" s="27">
        <v>36</v>
      </c>
      <c r="BH312" s="29" t="s">
        <v>2310</v>
      </c>
      <c r="BI312" s="30">
        <v>42099.146481481483</v>
      </c>
      <c r="BJ312" s="27" t="s">
        <v>1834</v>
      </c>
      <c r="BK312" s="27" t="s">
        <v>1799</v>
      </c>
      <c r="BL312" s="27" t="s">
        <v>1816</v>
      </c>
      <c r="BN312" s="27" t="s">
        <v>2353</v>
      </c>
      <c r="BO312" s="27" t="s">
        <v>1801</v>
      </c>
      <c r="BP312" s="27" t="s">
        <v>1802</v>
      </c>
      <c r="BQ312" s="27" t="s">
        <v>1825</v>
      </c>
      <c r="BR312" s="27" t="s">
        <v>1826</v>
      </c>
      <c r="BS312" s="27" t="s">
        <v>4040</v>
      </c>
      <c r="BT312" s="27" t="s">
        <v>4040</v>
      </c>
      <c r="BU312" s="27" t="s">
        <v>1875</v>
      </c>
      <c r="BV312" s="27" t="s">
        <v>4040</v>
      </c>
      <c r="BW312" s="27" t="s">
        <v>2379</v>
      </c>
      <c r="BX312" s="61" t="s">
        <v>4038</v>
      </c>
      <c r="BY312" s="62">
        <v>42275</v>
      </c>
      <c r="BZ312" s="61" t="s">
        <v>4039</v>
      </c>
    </row>
    <row r="313" spans="33:78">
      <c r="AG313" s="27" t="s">
        <v>2716</v>
      </c>
      <c r="AH313" s="27" t="s">
        <v>1805</v>
      </c>
      <c r="AI313" s="27" t="s">
        <v>1787</v>
      </c>
      <c r="AJ313" s="27" t="str">
        <f>INDEX(Estaciones!$B$2:$D$51,MATCH(AK313,Estaciones!$D$2:$D$51,0),1)</f>
        <v>Quebrada_Blanco</v>
      </c>
      <c r="AK313" s="27" t="s">
        <v>1567</v>
      </c>
      <c r="AL313" s="27">
        <v>-67.044311984696549</v>
      </c>
      <c r="AM313" s="27">
        <v>-4.4886337953131115</v>
      </c>
      <c r="AN313" s="27" t="s">
        <v>4040</v>
      </c>
      <c r="AO313" s="27" t="s">
        <v>1788</v>
      </c>
      <c r="AP313" s="27" t="s">
        <v>2261</v>
      </c>
      <c r="AQ313" s="28">
        <f>INDEX(Estaciones!$E$2:$H$51,MATCH(AK313,Estaciones!$E$2:$E$51,0),2)</f>
        <v>42066</v>
      </c>
      <c r="AR313" s="28">
        <f>INDEX(Estaciones!$E$2:$H$51,MATCH(AK313,Estaciones!$E$2:$E$51,0),3)</f>
        <v>42135</v>
      </c>
      <c r="AS313" s="28">
        <f>INDEX(Estaciones!$E$2:$H$51,MATCH(AK313,Estaciones!$E$2:$E$51,0),4)</f>
        <v>42135</v>
      </c>
      <c r="AT313" s="24"/>
      <c r="AU313" s="27" t="s">
        <v>1568</v>
      </c>
      <c r="AV313" s="27" t="s">
        <v>1609</v>
      </c>
      <c r="AW313" s="27" t="s">
        <v>1732</v>
      </c>
      <c r="AX313" s="27">
        <v>72</v>
      </c>
      <c r="AY313" s="27">
        <v>1920</v>
      </c>
      <c r="AZ313" s="27">
        <v>1080</v>
      </c>
      <c r="BA313" s="27">
        <v>640</v>
      </c>
      <c r="BB313" s="27" t="s">
        <v>1794</v>
      </c>
      <c r="BC313" s="27">
        <v>75</v>
      </c>
      <c r="BD313" s="27" t="s">
        <v>1795</v>
      </c>
      <c r="BE313" s="27" t="s">
        <v>1796</v>
      </c>
      <c r="BF313" s="27" t="s">
        <v>1797</v>
      </c>
      <c r="BG313" s="27">
        <v>38</v>
      </c>
      <c r="BH313" s="29" t="s">
        <v>2331</v>
      </c>
      <c r="BI313" s="30">
        <v>42100.599548611113</v>
      </c>
      <c r="BJ313" s="27" t="s">
        <v>1798</v>
      </c>
      <c r="BK313" s="27" t="s">
        <v>1815</v>
      </c>
      <c r="BL313" s="27" t="s">
        <v>1897</v>
      </c>
      <c r="BN313" s="27" t="s">
        <v>2353</v>
      </c>
      <c r="BO313" s="27" t="s">
        <v>1801</v>
      </c>
      <c r="BP313" s="27" t="s">
        <v>1802</v>
      </c>
      <c r="BQ313" s="27" t="s">
        <v>1825</v>
      </c>
      <c r="BR313" s="27" t="s">
        <v>1826</v>
      </c>
      <c r="BS313" s="27" t="s">
        <v>4040</v>
      </c>
      <c r="BT313" s="27" t="s">
        <v>4040</v>
      </c>
      <c r="BU313" s="27" t="s">
        <v>1790</v>
      </c>
      <c r="BV313" s="27" t="s">
        <v>4040</v>
      </c>
      <c r="BW313" s="27" t="s">
        <v>2379</v>
      </c>
      <c r="BX313" s="61" t="s">
        <v>4038</v>
      </c>
      <c r="BY313" s="62">
        <v>42275</v>
      </c>
      <c r="BZ313" s="61" t="s">
        <v>4039</v>
      </c>
    </row>
    <row r="314" spans="33:78">
      <c r="AG314" s="27" t="s">
        <v>2717</v>
      </c>
      <c r="AH314" s="27" t="s">
        <v>1805</v>
      </c>
      <c r="AI314" s="27" t="s">
        <v>1787</v>
      </c>
      <c r="AJ314" s="27" t="str">
        <f>INDEX(Estaciones!$B$2:$D$51,MATCH(AK314,Estaciones!$D$2:$D$51,0),1)</f>
        <v>Quebrada_Blanco</v>
      </c>
      <c r="AK314" s="27" t="s">
        <v>1567</v>
      </c>
      <c r="AL314" s="27">
        <v>-67.044311984696549</v>
      </c>
      <c r="AM314" s="27">
        <v>-4.4886337953131115</v>
      </c>
      <c r="AN314" s="27" t="s">
        <v>4040</v>
      </c>
      <c r="AO314" s="27" t="s">
        <v>1788</v>
      </c>
      <c r="AP314" s="27" t="s">
        <v>2261</v>
      </c>
      <c r="AQ314" s="28">
        <f>INDEX(Estaciones!$E$2:$H$51,MATCH(AK314,Estaciones!$E$2:$E$51,0),2)</f>
        <v>42066</v>
      </c>
      <c r="AR314" s="28">
        <f>INDEX(Estaciones!$E$2:$H$51,MATCH(AK314,Estaciones!$E$2:$E$51,0),3)</f>
        <v>42135</v>
      </c>
      <c r="AS314" s="28">
        <f>INDEX(Estaciones!$E$2:$H$51,MATCH(AK314,Estaciones!$E$2:$E$51,0),4)</f>
        <v>42135</v>
      </c>
      <c r="AT314" s="24"/>
      <c r="AU314" s="27" t="s">
        <v>1568</v>
      </c>
      <c r="AV314" s="27" t="s">
        <v>1610</v>
      </c>
      <c r="AW314" s="27" t="s">
        <v>2111</v>
      </c>
      <c r="AX314" s="27">
        <v>72</v>
      </c>
      <c r="AY314" s="27">
        <v>1920</v>
      </c>
      <c r="AZ314" s="27">
        <v>1080</v>
      </c>
      <c r="BA314" s="27">
        <v>125</v>
      </c>
      <c r="BB314" s="27" t="s">
        <v>1814</v>
      </c>
      <c r="BC314" s="27">
        <v>75</v>
      </c>
      <c r="BD314" s="27" t="s">
        <v>1823</v>
      </c>
      <c r="BE314" s="27" t="s">
        <v>1796</v>
      </c>
      <c r="BF314" s="27" t="s">
        <v>1797</v>
      </c>
      <c r="BG314" s="27">
        <v>39</v>
      </c>
      <c r="BH314" s="29" t="s">
        <v>2311</v>
      </c>
      <c r="BI314" s="30">
        <v>42102.375706018516</v>
      </c>
      <c r="BJ314" s="27" t="s">
        <v>1798</v>
      </c>
      <c r="BK314" s="27" t="s">
        <v>1815</v>
      </c>
      <c r="BL314" s="27" t="s">
        <v>1844</v>
      </c>
      <c r="BN314" s="27" t="s">
        <v>2353</v>
      </c>
      <c r="BO314" s="27" t="s">
        <v>1801</v>
      </c>
      <c r="BP314" s="27" t="s">
        <v>1802</v>
      </c>
      <c r="BQ314" s="27" t="s">
        <v>1825</v>
      </c>
      <c r="BR314" s="27" t="s">
        <v>1826</v>
      </c>
      <c r="BS314" s="27" t="s">
        <v>4040</v>
      </c>
      <c r="BT314" s="27" t="s">
        <v>4040</v>
      </c>
      <c r="BU314" s="27" t="s">
        <v>1790</v>
      </c>
      <c r="BV314" s="27" t="s">
        <v>4040</v>
      </c>
      <c r="BW314" s="27" t="s">
        <v>2379</v>
      </c>
      <c r="BX314" s="61" t="s">
        <v>4038</v>
      </c>
      <c r="BY314" s="62">
        <v>42275</v>
      </c>
      <c r="BZ314" s="61" t="s">
        <v>4039</v>
      </c>
    </row>
    <row r="315" spans="33:78">
      <c r="AG315" s="27" t="s">
        <v>2718</v>
      </c>
      <c r="AH315" s="27" t="s">
        <v>1805</v>
      </c>
      <c r="AI315" s="27" t="s">
        <v>1787</v>
      </c>
      <c r="AJ315" s="27" t="str">
        <f>INDEX(Estaciones!$B$2:$D$51,MATCH(AK315,Estaciones!$D$2:$D$51,0),1)</f>
        <v>Quebrada_Blanco</v>
      </c>
      <c r="AK315" s="27" t="s">
        <v>1567</v>
      </c>
      <c r="AL315" s="27">
        <v>-67.044311984696549</v>
      </c>
      <c r="AM315" s="27">
        <v>-4.4886337953131115</v>
      </c>
      <c r="AN315" s="27" t="s">
        <v>4040</v>
      </c>
      <c r="AO315" s="27" t="s">
        <v>1788</v>
      </c>
      <c r="AP315" s="27" t="s">
        <v>2261</v>
      </c>
      <c r="AQ315" s="28">
        <f>INDEX(Estaciones!$E$2:$H$51,MATCH(AK315,Estaciones!$E$2:$E$51,0),2)</f>
        <v>42066</v>
      </c>
      <c r="AR315" s="28">
        <f>INDEX(Estaciones!$E$2:$H$51,MATCH(AK315,Estaciones!$E$2:$E$51,0),3)</f>
        <v>42135</v>
      </c>
      <c r="AS315" s="28">
        <f>INDEX(Estaciones!$E$2:$H$51,MATCH(AK315,Estaciones!$E$2:$E$51,0),4)</f>
        <v>42135</v>
      </c>
      <c r="AT315" s="24"/>
      <c r="AU315" s="27" t="s">
        <v>1568</v>
      </c>
      <c r="AV315" s="27" t="s">
        <v>1611</v>
      </c>
      <c r="AW315" s="27" t="s">
        <v>1900</v>
      </c>
      <c r="AX315" s="27">
        <v>72</v>
      </c>
      <c r="AY315" s="27">
        <v>1920</v>
      </c>
      <c r="AZ315" s="27">
        <v>1080</v>
      </c>
      <c r="BA315" s="27">
        <v>800</v>
      </c>
      <c r="BB315" s="27" t="s">
        <v>1814</v>
      </c>
      <c r="BC315" s="27">
        <v>75</v>
      </c>
      <c r="BD315" s="27" t="s">
        <v>1795</v>
      </c>
      <c r="BE315" s="27" t="s">
        <v>1796</v>
      </c>
      <c r="BF315" s="27" t="s">
        <v>1797</v>
      </c>
      <c r="BG315" s="27">
        <v>40</v>
      </c>
      <c r="BH315" s="29" t="s">
        <v>2312</v>
      </c>
      <c r="BI315" s="30">
        <v>42103.115624999999</v>
      </c>
      <c r="BJ315" s="27" t="s">
        <v>1834</v>
      </c>
      <c r="BK315" s="27" t="s">
        <v>1835</v>
      </c>
      <c r="BL315" s="27" t="s">
        <v>1816</v>
      </c>
      <c r="BN315" s="27" t="s">
        <v>2353</v>
      </c>
      <c r="BO315" s="27" t="s">
        <v>1801</v>
      </c>
      <c r="BP315" s="27" t="s">
        <v>1802</v>
      </c>
      <c r="BQ315" s="27" t="s">
        <v>1825</v>
      </c>
      <c r="BR315" s="27" t="s">
        <v>1826</v>
      </c>
      <c r="BS315" s="27" t="s">
        <v>4040</v>
      </c>
      <c r="BT315" s="27" t="s">
        <v>4040</v>
      </c>
      <c r="BU315" s="27" t="s">
        <v>1790</v>
      </c>
      <c r="BV315" s="27" t="s">
        <v>4040</v>
      </c>
      <c r="BW315" s="27" t="s">
        <v>2379</v>
      </c>
      <c r="BX315" s="61" t="s">
        <v>4038</v>
      </c>
      <c r="BY315" s="62">
        <v>42275</v>
      </c>
      <c r="BZ315" s="61" t="s">
        <v>4039</v>
      </c>
    </row>
    <row r="316" spans="33:78">
      <c r="AG316" s="27" t="s">
        <v>2719</v>
      </c>
      <c r="AH316" s="27" t="s">
        <v>1805</v>
      </c>
      <c r="AI316" s="27" t="s">
        <v>1787</v>
      </c>
      <c r="AJ316" s="27" t="str">
        <f>INDEX(Estaciones!$B$2:$D$51,MATCH(AK316,Estaciones!$D$2:$D$51,0),1)</f>
        <v>Quebrada_Blanco</v>
      </c>
      <c r="AK316" s="27" t="s">
        <v>1567</v>
      </c>
      <c r="AL316" s="27">
        <v>-67.044311984696549</v>
      </c>
      <c r="AM316" s="27">
        <v>-4.4886337953131115</v>
      </c>
      <c r="AN316" s="27" t="s">
        <v>4040</v>
      </c>
      <c r="AO316" s="27" t="s">
        <v>1788</v>
      </c>
      <c r="AP316" s="27" t="s">
        <v>2261</v>
      </c>
      <c r="AQ316" s="28">
        <f>INDEX(Estaciones!$E$2:$H$51,MATCH(AK316,Estaciones!$E$2:$E$51,0),2)</f>
        <v>42066</v>
      </c>
      <c r="AR316" s="28">
        <f>INDEX(Estaciones!$E$2:$H$51,MATCH(AK316,Estaciones!$E$2:$E$51,0),3)</f>
        <v>42135</v>
      </c>
      <c r="AS316" s="28">
        <f>INDEX(Estaciones!$E$2:$H$51,MATCH(AK316,Estaciones!$E$2:$E$51,0),4)</f>
        <v>42135</v>
      </c>
      <c r="AT316" s="24"/>
      <c r="AU316" s="27" t="s">
        <v>1568</v>
      </c>
      <c r="AV316" s="27" t="s">
        <v>1612</v>
      </c>
      <c r="AW316" s="27" t="s">
        <v>1864</v>
      </c>
      <c r="AX316" s="27">
        <v>72</v>
      </c>
      <c r="AY316" s="27">
        <v>1920</v>
      </c>
      <c r="AZ316" s="27">
        <v>1080</v>
      </c>
      <c r="BA316" s="27">
        <v>320</v>
      </c>
      <c r="BB316" s="27" t="s">
        <v>1814</v>
      </c>
      <c r="BC316" s="27">
        <v>75</v>
      </c>
      <c r="BD316" s="27" t="s">
        <v>1795</v>
      </c>
      <c r="BE316" s="27" t="s">
        <v>1796</v>
      </c>
      <c r="BF316" s="27" t="s">
        <v>1797</v>
      </c>
      <c r="BG316" s="27">
        <v>42</v>
      </c>
      <c r="BH316" s="29" t="s">
        <v>2281</v>
      </c>
      <c r="BI316" s="30">
        <v>42104.273287037038</v>
      </c>
      <c r="BJ316" s="27" t="s">
        <v>1798</v>
      </c>
      <c r="BK316" s="27" t="s">
        <v>1835</v>
      </c>
      <c r="BL316" s="27" t="s">
        <v>1844</v>
      </c>
      <c r="BN316" s="27" t="s">
        <v>2353</v>
      </c>
      <c r="BO316" s="27" t="s">
        <v>1801</v>
      </c>
      <c r="BP316" s="27" t="s">
        <v>1802</v>
      </c>
      <c r="BQ316" s="27" t="s">
        <v>1825</v>
      </c>
      <c r="BR316" s="27" t="s">
        <v>1826</v>
      </c>
      <c r="BS316" s="27" t="s">
        <v>4040</v>
      </c>
      <c r="BT316" s="27" t="s">
        <v>4040</v>
      </c>
      <c r="BU316" s="27" t="s">
        <v>1790</v>
      </c>
      <c r="BV316" s="27" t="s">
        <v>4040</v>
      </c>
      <c r="BW316" s="27" t="s">
        <v>2379</v>
      </c>
      <c r="BX316" s="61" t="s">
        <v>4038</v>
      </c>
      <c r="BY316" s="62">
        <v>42275</v>
      </c>
      <c r="BZ316" s="61" t="s">
        <v>4039</v>
      </c>
    </row>
    <row r="317" spans="33:78">
      <c r="AG317" s="27" t="s">
        <v>2720</v>
      </c>
      <c r="AH317" s="27" t="s">
        <v>1805</v>
      </c>
      <c r="AI317" s="27" t="s">
        <v>1787</v>
      </c>
      <c r="AJ317" s="27" t="str">
        <f>INDEX(Estaciones!$B$2:$D$51,MATCH(AK317,Estaciones!$D$2:$D$51,0),1)</f>
        <v>Quebrada_Blanco</v>
      </c>
      <c r="AK317" s="27" t="s">
        <v>1567</v>
      </c>
      <c r="AL317" s="27">
        <v>-67.044311984696549</v>
      </c>
      <c r="AM317" s="27">
        <v>-4.4886337953131115</v>
      </c>
      <c r="AN317" s="27" t="s">
        <v>4040</v>
      </c>
      <c r="AO317" s="27" t="s">
        <v>1788</v>
      </c>
      <c r="AP317" s="27" t="s">
        <v>2261</v>
      </c>
      <c r="AQ317" s="28">
        <f>INDEX(Estaciones!$E$2:$H$51,MATCH(AK317,Estaciones!$E$2:$E$51,0),2)</f>
        <v>42066</v>
      </c>
      <c r="AR317" s="28">
        <f>INDEX(Estaciones!$E$2:$H$51,MATCH(AK317,Estaciones!$E$2:$E$51,0),3)</f>
        <v>42135</v>
      </c>
      <c r="AS317" s="28">
        <f>INDEX(Estaciones!$E$2:$H$51,MATCH(AK317,Estaciones!$E$2:$E$51,0),4)</f>
        <v>42135</v>
      </c>
      <c r="AT317" s="24"/>
      <c r="AU317" s="27" t="s">
        <v>1568</v>
      </c>
      <c r="AV317" s="27" t="s">
        <v>1234</v>
      </c>
      <c r="AW317" s="27" t="s">
        <v>1903</v>
      </c>
      <c r="AX317" s="27">
        <v>72</v>
      </c>
      <c r="AY317" s="27">
        <v>1920</v>
      </c>
      <c r="AZ317" s="27">
        <v>1080</v>
      </c>
      <c r="BA317" s="27">
        <v>800</v>
      </c>
      <c r="BB317" s="27" t="s">
        <v>1814</v>
      </c>
      <c r="BC317" s="27">
        <v>75</v>
      </c>
      <c r="BD317" s="27" t="s">
        <v>1795</v>
      </c>
      <c r="BE317" s="27" t="s">
        <v>1796</v>
      </c>
      <c r="BF317" s="27" t="s">
        <v>1797</v>
      </c>
      <c r="BG317" s="27">
        <v>44</v>
      </c>
      <c r="BH317" s="29" t="s">
        <v>2281</v>
      </c>
      <c r="BI317" s="30">
        <v>42104.8671412037</v>
      </c>
      <c r="BJ317" s="27" t="s">
        <v>1834</v>
      </c>
      <c r="BK317" s="27" t="s">
        <v>1835</v>
      </c>
      <c r="BL317" s="27" t="s">
        <v>1824</v>
      </c>
      <c r="BN317" s="27" t="s">
        <v>2354</v>
      </c>
      <c r="BO317" s="27" t="s">
        <v>1817</v>
      </c>
      <c r="BP317" s="27" t="s">
        <v>1817</v>
      </c>
      <c r="BQ317" s="27" t="s">
        <v>1818</v>
      </c>
      <c r="BR317" s="27" t="s">
        <v>1818</v>
      </c>
      <c r="BS317" s="27" t="s">
        <v>4040</v>
      </c>
      <c r="BT317" s="27" t="s">
        <v>4040</v>
      </c>
      <c r="BU317" s="27" t="s">
        <v>4040</v>
      </c>
      <c r="BV317" s="27" t="s">
        <v>4040</v>
      </c>
      <c r="BW317" s="27" t="s">
        <v>2379</v>
      </c>
      <c r="BX317" s="61" t="s">
        <v>4038</v>
      </c>
      <c r="BY317" s="62">
        <v>42275</v>
      </c>
      <c r="BZ317" s="61" t="s">
        <v>4039</v>
      </c>
    </row>
    <row r="318" spans="33:78">
      <c r="AG318" s="27" t="s">
        <v>2721</v>
      </c>
      <c r="AH318" s="27" t="s">
        <v>1805</v>
      </c>
      <c r="AI318" s="27" t="s">
        <v>1787</v>
      </c>
      <c r="AJ318" s="27" t="str">
        <f>INDEX(Estaciones!$B$2:$D$51,MATCH(AK318,Estaciones!$D$2:$D$51,0),1)</f>
        <v>Quebrada_Blanco</v>
      </c>
      <c r="AK318" s="27" t="s">
        <v>1567</v>
      </c>
      <c r="AL318" s="27">
        <v>-67.044311984696549</v>
      </c>
      <c r="AM318" s="27">
        <v>-4.4886337953131115</v>
      </c>
      <c r="AN318" s="27" t="s">
        <v>4040</v>
      </c>
      <c r="AO318" s="27" t="s">
        <v>1788</v>
      </c>
      <c r="AP318" s="27" t="s">
        <v>2261</v>
      </c>
      <c r="AQ318" s="28">
        <f>INDEX(Estaciones!$E$2:$H$51,MATCH(AK318,Estaciones!$E$2:$E$51,0),2)</f>
        <v>42066</v>
      </c>
      <c r="AR318" s="28">
        <f>INDEX(Estaciones!$E$2:$H$51,MATCH(AK318,Estaciones!$E$2:$E$51,0),3)</f>
        <v>42135</v>
      </c>
      <c r="AS318" s="28">
        <f>INDEX(Estaciones!$E$2:$H$51,MATCH(AK318,Estaciones!$E$2:$E$51,0),4)</f>
        <v>42135</v>
      </c>
      <c r="AT318" s="24"/>
      <c r="AU318" s="27" t="s">
        <v>1568</v>
      </c>
      <c r="AV318" s="27" t="s">
        <v>1235</v>
      </c>
      <c r="AW318" s="27" t="s">
        <v>1693</v>
      </c>
      <c r="AX318" s="27">
        <v>72</v>
      </c>
      <c r="AY318" s="27">
        <v>1920</v>
      </c>
      <c r="AZ318" s="27">
        <v>1080</v>
      </c>
      <c r="BA318" s="27">
        <v>200</v>
      </c>
      <c r="BB318" s="27" t="s">
        <v>1794</v>
      </c>
      <c r="BC318" s="27">
        <v>75</v>
      </c>
      <c r="BD318" s="27" t="s">
        <v>1795</v>
      </c>
      <c r="BE318" s="27" t="s">
        <v>1796</v>
      </c>
      <c r="BF318" s="27" t="s">
        <v>1797</v>
      </c>
      <c r="BG318" s="27">
        <v>45</v>
      </c>
      <c r="BH318" s="29" t="s">
        <v>2283</v>
      </c>
      <c r="BI318" s="30">
        <v>42107.55060185185</v>
      </c>
      <c r="BJ318" s="27" t="s">
        <v>1798</v>
      </c>
      <c r="BK318" s="27" t="s">
        <v>1843</v>
      </c>
      <c r="BL318" s="27" t="s">
        <v>1897</v>
      </c>
      <c r="BN318" s="27" t="s">
        <v>2353</v>
      </c>
      <c r="BO318" s="27" t="s">
        <v>1801</v>
      </c>
      <c r="BP318" s="27" t="s">
        <v>1802</v>
      </c>
      <c r="BQ318" s="27" t="s">
        <v>1825</v>
      </c>
      <c r="BR318" s="27" t="s">
        <v>1826</v>
      </c>
      <c r="BS318" s="27" t="s">
        <v>4040</v>
      </c>
      <c r="BT318" s="27" t="s">
        <v>4040</v>
      </c>
      <c r="BU318" s="27" t="s">
        <v>1790</v>
      </c>
      <c r="BV318" s="27" t="s">
        <v>4040</v>
      </c>
      <c r="BW318" s="27" t="s">
        <v>2379</v>
      </c>
      <c r="BX318" s="61" t="s">
        <v>4038</v>
      </c>
      <c r="BY318" s="62">
        <v>42275</v>
      </c>
      <c r="BZ318" s="61" t="s">
        <v>4039</v>
      </c>
    </row>
    <row r="319" spans="33:78">
      <c r="AG319" s="27" t="s">
        <v>2722</v>
      </c>
      <c r="AH319" s="27" t="s">
        <v>1805</v>
      </c>
      <c r="AI319" s="27" t="s">
        <v>1787</v>
      </c>
      <c r="AJ319" s="27" t="str">
        <f>INDEX(Estaciones!$B$2:$D$51,MATCH(AK319,Estaciones!$D$2:$D$51,0),1)</f>
        <v>Quebrada_Blanco</v>
      </c>
      <c r="AK319" s="27" t="s">
        <v>1567</v>
      </c>
      <c r="AL319" s="27">
        <v>-67.044311984696549</v>
      </c>
      <c r="AM319" s="27">
        <v>-4.4886337953131115</v>
      </c>
      <c r="AN319" s="27" t="s">
        <v>4040</v>
      </c>
      <c r="AO319" s="27" t="s">
        <v>1788</v>
      </c>
      <c r="AP319" s="27" t="s">
        <v>2261</v>
      </c>
      <c r="AQ319" s="28">
        <f>INDEX(Estaciones!$E$2:$H$51,MATCH(AK319,Estaciones!$E$2:$E$51,0),2)</f>
        <v>42066</v>
      </c>
      <c r="AR319" s="28">
        <f>INDEX(Estaciones!$E$2:$H$51,MATCH(AK319,Estaciones!$E$2:$E$51,0),3)</f>
        <v>42135</v>
      </c>
      <c r="AS319" s="28">
        <f>INDEX(Estaciones!$E$2:$H$51,MATCH(AK319,Estaciones!$E$2:$E$51,0),4)</f>
        <v>42135</v>
      </c>
      <c r="AT319" s="24"/>
      <c r="AU319" s="27" t="s">
        <v>1568</v>
      </c>
      <c r="AV319" s="27" t="s">
        <v>1237</v>
      </c>
      <c r="AW319" s="27" t="s">
        <v>1850</v>
      </c>
      <c r="AX319" s="27">
        <v>72</v>
      </c>
      <c r="AY319" s="27">
        <v>1920</v>
      </c>
      <c r="AZ319" s="27">
        <v>1080</v>
      </c>
      <c r="BA319" s="27">
        <v>125</v>
      </c>
      <c r="BB319" s="27" t="s">
        <v>1814</v>
      </c>
      <c r="BC319" s="27">
        <v>75</v>
      </c>
      <c r="BD319" s="27" t="s">
        <v>1823</v>
      </c>
      <c r="BE319" s="27" t="s">
        <v>1796</v>
      </c>
      <c r="BF319" s="27" t="s">
        <v>1797</v>
      </c>
      <c r="BG319" s="27">
        <v>46</v>
      </c>
      <c r="BH319" s="29" t="s">
        <v>2284</v>
      </c>
      <c r="BI319" s="30">
        <v>42108.35224537037</v>
      </c>
      <c r="BJ319" s="27" t="s">
        <v>1798</v>
      </c>
      <c r="BK319" s="27" t="s">
        <v>1843</v>
      </c>
      <c r="BL319" s="27" t="s">
        <v>1816</v>
      </c>
      <c r="BN319" s="27" t="s">
        <v>2353</v>
      </c>
      <c r="BO319" s="27" t="s">
        <v>1801</v>
      </c>
      <c r="BP319" s="27" t="s">
        <v>1802</v>
      </c>
      <c r="BQ319" s="27" t="s">
        <v>1825</v>
      </c>
      <c r="BR319" s="27" t="s">
        <v>1826</v>
      </c>
      <c r="BS319" s="27" t="s">
        <v>4040</v>
      </c>
      <c r="BT319" s="27" t="s">
        <v>4040</v>
      </c>
      <c r="BU319" s="27" t="s">
        <v>1790</v>
      </c>
      <c r="BV319" s="27" t="s">
        <v>4040</v>
      </c>
      <c r="BW319" s="27" t="s">
        <v>2379</v>
      </c>
      <c r="BX319" s="61" t="s">
        <v>4038</v>
      </c>
      <c r="BY319" s="62">
        <v>42275</v>
      </c>
      <c r="BZ319" s="61" t="s">
        <v>4039</v>
      </c>
    </row>
    <row r="320" spans="33:78">
      <c r="AG320" s="27" t="s">
        <v>2723</v>
      </c>
      <c r="AH320" s="27" t="s">
        <v>1805</v>
      </c>
      <c r="AI320" s="27" t="s">
        <v>1787</v>
      </c>
      <c r="AJ320" s="27" t="str">
        <f>INDEX(Estaciones!$B$2:$D$51,MATCH(AK320,Estaciones!$D$2:$D$51,0),1)</f>
        <v>Quebrada_Blanco</v>
      </c>
      <c r="AK320" s="27" t="s">
        <v>1567</v>
      </c>
      <c r="AL320" s="27">
        <v>-67.044311984696549</v>
      </c>
      <c r="AM320" s="27">
        <v>-4.4886337953131115</v>
      </c>
      <c r="AN320" s="27" t="s">
        <v>4040</v>
      </c>
      <c r="AO320" s="27" t="s">
        <v>1788</v>
      </c>
      <c r="AP320" s="27" t="s">
        <v>2261</v>
      </c>
      <c r="AQ320" s="28">
        <f>INDEX(Estaciones!$E$2:$H$51,MATCH(AK320,Estaciones!$E$2:$E$51,0),2)</f>
        <v>42066</v>
      </c>
      <c r="AR320" s="28">
        <f>INDEX(Estaciones!$E$2:$H$51,MATCH(AK320,Estaciones!$E$2:$E$51,0),3)</f>
        <v>42135</v>
      </c>
      <c r="AS320" s="28">
        <f>INDEX(Estaciones!$E$2:$H$51,MATCH(AK320,Estaciones!$E$2:$E$51,0),4)</f>
        <v>42135</v>
      </c>
      <c r="AT320" s="24"/>
      <c r="AU320" s="27" t="s">
        <v>1568</v>
      </c>
      <c r="AV320" s="27" t="s">
        <v>1238</v>
      </c>
      <c r="AW320" s="27" t="s">
        <v>1900</v>
      </c>
      <c r="AX320" s="27">
        <v>72</v>
      </c>
      <c r="AY320" s="27">
        <v>1920</v>
      </c>
      <c r="AZ320" s="27">
        <v>1080</v>
      </c>
      <c r="BA320" s="27">
        <v>800</v>
      </c>
      <c r="BB320" s="27" t="s">
        <v>1814</v>
      </c>
      <c r="BC320" s="27">
        <v>75</v>
      </c>
      <c r="BD320" s="27" t="s">
        <v>1795</v>
      </c>
      <c r="BE320" s="27" t="s">
        <v>1796</v>
      </c>
      <c r="BF320" s="27" t="s">
        <v>1797</v>
      </c>
      <c r="BG320" s="27">
        <v>47</v>
      </c>
      <c r="BH320" s="29" t="s">
        <v>2314</v>
      </c>
      <c r="BI320" s="30">
        <v>42110.021168981482</v>
      </c>
      <c r="BJ320" s="27" t="s">
        <v>1834</v>
      </c>
      <c r="BK320" s="27" t="s">
        <v>1843</v>
      </c>
      <c r="BL320" s="27" t="s">
        <v>1816</v>
      </c>
      <c r="BN320" s="27" t="s">
        <v>2353</v>
      </c>
      <c r="BO320" s="27" t="s">
        <v>1801</v>
      </c>
      <c r="BP320" s="27" t="s">
        <v>1802</v>
      </c>
      <c r="BQ320" s="27" t="s">
        <v>1825</v>
      </c>
      <c r="BR320" s="27" t="s">
        <v>1826</v>
      </c>
      <c r="BS320" s="27" t="s">
        <v>4040</v>
      </c>
      <c r="BT320" s="27" t="s">
        <v>4040</v>
      </c>
      <c r="BU320" s="27" t="s">
        <v>1790</v>
      </c>
      <c r="BV320" s="27" t="s">
        <v>4040</v>
      </c>
      <c r="BW320" s="27" t="s">
        <v>2379</v>
      </c>
      <c r="BX320" s="61" t="s">
        <v>4038</v>
      </c>
      <c r="BY320" s="62">
        <v>42275</v>
      </c>
      <c r="BZ320" s="61" t="s">
        <v>4039</v>
      </c>
    </row>
    <row r="321" spans="33:78">
      <c r="AG321" s="27" t="s">
        <v>2724</v>
      </c>
      <c r="AH321" s="27" t="s">
        <v>1805</v>
      </c>
      <c r="AI321" s="27" t="s">
        <v>1787</v>
      </c>
      <c r="AJ321" s="27" t="str">
        <f>INDEX(Estaciones!$B$2:$D$51,MATCH(AK321,Estaciones!$D$2:$D$51,0),1)</f>
        <v>Quebrada_Blanco</v>
      </c>
      <c r="AK321" s="27" t="s">
        <v>1567</v>
      </c>
      <c r="AL321" s="27">
        <v>-67.044311984696549</v>
      </c>
      <c r="AM321" s="27">
        <v>-4.4886337953131115</v>
      </c>
      <c r="AN321" s="27" t="s">
        <v>4040</v>
      </c>
      <c r="AO321" s="27" t="s">
        <v>1788</v>
      </c>
      <c r="AP321" s="27" t="s">
        <v>2261</v>
      </c>
      <c r="AQ321" s="28">
        <f>INDEX(Estaciones!$E$2:$H$51,MATCH(AK321,Estaciones!$E$2:$E$51,0),2)</f>
        <v>42066</v>
      </c>
      <c r="AR321" s="28">
        <f>INDEX(Estaciones!$E$2:$H$51,MATCH(AK321,Estaciones!$E$2:$E$51,0),3)</f>
        <v>42135</v>
      </c>
      <c r="AS321" s="28">
        <f>INDEX(Estaciones!$E$2:$H$51,MATCH(AK321,Estaciones!$E$2:$E$51,0),4)</f>
        <v>42135</v>
      </c>
      <c r="AT321" s="24"/>
      <c r="AU321" s="27" t="s">
        <v>1568</v>
      </c>
      <c r="AV321" s="27" t="s">
        <v>1239</v>
      </c>
      <c r="AW321" s="27" t="s">
        <v>1706</v>
      </c>
      <c r="AX321" s="27">
        <v>72</v>
      </c>
      <c r="AY321" s="27">
        <v>1920</v>
      </c>
      <c r="AZ321" s="27">
        <v>1080</v>
      </c>
      <c r="BA321" s="27">
        <v>400</v>
      </c>
      <c r="BB321" s="27" t="s">
        <v>1814</v>
      </c>
      <c r="BC321" s="27">
        <v>75</v>
      </c>
      <c r="BD321" s="27" t="s">
        <v>1795</v>
      </c>
      <c r="BE321" s="27" t="s">
        <v>1796</v>
      </c>
      <c r="BF321" s="27" t="s">
        <v>1797</v>
      </c>
      <c r="BG321" s="27">
        <v>50</v>
      </c>
      <c r="BH321" s="29" t="s">
        <v>2317</v>
      </c>
      <c r="BI321" s="30">
        <v>42113.160821759258</v>
      </c>
      <c r="BJ321" s="27" t="s">
        <v>1834</v>
      </c>
      <c r="BK321" s="27" t="s">
        <v>1854</v>
      </c>
      <c r="BL321" s="27" t="s">
        <v>1816</v>
      </c>
      <c r="BN321" s="27" t="s">
        <v>2353</v>
      </c>
      <c r="BO321" s="27" t="s">
        <v>1801</v>
      </c>
      <c r="BP321" s="27" t="s">
        <v>1802</v>
      </c>
      <c r="BQ321" s="27" t="s">
        <v>1825</v>
      </c>
      <c r="BR321" s="27" t="s">
        <v>1826</v>
      </c>
      <c r="BS321" s="27" t="s">
        <v>4040</v>
      </c>
      <c r="BT321" s="27" t="s">
        <v>4040</v>
      </c>
      <c r="BU321" s="27" t="s">
        <v>1790</v>
      </c>
      <c r="BV321" s="27" t="s">
        <v>4040</v>
      </c>
      <c r="BW321" s="27" t="s">
        <v>2379</v>
      </c>
      <c r="BX321" s="61" t="s">
        <v>4038</v>
      </c>
      <c r="BY321" s="62">
        <v>42275</v>
      </c>
      <c r="BZ321" s="61" t="s">
        <v>4039</v>
      </c>
    </row>
    <row r="322" spans="33:78">
      <c r="AG322" s="27" t="s">
        <v>2725</v>
      </c>
      <c r="AH322" s="27" t="s">
        <v>1805</v>
      </c>
      <c r="AI322" s="27" t="s">
        <v>1787</v>
      </c>
      <c r="AJ322" s="27" t="str">
        <f>INDEX(Estaciones!$B$2:$D$51,MATCH(AK322,Estaciones!$D$2:$D$51,0),1)</f>
        <v>Quebrada_Blanco</v>
      </c>
      <c r="AK322" s="27" t="s">
        <v>1567</v>
      </c>
      <c r="AL322" s="27">
        <v>-67.044311984696549</v>
      </c>
      <c r="AM322" s="27">
        <v>-4.4886337953131115</v>
      </c>
      <c r="AN322" s="27" t="s">
        <v>4040</v>
      </c>
      <c r="AO322" s="27" t="s">
        <v>1788</v>
      </c>
      <c r="AP322" s="27" t="s">
        <v>2261</v>
      </c>
      <c r="AQ322" s="28">
        <f>INDEX(Estaciones!$E$2:$H$51,MATCH(AK322,Estaciones!$E$2:$E$51,0),2)</f>
        <v>42066</v>
      </c>
      <c r="AR322" s="28">
        <f>INDEX(Estaciones!$E$2:$H$51,MATCH(AK322,Estaciones!$E$2:$E$51,0),3)</f>
        <v>42135</v>
      </c>
      <c r="AS322" s="28">
        <f>INDEX(Estaciones!$E$2:$H$51,MATCH(AK322,Estaciones!$E$2:$E$51,0),4)</f>
        <v>42135</v>
      </c>
      <c r="AT322" s="24"/>
      <c r="AU322" s="27" t="s">
        <v>1568</v>
      </c>
      <c r="AV322" s="27" t="s">
        <v>1240</v>
      </c>
      <c r="AW322" s="27" t="s">
        <v>2038</v>
      </c>
      <c r="AX322" s="27">
        <v>72</v>
      </c>
      <c r="AY322" s="27">
        <v>1920</v>
      </c>
      <c r="AZ322" s="27">
        <v>1080</v>
      </c>
      <c r="BA322" s="27">
        <v>100</v>
      </c>
      <c r="BB322" s="27" t="s">
        <v>1814</v>
      </c>
      <c r="BC322" s="27">
        <v>75</v>
      </c>
      <c r="BD322" s="27" t="s">
        <v>1823</v>
      </c>
      <c r="BE322" s="27" t="s">
        <v>1796</v>
      </c>
      <c r="BF322" s="27" t="s">
        <v>1797</v>
      </c>
      <c r="BG322" s="27">
        <v>52</v>
      </c>
      <c r="BH322" s="29" t="s">
        <v>2287</v>
      </c>
      <c r="BI322" s="30">
        <v>42115.578206018516</v>
      </c>
      <c r="BJ322" s="27" t="s">
        <v>1798</v>
      </c>
      <c r="BK322" s="27" t="s">
        <v>1858</v>
      </c>
      <c r="BL322" s="27" t="s">
        <v>1824</v>
      </c>
      <c r="BN322" s="27" t="s">
        <v>2353</v>
      </c>
      <c r="BO322" s="27" t="s">
        <v>1801</v>
      </c>
      <c r="BP322" s="27" t="s">
        <v>1802</v>
      </c>
      <c r="BQ322" s="27" t="s">
        <v>1825</v>
      </c>
      <c r="BR322" s="27" t="s">
        <v>1826</v>
      </c>
      <c r="BS322" s="27" t="s">
        <v>4040</v>
      </c>
      <c r="BT322" s="27" t="s">
        <v>4040</v>
      </c>
      <c r="BU322" s="27" t="s">
        <v>1790</v>
      </c>
      <c r="BV322" s="27" t="s">
        <v>4040</v>
      </c>
      <c r="BW322" s="27" t="s">
        <v>2379</v>
      </c>
      <c r="BX322" s="61" t="s">
        <v>4038</v>
      </c>
      <c r="BY322" s="62">
        <v>42275</v>
      </c>
      <c r="BZ322" s="61" t="s">
        <v>4039</v>
      </c>
    </row>
    <row r="323" spans="33:78">
      <c r="AG323" s="27" t="s">
        <v>2726</v>
      </c>
      <c r="AH323" s="27" t="s">
        <v>1805</v>
      </c>
      <c r="AI323" s="27" t="s">
        <v>1787</v>
      </c>
      <c r="AJ323" s="27" t="str">
        <f>INDEX(Estaciones!$B$2:$D$51,MATCH(AK323,Estaciones!$D$2:$D$51,0),1)</f>
        <v>Quebrada_Blanco</v>
      </c>
      <c r="AK323" s="27" t="s">
        <v>1567</v>
      </c>
      <c r="AL323" s="27">
        <v>-67.044311984696549</v>
      </c>
      <c r="AM323" s="27">
        <v>-4.4886337953131115</v>
      </c>
      <c r="AN323" s="27" t="s">
        <v>4040</v>
      </c>
      <c r="AO323" s="27" t="s">
        <v>1788</v>
      </c>
      <c r="AP323" s="27" t="s">
        <v>2261</v>
      </c>
      <c r="AQ323" s="28">
        <f>INDEX(Estaciones!$E$2:$H$51,MATCH(AK323,Estaciones!$E$2:$E$51,0),2)</f>
        <v>42066</v>
      </c>
      <c r="AR323" s="28">
        <f>INDEX(Estaciones!$E$2:$H$51,MATCH(AK323,Estaciones!$E$2:$E$51,0),3)</f>
        <v>42135</v>
      </c>
      <c r="AS323" s="28">
        <f>INDEX(Estaciones!$E$2:$H$51,MATCH(AK323,Estaciones!$E$2:$E$51,0),4)</f>
        <v>42135</v>
      </c>
      <c r="AT323" s="24"/>
      <c r="AU323" s="27" t="s">
        <v>1568</v>
      </c>
      <c r="AV323" s="27" t="s">
        <v>1241</v>
      </c>
      <c r="AW323" s="27" t="s">
        <v>1242</v>
      </c>
      <c r="AX323" s="27">
        <v>72</v>
      </c>
      <c r="AY323" s="27">
        <v>1920</v>
      </c>
      <c r="AZ323" s="27">
        <v>1080</v>
      </c>
      <c r="BA323" s="27">
        <v>500</v>
      </c>
      <c r="BB323" s="27" t="s">
        <v>1814</v>
      </c>
      <c r="BC323" s="27">
        <v>75</v>
      </c>
      <c r="BD323" s="27" t="s">
        <v>1795</v>
      </c>
      <c r="BE323" s="27" t="s">
        <v>1796</v>
      </c>
      <c r="BF323" s="27" t="s">
        <v>1797</v>
      </c>
      <c r="BG323" s="27">
        <v>54</v>
      </c>
      <c r="BH323" s="29" t="s">
        <v>2288</v>
      </c>
      <c r="BI323" s="30">
        <v>42116.285370370373</v>
      </c>
      <c r="BJ323" s="27" t="s">
        <v>1798</v>
      </c>
      <c r="BK323" s="27" t="s">
        <v>1858</v>
      </c>
      <c r="BL323" s="27" t="s">
        <v>1844</v>
      </c>
      <c r="BN323" s="27" t="s">
        <v>2353</v>
      </c>
      <c r="BO323" s="27" t="s">
        <v>1859</v>
      </c>
      <c r="BP323" s="27" t="s">
        <v>2102</v>
      </c>
      <c r="BQ323" s="27" t="s">
        <v>1508</v>
      </c>
      <c r="BR323" s="27" t="s">
        <v>1509</v>
      </c>
      <c r="BS323" s="27" t="s">
        <v>4040</v>
      </c>
      <c r="BT323" s="27" t="s">
        <v>4040</v>
      </c>
      <c r="BU323" s="27" t="s">
        <v>1790</v>
      </c>
      <c r="BV323" s="27" t="s">
        <v>4040</v>
      </c>
      <c r="BW323" s="27" t="s">
        <v>2379</v>
      </c>
      <c r="BX323" s="61" t="s">
        <v>4038</v>
      </c>
      <c r="BY323" s="62">
        <v>42275</v>
      </c>
      <c r="BZ323" s="61" t="s">
        <v>4039</v>
      </c>
    </row>
    <row r="324" spans="33:78">
      <c r="AG324" s="27" t="s">
        <v>2727</v>
      </c>
      <c r="AH324" s="27" t="s">
        <v>1805</v>
      </c>
      <c r="AI324" s="27" t="s">
        <v>1787</v>
      </c>
      <c r="AJ324" s="27" t="str">
        <f>INDEX(Estaciones!$B$2:$D$51,MATCH(AK324,Estaciones!$D$2:$D$51,0),1)</f>
        <v>Quebrada_Blanco</v>
      </c>
      <c r="AK324" s="27" t="s">
        <v>1567</v>
      </c>
      <c r="AL324" s="27">
        <v>-67.044311984696549</v>
      </c>
      <c r="AM324" s="27">
        <v>-4.4886337953131115</v>
      </c>
      <c r="AN324" s="27" t="s">
        <v>4040</v>
      </c>
      <c r="AO324" s="27" t="s">
        <v>1788</v>
      </c>
      <c r="AP324" s="27" t="s">
        <v>2261</v>
      </c>
      <c r="AQ324" s="28">
        <f>INDEX(Estaciones!$E$2:$H$51,MATCH(AK324,Estaciones!$E$2:$E$51,0),2)</f>
        <v>42066</v>
      </c>
      <c r="AR324" s="28">
        <f>INDEX(Estaciones!$E$2:$H$51,MATCH(AK324,Estaciones!$E$2:$E$51,0),3)</f>
        <v>42135</v>
      </c>
      <c r="AS324" s="28">
        <f>INDEX(Estaciones!$E$2:$H$51,MATCH(AK324,Estaciones!$E$2:$E$51,0),4)</f>
        <v>42135</v>
      </c>
      <c r="AT324" s="24"/>
      <c r="AU324" s="27" t="s">
        <v>1568</v>
      </c>
      <c r="AV324" s="27" t="s">
        <v>1243</v>
      </c>
      <c r="AW324" s="27" t="s">
        <v>2084</v>
      </c>
      <c r="AX324" s="27">
        <v>72</v>
      </c>
      <c r="AY324" s="27">
        <v>1920</v>
      </c>
      <c r="AZ324" s="27">
        <v>1080</v>
      </c>
      <c r="BA324" s="27">
        <v>500</v>
      </c>
      <c r="BB324" s="27" t="s">
        <v>1814</v>
      </c>
      <c r="BC324" s="27">
        <v>75</v>
      </c>
      <c r="BD324" s="27" t="s">
        <v>1795</v>
      </c>
      <c r="BE324" s="27" t="s">
        <v>1796</v>
      </c>
      <c r="BF324" s="27" t="s">
        <v>1797</v>
      </c>
      <c r="BG324" s="27">
        <v>55</v>
      </c>
      <c r="BH324" s="29" t="s">
        <v>2288</v>
      </c>
      <c r="BI324" s="30">
        <v>42116.285590277781</v>
      </c>
      <c r="BJ324" s="27" t="s">
        <v>1798</v>
      </c>
      <c r="BK324" s="27" t="s">
        <v>1858</v>
      </c>
      <c r="BL324" s="27" t="s">
        <v>1844</v>
      </c>
      <c r="BN324" s="27" t="s">
        <v>2354</v>
      </c>
      <c r="BO324" s="27" t="s">
        <v>1817</v>
      </c>
      <c r="BP324" s="27" t="s">
        <v>1817</v>
      </c>
      <c r="BQ324" s="27" t="s">
        <v>1818</v>
      </c>
      <c r="BR324" s="27" t="s">
        <v>1818</v>
      </c>
      <c r="BS324" s="27" t="s">
        <v>4040</v>
      </c>
      <c r="BT324" s="27" t="s">
        <v>4040</v>
      </c>
      <c r="BU324" s="27" t="s">
        <v>4040</v>
      </c>
      <c r="BV324" s="27" t="s">
        <v>4040</v>
      </c>
      <c r="BW324" s="27" t="s">
        <v>2379</v>
      </c>
      <c r="BX324" s="61" t="s">
        <v>4038</v>
      </c>
      <c r="BY324" s="62">
        <v>42275</v>
      </c>
      <c r="BZ324" s="61" t="s">
        <v>4039</v>
      </c>
    </row>
    <row r="325" spans="33:78">
      <c r="AG325" s="27" t="s">
        <v>2728</v>
      </c>
      <c r="AH325" s="27" t="s">
        <v>1805</v>
      </c>
      <c r="AI325" s="27" t="s">
        <v>1787</v>
      </c>
      <c r="AJ325" s="27" t="str">
        <f>INDEX(Estaciones!$B$2:$D$51,MATCH(AK325,Estaciones!$D$2:$D$51,0),1)</f>
        <v>Quebrada_Blanco</v>
      </c>
      <c r="AK325" s="27" t="s">
        <v>1567</v>
      </c>
      <c r="AL325" s="27">
        <v>-67.044311984696549</v>
      </c>
      <c r="AM325" s="27">
        <v>-4.4886337953131115</v>
      </c>
      <c r="AN325" s="27" t="s">
        <v>4040</v>
      </c>
      <c r="AO325" s="27" t="s">
        <v>1788</v>
      </c>
      <c r="AP325" s="27" t="s">
        <v>2261</v>
      </c>
      <c r="AQ325" s="28">
        <f>INDEX(Estaciones!$E$2:$H$51,MATCH(AK325,Estaciones!$E$2:$E$51,0),2)</f>
        <v>42066</v>
      </c>
      <c r="AR325" s="28">
        <f>INDEX(Estaciones!$E$2:$H$51,MATCH(AK325,Estaciones!$E$2:$E$51,0),3)</f>
        <v>42135</v>
      </c>
      <c r="AS325" s="28">
        <f>INDEX(Estaciones!$E$2:$H$51,MATCH(AK325,Estaciones!$E$2:$E$51,0),4)</f>
        <v>42135</v>
      </c>
      <c r="AT325" s="24"/>
      <c r="AU325" s="27" t="s">
        <v>1568</v>
      </c>
      <c r="AV325" s="27" t="s">
        <v>1244</v>
      </c>
      <c r="AW325" s="27" t="s">
        <v>1737</v>
      </c>
      <c r="AX325" s="27">
        <v>72</v>
      </c>
      <c r="AY325" s="27">
        <v>1920</v>
      </c>
      <c r="AZ325" s="27">
        <v>1080</v>
      </c>
      <c r="BA325" s="27">
        <v>400</v>
      </c>
      <c r="BB325" s="27" t="s">
        <v>1814</v>
      </c>
      <c r="BC325" s="27">
        <v>75</v>
      </c>
      <c r="BD325" s="27" t="s">
        <v>1795</v>
      </c>
      <c r="BE325" s="27" t="s">
        <v>1796</v>
      </c>
      <c r="BF325" s="27" t="s">
        <v>1797</v>
      </c>
      <c r="BG325" s="27">
        <v>56</v>
      </c>
      <c r="BH325" s="29" t="s">
        <v>2333</v>
      </c>
      <c r="BI325" s="30">
        <v>42117.145266203705</v>
      </c>
      <c r="BJ325" s="27" t="s">
        <v>1834</v>
      </c>
      <c r="BK325" s="27" t="s">
        <v>1858</v>
      </c>
      <c r="BL325" s="27" t="s">
        <v>1844</v>
      </c>
      <c r="BN325" s="27" t="s">
        <v>2354</v>
      </c>
      <c r="BO325" s="27" t="s">
        <v>1817</v>
      </c>
      <c r="BP325" s="27" t="s">
        <v>1817</v>
      </c>
      <c r="BQ325" s="27" t="s">
        <v>1818</v>
      </c>
      <c r="BR325" s="27" t="s">
        <v>1818</v>
      </c>
      <c r="BS325" s="27" t="s">
        <v>4040</v>
      </c>
      <c r="BT325" s="27" t="s">
        <v>4040</v>
      </c>
      <c r="BU325" s="27" t="s">
        <v>4040</v>
      </c>
      <c r="BV325" s="27" t="s">
        <v>4040</v>
      </c>
      <c r="BW325" s="27" t="s">
        <v>2379</v>
      </c>
      <c r="BX325" s="61" t="s">
        <v>4038</v>
      </c>
      <c r="BY325" s="62">
        <v>42275</v>
      </c>
      <c r="BZ325" s="61" t="s">
        <v>4039</v>
      </c>
    </row>
    <row r="326" spans="33:78">
      <c r="AG326" s="27" t="s">
        <v>2729</v>
      </c>
      <c r="AH326" s="27" t="s">
        <v>1805</v>
      </c>
      <c r="AI326" s="27" t="s">
        <v>1787</v>
      </c>
      <c r="AJ326" s="27" t="str">
        <f>INDEX(Estaciones!$B$2:$D$51,MATCH(AK326,Estaciones!$D$2:$D$51,0),1)</f>
        <v>Quebrada_Blanco</v>
      </c>
      <c r="AK326" s="27" t="s">
        <v>1567</v>
      </c>
      <c r="AL326" s="27">
        <v>-67.044311984696549</v>
      </c>
      <c r="AM326" s="27">
        <v>-4.4886337953131115</v>
      </c>
      <c r="AN326" s="27" t="s">
        <v>4040</v>
      </c>
      <c r="AO326" s="27" t="s">
        <v>1788</v>
      </c>
      <c r="AP326" s="27" t="s">
        <v>2261</v>
      </c>
      <c r="AQ326" s="28">
        <f>INDEX(Estaciones!$E$2:$H$51,MATCH(AK326,Estaciones!$E$2:$E$51,0),2)</f>
        <v>42066</v>
      </c>
      <c r="AR326" s="28">
        <f>INDEX(Estaciones!$E$2:$H$51,MATCH(AK326,Estaciones!$E$2:$E$51,0),3)</f>
        <v>42135</v>
      </c>
      <c r="AS326" s="28">
        <f>INDEX(Estaciones!$E$2:$H$51,MATCH(AK326,Estaciones!$E$2:$E$51,0),4)</f>
        <v>42135</v>
      </c>
      <c r="AT326" s="24"/>
      <c r="AU326" s="27" t="s">
        <v>1568</v>
      </c>
      <c r="AV326" s="27" t="s">
        <v>1245</v>
      </c>
      <c r="AW326" s="27" t="s">
        <v>1246</v>
      </c>
      <c r="AX326" s="27">
        <v>72</v>
      </c>
      <c r="AY326" s="27">
        <v>1920</v>
      </c>
      <c r="AZ326" s="27">
        <v>1080</v>
      </c>
      <c r="BA326" s="27">
        <v>200</v>
      </c>
      <c r="BB326" s="27" t="s">
        <v>1814</v>
      </c>
      <c r="BC326" s="27">
        <v>75</v>
      </c>
      <c r="BD326" s="27" t="s">
        <v>2175</v>
      </c>
      <c r="BE326" s="27" t="s">
        <v>1796</v>
      </c>
      <c r="BF326" s="27" t="s">
        <v>1797</v>
      </c>
      <c r="BG326" s="27">
        <v>57</v>
      </c>
      <c r="BH326" s="29" t="s">
        <v>2299</v>
      </c>
      <c r="BI326" s="30">
        <v>42118.336273148147</v>
      </c>
      <c r="BJ326" s="27" t="s">
        <v>1798</v>
      </c>
      <c r="BK326" s="27" t="s">
        <v>1879</v>
      </c>
      <c r="BL326" s="27" t="s">
        <v>1816</v>
      </c>
      <c r="BN326" s="27" t="s">
        <v>2353</v>
      </c>
      <c r="BO326" s="27" t="s">
        <v>1801</v>
      </c>
      <c r="BP326" s="27" t="s">
        <v>1802</v>
      </c>
      <c r="BQ326" s="27" t="s">
        <v>1920</v>
      </c>
      <c r="BR326" s="27" t="s">
        <v>2260</v>
      </c>
      <c r="BS326" s="27" t="s">
        <v>4040</v>
      </c>
      <c r="BT326" s="27" t="s">
        <v>4040</v>
      </c>
      <c r="BU326" s="27" t="s">
        <v>4040</v>
      </c>
      <c r="BV326" s="27" t="s">
        <v>4040</v>
      </c>
      <c r="BW326" s="27" t="s">
        <v>2379</v>
      </c>
      <c r="BX326" s="61" t="s">
        <v>4038</v>
      </c>
      <c r="BY326" s="62">
        <v>42275</v>
      </c>
      <c r="BZ326" s="61" t="s">
        <v>4039</v>
      </c>
    </row>
    <row r="327" spans="33:78">
      <c r="AG327" s="27" t="s">
        <v>2730</v>
      </c>
      <c r="AH327" s="27" t="s">
        <v>1805</v>
      </c>
      <c r="AI327" s="27" t="s">
        <v>1787</v>
      </c>
      <c r="AJ327" s="27" t="str">
        <f>INDEX(Estaciones!$B$2:$D$51,MATCH(AK327,Estaciones!$D$2:$D$51,0),1)</f>
        <v>Quebrada_Blanco</v>
      </c>
      <c r="AK327" s="27" t="s">
        <v>1567</v>
      </c>
      <c r="AL327" s="27">
        <v>-67.044311984696549</v>
      </c>
      <c r="AM327" s="27">
        <v>-4.4886337953131115</v>
      </c>
      <c r="AN327" s="27" t="s">
        <v>4040</v>
      </c>
      <c r="AO327" s="27" t="s">
        <v>1788</v>
      </c>
      <c r="AP327" s="27" t="s">
        <v>2261</v>
      </c>
      <c r="AQ327" s="28">
        <f>INDEX(Estaciones!$E$2:$H$51,MATCH(AK327,Estaciones!$E$2:$E$51,0),2)</f>
        <v>42066</v>
      </c>
      <c r="AR327" s="28">
        <f>INDEX(Estaciones!$E$2:$H$51,MATCH(AK327,Estaciones!$E$2:$E$51,0),3)</f>
        <v>42135</v>
      </c>
      <c r="AS327" s="28">
        <f>INDEX(Estaciones!$E$2:$H$51,MATCH(AK327,Estaciones!$E$2:$E$51,0),4)</f>
        <v>42135</v>
      </c>
      <c r="AT327" s="24"/>
      <c r="AU327" s="27" t="s">
        <v>1568</v>
      </c>
      <c r="AV327" s="27" t="s">
        <v>1247</v>
      </c>
      <c r="AW327" s="27" t="s">
        <v>1248</v>
      </c>
      <c r="AX327" s="27">
        <v>72</v>
      </c>
      <c r="AY327" s="27">
        <v>1920</v>
      </c>
      <c r="AZ327" s="27">
        <v>1080</v>
      </c>
      <c r="BA327" s="27">
        <v>200</v>
      </c>
      <c r="BB327" s="27" t="s">
        <v>1814</v>
      </c>
      <c r="BC327" s="27">
        <v>75</v>
      </c>
      <c r="BD327" s="27" t="s">
        <v>1747</v>
      </c>
      <c r="BE327" s="27" t="s">
        <v>1796</v>
      </c>
      <c r="BF327" s="27" t="s">
        <v>1797</v>
      </c>
      <c r="BG327" s="27">
        <v>58</v>
      </c>
      <c r="BH327" s="29" t="s">
        <v>2289</v>
      </c>
      <c r="BI327" s="30">
        <v>42119.351666666669</v>
      </c>
      <c r="BJ327" s="27" t="s">
        <v>1798</v>
      </c>
      <c r="BK327" s="27" t="s">
        <v>1879</v>
      </c>
      <c r="BL327" s="27" t="s">
        <v>1816</v>
      </c>
      <c r="BN327" s="27" t="s">
        <v>2353</v>
      </c>
      <c r="BO327" s="27" t="s">
        <v>1801</v>
      </c>
      <c r="BP327" s="27" t="s">
        <v>1802</v>
      </c>
      <c r="BQ327" s="27" t="s">
        <v>1920</v>
      </c>
      <c r="BR327" s="27" t="s">
        <v>2260</v>
      </c>
      <c r="BS327" s="27" t="s">
        <v>4040</v>
      </c>
      <c r="BT327" s="27" t="s">
        <v>4040</v>
      </c>
      <c r="BU327" s="27" t="s">
        <v>4040</v>
      </c>
      <c r="BV327" s="27" t="s">
        <v>4040</v>
      </c>
      <c r="BW327" s="27" t="s">
        <v>2379</v>
      </c>
      <c r="BX327" s="61" t="s">
        <v>4038</v>
      </c>
      <c r="BY327" s="62">
        <v>42275</v>
      </c>
      <c r="BZ327" s="61" t="s">
        <v>4039</v>
      </c>
    </row>
    <row r="328" spans="33:78">
      <c r="AG328" s="27" t="s">
        <v>2731</v>
      </c>
      <c r="AH328" s="27" t="s">
        <v>1805</v>
      </c>
      <c r="AI328" s="27" t="s">
        <v>1787</v>
      </c>
      <c r="AJ328" s="27" t="str">
        <f>INDEX(Estaciones!$B$2:$D$51,MATCH(AK328,Estaciones!$D$2:$D$51,0),1)</f>
        <v>Quebrada_Blanco</v>
      </c>
      <c r="AK328" s="27" t="s">
        <v>1567</v>
      </c>
      <c r="AL328" s="27">
        <v>-67.044311984696549</v>
      </c>
      <c r="AM328" s="27">
        <v>-4.4886337953131115</v>
      </c>
      <c r="AN328" s="27" t="s">
        <v>4040</v>
      </c>
      <c r="AO328" s="27" t="s">
        <v>1788</v>
      </c>
      <c r="AP328" s="27" t="s">
        <v>2261</v>
      </c>
      <c r="AQ328" s="28">
        <f>INDEX(Estaciones!$E$2:$H$51,MATCH(AK328,Estaciones!$E$2:$E$51,0),2)</f>
        <v>42066</v>
      </c>
      <c r="AR328" s="28">
        <f>INDEX(Estaciones!$E$2:$H$51,MATCH(AK328,Estaciones!$E$2:$E$51,0),3)</f>
        <v>42135</v>
      </c>
      <c r="AS328" s="28">
        <f>INDEX(Estaciones!$E$2:$H$51,MATCH(AK328,Estaciones!$E$2:$E$51,0),4)</f>
        <v>42135</v>
      </c>
      <c r="AT328" s="24"/>
      <c r="AU328" s="27" t="s">
        <v>1568</v>
      </c>
      <c r="AV328" s="27" t="s">
        <v>1250</v>
      </c>
      <c r="AW328" s="27" t="s">
        <v>1251</v>
      </c>
      <c r="AX328" s="27">
        <v>72</v>
      </c>
      <c r="AY328" s="27">
        <v>1920</v>
      </c>
      <c r="AZ328" s="27">
        <v>1080</v>
      </c>
      <c r="BA328" s="27">
        <v>100</v>
      </c>
      <c r="BB328" s="27" t="s">
        <v>1814</v>
      </c>
      <c r="BC328" s="27">
        <v>75</v>
      </c>
      <c r="BD328" s="27" t="s">
        <v>1823</v>
      </c>
      <c r="BE328" s="27" t="s">
        <v>1796</v>
      </c>
      <c r="BF328" s="27" t="s">
        <v>1797</v>
      </c>
      <c r="BG328" s="27">
        <v>59</v>
      </c>
      <c r="BH328" s="29" t="s">
        <v>2289</v>
      </c>
      <c r="BI328" s="30">
        <v>42119.453275462962</v>
      </c>
      <c r="BJ328" s="27" t="s">
        <v>1798</v>
      </c>
      <c r="BK328" s="27" t="s">
        <v>1879</v>
      </c>
      <c r="BL328" s="27" t="s">
        <v>1824</v>
      </c>
      <c r="BN328" s="27" t="s">
        <v>2354</v>
      </c>
      <c r="BO328" s="27" t="s">
        <v>1817</v>
      </c>
      <c r="BP328" s="27" t="s">
        <v>1817</v>
      </c>
      <c r="BQ328" s="27" t="s">
        <v>1818</v>
      </c>
      <c r="BR328" s="27" t="s">
        <v>1818</v>
      </c>
      <c r="BS328" s="27" t="s">
        <v>4040</v>
      </c>
      <c r="BT328" s="27" t="s">
        <v>4040</v>
      </c>
      <c r="BU328" s="27" t="s">
        <v>4040</v>
      </c>
      <c r="BV328" s="27" t="s">
        <v>4040</v>
      </c>
      <c r="BW328" s="27" t="s">
        <v>2379</v>
      </c>
      <c r="BX328" s="61" t="s">
        <v>4038</v>
      </c>
      <c r="BY328" s="62">
        <v>42275</v>
      </c>
      <c r="BZ328" s="61" t="s">
        <v>4039</v>
      </c>
    </row>
    <row r="329" spans="33:78">
      <c r="AG329" s="27" t="s">
        <v>2732</v>
      </c>
      <c r="AH329" s="27" t="s">
        <v>1805</v>
      </c>
      <c r="AI329" s="27" t="s">
        <v>1787</v>
      </c>
      <c r="AJ329" s="27" t="str">
        <f>INDEX(Estaciones!$B$2:$D$51,MATCH(AK329,Estaciones!$D$2:$D$51,0),1)</f>
        <v>Quebrada_Blanco</v>
      </c>
      <c r="AK329" s="27" t="s">
        <v>1567</v>
      </c>
      <c r="AL329" s="27">
        <v>-67.044311984696549</v>
      </c>
      <c r="AM329" s="27">
        <v>-4.4886337953131115</v>
      </c>
      <c r="AN329" s="27" t="s">
        <v>4040</v>
      </c>
      <c r="AO329" s="27" t="s">
        <v>1788</v>
      </c>
      <c r="AP329" s="27" t="s">
        <v>2261</v>
      </c>
      <c r="AQ329" s="28">
        <f>INDEX(Estaciones!$E$2:$H$51,MATCH(AK329,Estaciones!$E$2:$E$51,0),2)</f>
        <v>42066</v>
      </c>
      <c r="AR329" s="28">
        <f>INDEX(Estaciones!$E$2:$H$51,MATCH(AK329,Estaciones!$E$2:$E$51,0),3)</f>
        <v>42135</v>
      </c>
      <c r="AS329" s="28">
        <f>INDEX(Estaciones!$E$2:$H$51,MATCH(AK329,Estaciones!$E$2:$E$51,0),4)</f>
        <v>42135</v>
      </c>
      <c r="AT329" s="24"/>
      <c r="AU329" s="27" t="s">
        <v>1568</v>
      </c>
      <c r="AV329" s="27" t="s">
        <v>1252</v>
      </c>
      <c r="AW329" s="27" t="s">
        <v>1253</v>
      </c>
      <c r="AX329" s="27">
        <v>72</v>
      </c>
      <c r="AY329" s="27">
        <v>1920</v>
      </c>
      <c r="AZ329" s="27">
        <v>1080</v>
      </c>
      <c r="BA329" s="27">
        <v>125</v>
      </c>
      <c r="BB329" s="27" t="s">
        <v>1814</v>
      </c>
      <c r="BC329" s="27">
        <v>75</v>
      </c>
      <c r="BD329" s="27" t="s">
        <v>1823</v>
      </c>
      <c r="BE329" s="27" t="s">
        <v>1796</v>
      </c>
      <c r="BF329" s="27" t="s">
        <v>1797</v>
      </c>
      <c r="BG329" s="27">
        <v>61</v>
      </c>
      <c r="BH329" s="29" t="s">
        <v>2290</v>
      </c>
      <c r="BI329" s="30">
        <v>42120.562465277777</v>
      </c>
      <c r="BJ329" s="27" t="s">
        <v>1798</v>
      </c>
      <c r="BK329" s="27" t="s">
        <v>1879</v>
      </c>
      <c r="BL329" s="27" t="s">
        <v>1897</v>
      </c>
      <c r="BN329" s="27" t="s">
        <v>2354</v>
      </c>
      <c r="BO329" s="27" t="s">
        <v>1817</v>
      </c>
      <c r="BP329" s="27" t="s">
        <v>1817</v>
      </c>
      <c r="BQ329" s="27" t="s">
        <v>1818</v>
      </c>
      <c r="BR329" s="27" t="s">
        <v>1818</v>
      </c>
      <c r="BS329" s="27" t="s">
        <v>4040</v>
      </c>
      <c r="BT329" s="27" t="s">
        <v>4040</v>
      </c>
      <c r="BU329" s="27" t="s">
        <v>4040</v>
      </c>
      <c r="BV329" s="27" t="s">
        <v>4040</v>
      </c>
      <c r="BW329" s="27" t="s">
        <v>2379</v>
      </c>
      <c r="BX329" s="61" t="s">
        <v>4038</v>
      </c>
      <c r="BY329" s="62">
        <v>42275</v>
      </c>
      <c r="BZ329" s="61" t="s">
        <v>4039</v>
      </c>
    </row>
    <row r="330" spans="33:78">
      <c r="AG330" s="27" t="s">
        <v>2733</v>
      </c>
      <c r="AH330" s="27" t="s">
        <v>1805</v>
      </c>
      <c r="AI330" s="27" t="s">
        <v>1787</v>
      </c>
      <c r="AJ330" s="27" t="str">
        <f>INDEX(Estaciones!$B$2:$D$51,MATCH(AK330,Estaciones!$D$2:$D$51,0),1)</f>
        <v>Quebrada_Blanco</v>
      </c>
      <c r="AK330" s="27" t="s">
        <v>1567</v>
      </c>
      <c r="AL330" s="27">
        <v>-67.044311984696549</v>
      </c>
      <c r="AM330" s="27">
        <v>-4.4886337953131115</v>
      </c>
      <c r="AN330" s="27" t="s">
        <v>4040</v>
      </c>
      <c r="AO330" s="27" t="s">
        <v>1788</v>
      </c>
      <c r="AP330" s="27" t="s">
        <v>2261</v>
      </c>
      <c r="AQ330" s="28">
        <f>INDEX(Estaciones!$E$2:$H$51,MATCH(AK330,Estaciones!$E$2:$E$51,0),2)</f>
        <v>42066</v>
      </c>
      <c r="AR330" s="28">
        <f>INDEX(Estaciones!$E$2:$H$51,MATCH(AK330,Estaciones!$E$2:$E$51,0),3)</f>
        <v>42135</v>
      </c>
      <c r="AS330" s="28">
        <f>INDEX(Estaciones!$E$2:$H$51,MATCH(AK330,Estaciones!$E$2:$E$51,0),4)</f>
        <v>42135</v>
      </c>
      <c r="AT330" s="24"/>
      <c r="AU330" s="27" t="s">
        <v>1568</v>
      </c>
      <c r="AV330" s="27" t="s">
        <v>1254</v>
      </c>
      <c r="AW330" s="27" t="s">
        <v>1868</v>
      </c>
      <c r="AX330" s="27">
        <v>72</v>
      </c>
      <c r="AY330" s="27">
        <v>1920</v>
      </c>
      <c r="AZ330" s="27">
        <v>1080</v>
      </c>
      <c r="BA330" s="27">
        <v>800</v>
      </c>
      <c r="BB330" s="27" t="s">
        <v>1814</v>
      </c>
      <c r="BC330" s="27">
        <v>75</v>
      </c>
      <c r="BD330" s="27" t="s">
        <v>1795</v>
      </c>
      <c r="BE330" s="27" t="s">
        <v>1796</v>
      </c>
      <c r="BF330" s="27" t="s">
        <v>1797</v>
      </c>
      <c r="BG330" s="27">
        <v>63</v>
      </c>
      <c r="BH330" s="29" t="s">
        <v>2291</v>
      </c>
      <c r="BI330" s="30">
        <v>42123.124120370368</v>
      </c>
      <c r="BJ330" s="27" t="s">
        <v>1834</v>
      </c>
      <c r="BK330" s="27" t="s">
        <v>1896</v>
      </c>
      <c r="BL330" s="27" t="s">
        <v>1844</v>
      </c>
      <c r="BN330" s="27" t="s">
        <v>2354</v>
      </c>
      <c r="BO330" s="27" t="s">
        <v>1817</v>
      </c>
      <c r="BP330" s="27" t="s">
        <v>1817</v>
      </c>
      <c r="BQ330" s="27" t="s">
        <v>1818</v>
      </c>
      <c r="BR330" s="27" t="s">
        <v>1818</v>
      </c>
      <c r="BS330" s="27" t="s">
        <v>4040</v>
      </c>
      <c r="BT330" s="27" t="s">
        <v>4040</v>
      </c>
      <c r="BU330" s="27" t="s">
        <v>4040</v>
      </c>
      <c r="BV330" s="27" t="s">
        <v>4040</v>
      </c>
      <c r="BW330" s="27" t="s">
        <v>2379</v>
      </c>
      <c r="BX330" s="61" t="s">
        <v>4038</v>
      </c>
      <c r="BY330" s="62">
        <v>42275</v>
      </c>
      <c r="BZ330" s="61" t="s">
        <v>4039</v>
      </c>
    </row>
    <row r="331" spans="33:78">
      <c r="AG331" s="27" t="s">
        <v>2734</v>
      </c>
      <c r="AH331" s="27" t="s">
        <v>1805</v>
      </c>
      <c r="AI331" s="27" t="s">
        <v>1787</v>
      </c>
      <c r="AJ331" s="27" t="str">
        <f>INDEX(Estaciones!$B$2:$D$51,MATCH(AK331,Estaciones!$D$2:$D$51,0),1)</f>
        <v>Quebrada_Blanco</v>
      </c>
      <c r="AK331" s="27" t="s">
        <v>1567</v>
      </c>
      <c r="AL331" s="27">
        <v>-67.044311984696549</v>
      </c>
      <c r="AM331" s="27">
        <v>-4.4886337953131115</v>
      </c>
      <c r="AN331" s="27" t="s">
        <v>4040</v>
      </c>
      <c r="AO331" s="27" t="s">
        <v>1788</v>
      </c>
      <c r="AP331" s="27" t="s">
        <v>2261</v>
      </c>
      <c r="AQ331" s="28">
        <f>INDEX(Estaciones!$E$2:$H$51,MATCH(AK331,Estaciones!$E$2:$E$51,0),2)</f>
        <v>42066</v>
      </c>
      <c r="AR331" s="28">
        <f>INDEX(Estaciones!$E$2:$H$51,MATCH(AK331,Estaciones!$E$2:$E$51,0),3)</f>
        <v>42135</v>
      </c>
      <c r="AS331" s="28">
        <f>INDEX(Estaciones!$E$2:$H$51,MATCH(AK331,Estaciones!$E$2:$E$51,0),4)</f>
        <v>42135</v>
      </c>
      <c r="AT331" s="24"/>
      <c r="AU331" s="27" t="s">
        <v>1568</v>
      </c>
      <c r="AV331" s="27" t="s">
        <v>1255</v>
      </c>
      <c r="AW331" s="27" t="s">
        <v>1957</v>
      </c>
      <c r="AX331" s="27">
        <v>72</v>
      </c>
      <c r="AY331" s="27">
        <v>1920</v>
      </c>
      <c r="AZ331" s="27">
        <v>1080</v>
      </c>
      <c r="BA331" s="27">
        <v>800</v>
      </c>
      <c r="BB331" s="27" t="s">
        <v>1814</v>
      </c>
      <c r="BC331" s="27">
        <v>75</v>
      </c>
      <c r="BD331" s="27" t="s">
        <v>1795</v>
      </c>
      <c r="BE331" s="27" t="s">
        <v>1796</v>
      </c>
      <c r="BF331" s="27" t="s">
        <v>1797</v>
      </c>
      <c r="BG331" s="27">
        <v>64</v>
      </c>
      <c r="BH331" s="29" t="s">
        <v>2320</v>
      </c>
      <c r="BI331" s="30">
        <v>42124.05259259259</v>
      </c>
      <c r="BJ331" s="27" t="s">
        <v>1834</v>
      </c>
      <c r="BK331" s="27" t="s">
        <v>1896</v>
      </c>
      <c r="BL331" s="27" t="s">
        <v>1816</v>
      </c>
      <c r="BN331" s="27" t="s">
        <v>2353</v>
      </c>
      <c r="BO331" s="27" t="s">
        <v>1801</v>
      </c>
      <c r="BP331" s="27" t="s">
        <v>1802</v>
      </c>
      <c r="BQ331" s="27" t="s">
        <v>1920</v>
      </c>
      <c r="BR331" s="27" t="s">
        <v>2260</v>
      </c>
      <c r="BS331" s="27" t="s">
        <v>4040</v>
      </c>
      <c r="BT331" s="27" t="s">
        <v>4040</v>
      </c>
      <c r="BU331" s="27" t="s">
        <v>4040</v>
      </c>
      <c r="BV331" s="27" t="s">
        <v>4040</v>
      </c>
      <c r="BW331" s="27" t="s">
        <v>2379</v>
      </c>
      <c r="BX331" s="61" t="s">
        <v>4038</v>
      </c>
      <c r="BY331" s="62">
        <v>42275</v>
      </c>
      <c r="BZ331" s="61" t="s">
        <v>4039</v>
      </c>
    </row>
    <row r="332" spans="33:78">
      <c r="AG332" s="27" t="s">
        <v>2735</v>
      </c>
      <c r="AH332" s="27" t="s">
        <v>1805</v>
      </c>
      <c r="AI332" s="27" t="s">
        <v>1787</v>
      </c>
      <c r="AJ332" s="27" t="str">
        <f>INDEX(Estaciones!$B$2:$D$51,MATCH(AK332,Estaciones!$D$2:$D$51,0),1)</f>
        <v>Quebrada_Blanco</v>
      </c>
      <c r="AK332" s="27" t="s">
        <v>1567</v>
      </c>
      <c r="AL332" s="27">
        <v>-67.044311984696549</v>
      </c>
      <c r="AM332" s="27">
        <v>-4.4886337953131115</v>
      </c>
      <c r="AN332" s="27" t="s">
        <v>4040</v>
      </c>
      <c r="AO332" s="27" t="s">
        <v>1788</v>
      </c>
      <c r="AP332" s="27" t="s">
        <v>2261</v>
      </c>
      <c r="AQ332" s="28">
        <f>INDEX(Estaciones!$E$2:$H$51,MATCH(AK332,Estaciones!$E$2:$E$51,0),2)</f>
        <v>42066</v>
      </c>
      <c r="AR332" s="28">
        <f>INDEX(Estaciones!$E$2:$H$51,MATCH(AK332,Estaciones!$E$2:$E$51,0),3)</f>
        <v>42135</v>
      </c>
      <c r="AS332" s="28">
        <f>INDEX(Estaciones!$E$2:$H$51,MATCH(AK332,Estaciones!$E$2:$E$51,0),4)</f>
        <v>42135</v>
      </c>
      <c r="AT332" s="24"/>
      <c r="AU332" s="27" t="s">
        <v>1568</v>
      </c>
      <c r="AV332" s="27" t="s">
        <v>1256</v>
      </c>
      <c r="AW332" s="27" t="s">
        <v>1833</v>
      </c>
      <c r="AX332" s="27">
        <v>72</v>
      </c>
      <c r="AY332" s="27">
        <v>1920</v>
      </c>
      <c r="AZ332" s="27">
        <v>1080</v>
      </c>
      <c r="BA332" s="27">
        <v>800</v>
      </c>
      <c r="BB332" s="27" t="s">
        <v>1814</v>
      </c>
      <c r="BC332" s="27">
        <v>75</v>
      </c>
      <c r="BD332" s="27" t="s">
        <v>1795</v>
      </c>
      <c r="BE332" s="27" t="s">
        <v>1796</v>
      </c>
      <c r="BF332" s="27" t="s">
        <v>1797</v>
      </c>
      <c r="BG332" s="27">
        <v>66</v>
      </c>
      <c r="BH332" s="29" t="s">
        <v>2321</v>
      </c>
      <c r="BI332" s="30">
        <v>42125.843680555554</v>
      </c>
      <c r="BJ332" s="27" t="s">
        <v>1834</v>
      </c>
      <c r="BK332" s="27" t="s">
        <v>1799</v>
      </c>
      <c r="BL332" s="27" t="s">
        <v>1824</v>
      </c>
      <c r="BN332" s="27" t="s">
        <v>2354</v>
      </c>
      <c r="BO332" s="27" t="s">
        <v>1817</v>
      </c>
      <c r="BP332" s="27" t="s">
        <v>1817</v>
      </c>
      <c r="BQ332" s="27" t="s">
        <v>1818</v>
      </c>
      <c r="BR332" s="27" t="s">
        <v>1818</v>
      </c>
      <c r="BS332" s="27" t="s">
        <v>4040</v>
      </c>
      <c r="BT332" s="27" t="s">
        <v>4040</v>
      </c>
      <c r="BU332" s="27" t="s">
        <v>4040</v>
      </c>
      <c r="BV332" s="27" t="s">
        <v>4040</v>
      </c>
      <c r="BW332" s="27" t="s">
        <v>2379</v>
      </c>
      <c r="BX332" s="61" t="s">
        <v>4038</v>
      </c>
      <c r="BY332" s="62">
        <v>42275</v>
      </c>
      <c r="BZ332" s="61" t="s">
        <v>4039</v>
      </c>
    </row>
    <row r="333" spans="33:78">
      <c r="AG333" s="27" t="s">
        <v>2736</v>
      </c>
      <c r="AH333" s="27" t="s">
        <v>1805</v>
      </c>
      <c r="AI333" s="27" t="s">
        <v>1787</v>
      </c>
      <c r="AJ333" s="27" t="str">
        <f>INDEX(Estaciones!$B$2:$D$51,MATCH(AK333,Estaciones!$D$2:$D$51,0),1)</f>
        <v>Quebrada_Blanco</v>
      </c>
      <c r="AK333" s="27" t="s">
        <v>1567</v>
      </c>
      <c r="AL333" s="27">
        <v>-67.044311984696549</v>
      </c>
      <c r="AM333" s="27">
        <v>-4.4886337953131115</v>
      </c>
      <c r="AN333" s="27" t="s">
        <v>4040</v>
      </c>
      <c r="AO333" s="27" t="s">
        <v>1788</v>
      </c>
      <c r="AP333" s="27" t="s">
        <v>2261</v>
      </c>
      <c r="AQ333" s="28">
        <f>INDEX(Estaciones!$E$2:$H$51,MATCH(AK333,Estaciones!$E$2:$E$51,0),2)</f>
        <v>42066</v>
      </c>
      <c r="AR333" s="28">
        <f>INDEX(Estaciones!$E$2:$H$51,MATCH(AK333,Estaciones!$E$2:$E$51,0),3)</f>
        <v>42135</v>
      </c>
      <c r="AS333" s="28">
        <f>INDEX(Estaciones!$E$2:$H$51,MATCH(AK333,Estaciones!$E$2:$E$51,0),4)</f>
        <v>42135</v>
      </c>
      <c r="AT333" s="24"/>
      <c r="AU333" s="27" t="s">
        <v>1568</v>
      </c>
      <c r="AV333" s="27" t="s">
        <v>1257</v>
      </c>
      <c r="AW333" s="27" t="s">
        <v>2171</v>
      </c>
      <c r="AX333" s="27">
        <v>72</v>
      </c>
      <c r="AY333" s="27">
        <v>1920</v>
      </c>
      <c r="AZ333" s="27">
        <v>1080</v>
      </c>
      <c r="BA333" s="27">
        <v>800</v>
      </c>
      <c r="BB333" s="27" t="s">
        <v>1814</v>
      </c>
      <c r="BC333" s="27">
        <v>75</v>
      </c>
      <c r="BD333" s="27" t="s">
        <v>1795</v>
      </c>
      <c r="BE333" s="27" t="s">
        <v>1796</v>
      </c>
      <c r="BF333" s="27" t="s">
        <v>1797</v>
      </c>
      <c r="BG333" s="27">
        <v>67</v>
      </c>
      <c r="BH333" s="29" t="s">
        <v>2322</v>
      </c>
      <c r="BI333" s="30">
        <v>42126.026886574073</v>
      </c>
      <c r="BJ333" s="27" t="s">
        <v>1834</v>
      </c>
      <c r="BK333" s="27" t="s">
        <v>1799</v>
      </c>
      <c r="BL333" s="27" t="s">
        <v>1816</v>
      </c>
      <c r="BN333" s="27" t="s">
        <v>2354</v>
      </c>
      <c r="BO333" s="27" t="s">
        <v>1817</v>
      </c>
      <c r="BP333" s="27" t="s">
        <v>1817</v>
      </c>
      <c r="BQ333" s="27" t="s">
        <v>1818</v>
      </c>
      <c r="BR333" s="27" t="s">
        <v>1818</v>
      </c>
      <c r="BS333" s="27" t="s">
        <v>4040</v>
      </c>
      <c r="BT333" s="27" t="s">
        <v>4040</v>
      </c>
      <c r="BU333" s="27" t="s">
        <v>4040</v>
      </c>
      <c r="BV333" s="27" t="s">
        <v>4040</v>
      </c>
      <c r="BW333" s="27" t="s">
        <v>2379</v>
      </c>
      <c r="BX333" s="61" t="s">
        <v>4038</v>
      </c>
      <c r="BY333" s="62">
        <v>42275</v>
      </c>
      <c r="BZ333" s="61" t="s">
        <v>4039</v>
      </c>
    </row>
    <row r="334" spans="33:78">
      <c r="AG334" s="27" t="s">
        <v>2737</v>
      </c>
      <c r="AH334" s="27" t="s">
        <v>1805</v>
      </c>
      <c r="AI334" s="27" t="s">
        <v>1787</v>
      </c>
      <c r="AJ334" s="27" t="str">
        <f>INDEX(Estaciones!$B$2:$D$51,MATCH(AK334,Estaciones!$D$2:$D$51,0),1)</f>
        <v>Quebrada_Blanco</v>
      </c>
      <c r="AK334" s="27" t="s">
        <v>1567</v>
      </c>
      <c r="AL334" s="27">
        <v>-67.044311984696549</v>
      </c>
      <c r="AM334" s="27">
        <v>-4.4886337953131115</v>
      </c>
      <c r="AN334" s="27" t="s">
        <v>4040</v>
      </c>
      <c r="AO334" s="27" t="s">
        <v>1788</v>
      </c>
      <c r="AP334" s="27" t="s">
        <v>2261</v>
      </c>
      <c r="AQ334" s="28">
        <f>INDEX(Estaciones!$E$2:$H$51,MATCH(AK334,Estaciones!$E$2:$E$51,0),2)</f>
        <v>42066</v>
      </c>
      <c r="AR334" s="28">
        <f>INDEX(Estaciones!$E$2:$H$51,MATCH(AK334,Estaciones!$E$2:$E$51,0),3)</f>
        <v>42135</v>
      </c>
      <c r="AS334" s="28">
        <f>INDEX(Estaciones!$E$2:$H$51,MATCH(AK334,Estaciones!$E$2:$E$51,0),4)</f>
        <v>42135</v>
      </c>
      <c r="AT334" s="24"/>
      <c r="AU334" s="27" t="s">
        <v>1568</v>
      </c>
      <c r="AV334" s="27" t="s">
        <v>1258</v>
      </c>
      <c r="AW334" s="27" t="s">
        <v>2171</v>
      </c>
      <c r="AX334" s="27">
        <v>72</v>
      </c>
      <c r="AY334" s="27">
        <v>1920</v>
      </c>
      <c r="AZ334" s="27">
        <v>1080</v>
      </c>
      <c r="BA334" s="27">
        <v>800</v>
      </c>
      <c r="BB334" s="27" t="s">
        <v>1814</v>
      </c>
      <c r="BC334" s="27">
        <v>75</v>
      </c>
      <c r="BD334" s="27" t="s">
        <v>1795</v>
      </c>
      <c r="BE334" s="27" t="s">
        <v>1796</v>
      </c>
      <c r="BF334" s="27" t="s">
        <v>1797</v>
      </c>
      <c r="BG334" s="27">
        <v>68</v>
      </c>
      <c r="BH334" s="29" t="s">
        <v>2322</v>
      </c>
      <c r="BI334" s="30">
        <v>42126.148668981485</v>
      </c>
      <c r="BJ334" s="27" t="s">
        <v>1834</v>
      </c>
      <c r="BK334" s="27" t="s">
        <v>1799</v>
      </c>
      <c r="BL334" s="27" t="s">
        <v>1816</v>
      </c>
      <c r="BN334" s="27" t="s">
        <v>1552</v>
      </c>
      <c r="BO334" s="27" t="s">
        <v>1552</v>
      </c>
      <c r="BP334" s="27" t="s">
        <v>1552</v>
      </c>
      <c r="BQ334" s="27" t="s">
        <v>1552</v>
      </c>
      <c r="BR334" s="27" t="s">
        <v>1552</v>
      </c>
      <c r="BS334" s="27" t="s">
        <v>4040</v>
      </c>
      <c r="BT334" s="27" t="s">
        <v>4040</v>
      </c>
      <c r="BU334" s="27" t="s">
        <v>4040</v>
      </c>
      <c r="BV334" s="27" t="s">
        <v>4040</v>
      </c>
      <c r="BW334" s="27" t="s">
        <v>2379</v>
      </c>
      <c r="BX334" s="61" t="s">
        <v>4038</v>
      </c>
      <c r="BY334" s="62">
        <v>42275</v>
      </c>
      <c r="BZ334" s="61" t="s">
        <v>4039</v>
      </c>
    </row>
    <row r="335" spans="33:78">
      <c r="AG335" s="27" t="s">
        <v>2738</v>
      </c>
      <c r="AH335" s="27" t="s">
        <v>1805</v>
      </c>
      <c r="AI335" s="27" t="s">
        <v>1787</v>
      </c>
      <c r="AJ335" s="27" t="str">
        <f>INDEX(Estaciones!$B$2:$D$51,MATCH(AK335,Estaciones!$D$2:$D$51,0),1)</f>
        <v>Quebrada_Blanco</v>
      </c>
      <c r="AK335" s="27" t="s">
        <v>1567</v>
      </c>
      <c r="AL335" s="27">
        <v>-67.044311984696549</v>
      </c>
      <c r="AM335" s="27">
        <v>-4.4886337953131115</v>
      </c>
      <c r="AN335" s="27" t="s">
        <v>4040</v>
      </c>
      <c r="AO335" s="27" t="s">
        <v>1788</v>
      </c>
      <c r="AP335" s="27" t="s">
        <v>2261</v>
      </c>
      <c r="AQ335" s="28">
        <f>INDEX(Estaciones!$E$2:$H$51,MATCH(AK335,Estaciones!$E$2:$E$51,0),2)</f>
        <v>42066</v>
      </c>
      <c r="AR335" s="28">
        <f>INDEX(Estaciones!$E$2:$H$51,MATCH(AK335,Estaciones!$E$2:$E$51,0),3)</f>
        <v>42135</v>
      </c>
      <c r="AS335" s="28">
        <f>INDEX(Estaciones!$E$2:$H$51,MATCH(AK335,Estaciones!$E$2:$E$51,0),4)</f>
        <v>42135</v>
      </c>
      <c r="AT335" s="24"/>
      <c r="AU335" s="27" t="s">
        <v>1568</v>
      </c>
      <c r="AV335" s="27" t="s">
        <v>1259</v>
      </c>
      <c r="AW335" s="27" t="s">
        <v>1866</v>
      </c>
      <c r="AX335" s="27">
        <v>72</v>
      </c>
      <c r="AY335" s="27">
        <v>1920</v>
      </c>
      <c r="AZ335" s="27">
        <v>1080</v>
      </c>
      <c r="BA335" s="27">
        <v>250</v>
      </c>
      <c r="BB335" s="27" t="s">
        <v>1794</v>
      </c>
      <c r="BC335" s="27">
        <v>75</v>
      </c>
      <c r="BD335" s="27" t="s">
        <v>1795</v>
      </c>
      <c r="BE335" s="27" t="s">
        <v>1796</v>
      </c>
      <c r="BF335" s="27" t="s">
        <v>1797</v>
      </c>
      <c r="BG335" s="27">
        <v>70</v>
      </c>
      <c r="BH335" s="29" t="s">
        <v>2322</v>
      </c>
      <c r="BI335" s="30">
        <v>42126.460185185184</v>
      </c>
      <c r="BJ335" s="27" t="s">
        <v>1798</v>
      </c>
      <c r="BK335" s="27" t="s">
        <v>1799</v>
      </c>
      <c r="BL335" s="27" t="s">
        <v>1897</v>
      </c>
      <c r="BN335" s="27" t="s">
        <v>2353</v>
      </c>
      <c r="BO335" s="27" t="s">
        <v>1801</v>
      </c>
      <c r="BP335" s="27" t="s">
        <v>1802</v>
      </c>
      <c r="BQ335" s="27" t="s">
        <v>1825</v>
      </c>
      <c r="BR335" s="27" t="s">
        <v>1826</v>
      </c>
      <c r="BS335" s="27" t="s">
        <v>4040</v>
      </c>
      <c r="BT335" s="27" t="s">
        <v>4040</v>
      </c>
      <c r="BU335" s="27" t="s">
        <v>4040</v>
      </c>
      <c r="BV335" s="27" t="s">
        <v>4040</v>
      </c>
      <c r="BW335" s="27" t="s">
        <v>2379</v>
      </c>
      <c r="BX335" s="61" t="s">
        <v>4038</v>
      </c>
      <c r="BY335" s="62">
        <v>42275</v>
      </c>
      <c r="BZ335" s="61" t="s">
        <v>4039</v>
      </c>
    </row>
    <row r="336" spans="33:78">
      <c r="AG336" s="27" t="s">
        <v>2739</v>
      </c>
      <c r="AH336" s="27" t="s">
        <v>1805</v>
      </c>
      <c r="AI336" s="27" t="s">
        <v>1787</v>
      </c>
      <c r="AJ336" s="27" t="str">
        <f>INDEX(Estaciones!$B$2:$D$51,MATCH(AK336,Estaciones!$D$2:$D$51,0),1)</f>
        <v>Quebrada_Blanco</v>
      </c>
      <c r="AK336" s="27" t="s">
        <v>1567</v>
      </c>
      <c r="AL336" s="27">
        <v>-67.044311984696549</v>
      </c>
      <c r="AM336" s="27">
        <v>-4.4886337953131115</v>
      </c>
      <c r="AN336" s="27" t="s">
        <v>4040</v>
      </c>
      <c r="AO336" s="27" t="s">
        <v>1788</v>
      </c>
      <c r="AP336" s="27" t="s">
        <v>2261</v>
      </c>
      <c r="AQ336" s="28">
        <f>INDEX(Estaciones!$E$2:$H$51,MATCH(AK336,Estaciones!$E$2:$E$51,0),2)</f>
        <v>42066</v>
      </c>
      <c r="AR336" s="28">
        <f>INDEX(Estaciones!$E$2:$H$51,MATCH(AK336,Estaciones!$E$2:$E$51,0),3)</f>
        <v>42135</v>
      </c>
      <c r="AS336" s="28">
        <f>INDEX(Estaciones!$E$2:$H$51,MATCH(AK336,Estaciones!$E$2:$E$51,0),4)</f>
        <v>42135</v>
      </c>
      <c r="AT336" s="24"/>
      <c r="AU336" s="27" t="s">
        <v>1568</v>
      </c>
      <c r="AV336" s="27" t="s">
        <v>1260</v>
      </c>
      <c r="AW336" s="27" t="s">
        <v>1485</v>
      </c>
      <c r="AX336" s="27">
        <v>72</v>
      </c>
      <c r="AY336" s="27">
        <v>1920</v>
      </c>
      <c r="AZ336" s="27">
        <v>1080</v>
      </c>
      <c r="BA336" s="27">
        <v>250</v>
      </c>
      <c r="BB336" s="27" t="s">
        <v>1814</v>
      </c>
      <c r="BC336" s="27">
        <v>75</v>
      </c>
      <c r="BD336" s="27" t="s">
        <v>1795</v>
      </c>
      <c r="BE336" s="27" t="s">
        <v>1796</v>
      </c>
      <c r="BF336" s="27" t="s">
        <v>1797</v>
      </c>
      <c r="BG336" s="27">
        <v>72</v>
      </c>
      <c r="BH336" s="29" t="s">
        <v>2323</v>
      </c>
      <c r="BI336" s="30">
        <v>42131.383402777778</v>
      </c>
      <c r="BJ336" s="27" t="s">
        <v>1798</v>
      </c>
      <c r="BK336" s="27" t="s">
        <v>1815</v>
      </c>
      <c r="BL336" s="27" t="s">
        <v>1844</v>
      </c>
      <c r="BN336" s="27" t="s">
        <v>2354</v>
      </c>
      <c r="BO336" s="27" t="s">
        <v>1817</v>
      </c>
      <c r="BP336" s="27" t="s">
        <v>1817</v>
      </c>
      <c r="BQ336" s="27" t="s">
        <v>1818</v>
      </c>
      <c r="BR336" s="27" t="s">
        <v>1818</v>
      </c>
      <c r="BS336" s="27" t="s">
        <v>4040</v>
      </c>
      <c r="BT336" s="27" t="s">
        <v>4040</v>
      </c>
      <c r="BU336" s="27" t="s">
        <v>4040</v>
      </c>
      <c r="BV336" s="27" t="s">
        <v>4040</v>
      </c>
      <c r="BW336" s="27" t="s">
        <v>2379</v>
      </c>
      <c r="BX336" s="61" t="s">
        <v>4038</v>
      </c>
      <c r="BY336" s="62">
        <v>42275</v>
      </c>
      <c r="BZ336" s="61" t="s">
        <v>4039</v>
      </c>
    </row>
    <row r="337" spans="33:78">
      <c r="AG337" s="27" t="s">
        <v>2740</v>
      </c>
      <c r="AH337" s="27" t="s">
        <v>1805</v>
      </c>
      <c r="AI337" s="27" t="s">
        <v>1787</v>
      </c>
      <c r="AJ337" s="27" t="str">
        <f>INDEX(Estaciones!$B$2:$D$51,MATCH(AK337,Estaciones!$D$2:$D$51,0),1)</f>
        <v>Quebrada_Blanco</v>
      </c>
      <c r="AK337" s="27" t="s">
        <v>1567</v>
      </c>
      <c r="AL337" s="27">
        <v>-67.044311984696549</v>
      </c>
      <c r="AM337" s="27">
        <v>-4.4886337953131115</v>
      </c>
      <c r="AN337" s="27" t="s">
        <v>4040</v>
      </c>
      <c r="AO337" s="27" t="s">
        <v>1788</v>
      </c>
      <c r="AP337" s="27" t="s">
        <v>2261</v>
      </c>
      <c r="AQ337" s="28">
        <f>INDEX(Estaciones!$E$2:$H$51,MATCH(AK337,Estaciones!$E$2:$E$51,0),2)</f>
        <v>42066</v>
      </c>
      <c r="AR337" s="28">
        <f>INDEX(Estaciones!$E$2:$H$51,MATCH(AK337,Estaciones!$E$2:$E$51,0),3)</f>
        <v>42135</v>
      </c>
      <c r="AS337" s="28">
        <f>INDEX(Estaciones!$E$2:$H$51,MATCH(AK337,Estaciones!$E$2:$E$51,0),4)</f>
        <v>42135</v>
      </c>
      <c r="AT337" s="24"/>
      <c r="AU337" s="27" t="s">
        <v>1568</v>
      </c>
      <c r="AV337" s="27" t="s">
        <v>1261</v>
      </c>
      <c r="AW337" s="27" t="s">
        <v>1613</v>
      </c>
      <c r="AX337" s="27">
        <v>72</v>
      </c>
      <c r="AY337" s="27">
        <v>1920</v>
      </c>
      <c r="AZ337" s="27">
        <v>1080</v>
      </c>
      <c r="BA337" s="27">
        <v>250</v>
      </c>
      <c r="BB337" s="27" t="s">
        <v>1814</v>
      </c>
      <c r="BC337" s="27">
        <v>75</v>
      </c>
      <c r="BD337" s="27" t="s">
        <v>1795</v>
      </c>
      <c r="BE337" s="27" t="s">
        <v>1796</v>
      </c>
      <c r="BF337" s="27" t="s">
        <v>1797</v>
      </c>
      <c r="BG337" s="27">
        <v>73</v>
      </c>
      <c r="BH337" s="29" t="s">
        <v>2323</v>
      </c>
      <c r="BI337" s="30">
        <v>42131.383726851855</v>
      </c>
      <c r="BJ337" s="27" t="s">
        <v>1798</v>
      </c>
      <c r="BK337" s="27" t="s">
        <v>1815</v>
      </c>
      <c r="BL337" s="27" t="s">
        <v>1844</v>
      </c>
      <c r="BN337" s="27" t="s">
        <v>1552</v>
      </c>
      <c r="BO337" s="27" t="s">
        <v>1552</v>
      </c>
      <c r="BP337" s="27" t="s">
        <v>1552</v>
      </c>
      <c r="BQ337" s="27" t="s">
        <v>1552</v>
      </c>
      <c r="BR337" s="27" t="s">
        <v>1552</v>
      </c>
      <c r="BS337" s="27" t="s">
        <v>4040</v>
      </c>
      <c r="BT337" s="27" t="s">
        <v>4040</v>
      </c>
      <c r="BU337" s="27" t="s">
        <v>4040</v>
      </c>
      <c r="BV337" s="27" t="s">
        <v>4040</v>
      </c>
      <c r="BW337" s="27" t="s">
        <v>2379</v>
      </c>
      <c r="BX337" s="61" t="s">
        <v>4038</v>
      </c>
      <c r="BY337" s="62">
        <v>42275</v>
      </c>
      <c r="BZ337" s="61" t="s">
        <v>4039</v>
      </c>
    </row>
    <row r="338" spans="33:78">
      <c r="AG338" s="27" t="s">
        <v>2741</v>
      </c>
      <c r="AH338" s="27" t="s">
        <v>1805</v>
      </c>
      <c r="AI338" s="27" t="s">
        <v>1787</v>
      </c>
      <c r="AJ338" s="27" t="str">
        <f>INDEX(Estaciones!$B$2:$D$51,MATCH(AK338,Estaciones!$D$2:$D$51,0),1)</f>
        <v>Quebrada_Blanco</v>
      </c>
      <c r="AK338" s="27" t="s">
        <v>1567</v>
      </c>
      <c r="AL338" s="27">
        <v>-67.044311984696549</v>
      </c>
      <c r="AM338" s="27">
        <v>-4.4886337953131115</v>
      </c>
      <c r="AN338" s="27" t="s">
        <v>4040</v>
      </c>
      <c r="AO338" s="27" t="s">
        <v>1788</v>
      </c>
      <c r="AP338" s="27" t="s">
        <v>2261</v>
      </c>
      <c r="AQ338" s="28">
        <f>INDEX(Estaciones!$E$2:$H$51,MATCH(AK338,Estaciones!$E$2:$E$51,0),2)</f>
        <v>42066</v>
      </c>
      <c r="AR338" s="28">
        <f>INDEX(Estaciones!$E$2:$H$51,MATCH(AK338,Estaciones!$E$2:$E$51,0),3)</f>
        <v>42135</v>
      </c>
      <c r="AS338" s="28">
        <f>INDEX(Estaciones!$E$2:$H$51,MATCH(AK338,Estaciones!$E$2:$E$51,0),4)</f>
        <v>42135</v>
      </c>
      <c r="AT338" s="24"/>
      <c r="AU338" s="27" t="s">
        <v>1568</v>
      </c>
      <c r="AV338" s="27" t="s">
        <v>1262</v>
      </c>
      <c r="AW338" s="27" t="s">
        <v>2163</v>
      </c>
      <c r="AX338" s="27">
        <v>72</v>
      </c>
      <c r="AY338" s="27">
        <v>1920</v>
      </c>
      <c r="AZ338" s="27">
        <v>1080</v>
      </c>
      <c r="BA338" s="27">
        <v>200</v>
      </c>
      <c r="BB338" s="27" t="s">
        <v>1814</v>
      </c>
      <c r="BC338" s="27">
        <v>75</v>
      </c>
      <c r="BD338" s="27" t="s">
        <v>2169</v>
      </c>
      <c r="BE338" s="27" t="s">
        <v>1796</v>
      </c>
      <c r="BF338" s="27" t="s">
        <v>1797</v>
      </c>
      <c r="BG338" s="27">
        <v>74</v>
      </c>
      <c r="BH338" s="29" t="s">
        <v>2334</v>
      </c>
      <c r="BI338" s="30">
        <v>42132.348321759258</v>
      </c>
      <c r="BJ338" s="27" t="s">
        <v>1798</v>
      </c>
      <c r="BK338" s="27" t="s">
        <v>1815</v>
      </c>
      <c r="BL338" s="27" t="s">
        <v>1263</v>
      </c>
      <c r="BN338" s="27" t="s">
        <v>2353</v>
      </c>
      <c r="BO338" s="27" t="s">
        <v>1801</v>
      </c>
      <c r="BP338" s="27" t="s">
        <v>1802</v>
      </c>
      <c r="BQ338" s="27" t="s">
        <v>1920</v>
      </c>
      <c r="BR338" s="27" t="s">
        <v>2260</v>
      </c>
      <c r="BS338" s="27" t="s">
        <v>4040</v>
      </c>
      <c r="BT338" s="27" t="s">
        <v>4040</v>
      </c>
      <c r="BU338" s="27" t="s">
        <v>4040</v>
      </c>
      <c r="BV338" s="27" t="s">
        <v>4040</v>
      </c>
      <c r="BW338" s="27" t="s">
        <v>2379</v>
      </c>
      <c r="BX338" s="61" t="s">
        <v>4038</v>
      </c>
      <c r="BY338" s="62">
        <v>42275</v>
      </c>
      <c r="BZ338" s="61" t="s">
        <v>4039</v>
      </c>
    </row>
    <row r="339" spans="33:78">
      <c r="AG339" s="27" t="s">
        <v>2742</v>
      </c>
      <c r="AH339" s="27" t="s">
        <v>1805</v>
      </c>
      <c r="AI339" s="27" t="s">
        <v>1787</v>
      </c>
      <c r="AJ339" s="27" t="str">
        <f>INDEX(Estaciones!$B$2:$D$51,MATCH(AK339,Estaciones!$D$2:$D$51,0),1)</f>
        <v>Quebrada_Blanco</v>
      </c>
      <c r="AK339" s="27" t="s">
        <v>1567</v>
      </c>
      <c r="AL339" s="27">
        <v>-67.044311984696549</v>
      </c>
      <c r="AM339" s="27">
        <v>-4.4886337953131115</v>
      </c>
      <c r="AN339" s="27" t="s">
        <v>4040</v>
      </c>
      <c r="AO339" s="27" t="s">
        <v>1788</v>
      </c>
      <c r="AP339" s="27" t="s">
        <v>2261</v>
      </c>
      <c r="AQ339" s="28">
        <f>INDEX(Estaciones!$E$2:$H$51,MATCH(AK339,Estaciones!$E$2:$E$51,0),2)</f>
        <v>42066</v>
      </c>
      <c r="AR339" s="28">
        <f>INDEX(Estaciones!$E$2:$H$51,MATCH(AK339,Estaciones!$E$2:$E$51,0),3)</f>
        <v>42135</v>
      </c>
      <c r="AS339" s="28">
        <f>INDEX(Estaciones!$E$2:$H$51,MATCH(AK339,Estaciones!$E$2:$E$51,0),4)</f>
        <v>42135</v>
      </c>
      <c r="AT339" s="24"/>
      <c r="AU339" s="27" t="s">
        <v>1568</v>
      </c>
      <c r="AV339" s="27" t="s">
        <v>1264</v>
      </c>
      <c r="AW339" s="27" t="s">
        <v>1601</v>
      </c>
      <c r="AX339" s="27">
        <v>72</v>
      </c>
      <c r="AY339" s="27">
        <v>1920</v>
      </c>
      <c r="AZ339" s="27">
        <v>1080</v>
      </c>
      <c r="BA339" s="27">
        <v>200</v>
      </c>
      <c r="BB339" s="27" t="s">
        <v>1814</v>
      </c>
      <c r="BC339" s="27">
        <v>75</v>
      </c>
      <c r="BD339" s="27" t="s">
        <v>2122</v>
      </c>
      <c r="BE339" s="27" t="s">
        <v>1796</v>
      </c>
      <c r="BF339" s="27" t="s">
        <v>1797</v>
      </c>
      <c r="BG339" s="27">
        <v>75</v>
      </c>
      <c r="BH339" s="29" t="s">
        <v>2336</v>
      </c>
      <c r="BI339" s="30">
        <v>42135.339120370372</v>
      </c>
      <c r="BJ339" s="27" t="s">
        <v>1798</v>
      </c>
      <c r="BK339" s="27" t="s">
        <v>1835</v>
      </c>
      <c r="BL339" s="27" t="s">
        <v>1816</v>
      </c>
      <c r="BN339" s="27" t="s">
        <v>2355</v>
      </c>
      <c r="BO339" s="27" t="s">
        <v>1975</v>
      </c>
      <c r="BP339" s="27" t="s">
        <v>1975</v>
      </c>
      <c r="BQ339" s="27" t="s">
        <v>1975</v>
      </c>
      <c r="BR339" s="27" t="s">
        <v>1976</v>
      </c>
      <c r="BS339" s="27" t="s">
        <v>4040</v>
      </c>
      <c r="BT339" s="27" t="s">
        <v>4040</v>
      </c>
      <c r="BU339" s="27" t="s">
        <v>4040</v>
      </c>
      <c r="BV339" s="27" t="s">
        <v>4040</v>
      </c>
      <c r="BW339" s="27" t="s">
        <v>2379</v>
      </c>
      <c r="BX339" s="61" t="s">
        <v>4038</v>
      </c>
      <c r="BY339" s="62">
        <v>42275</v>
      </c>
      <c r="BZ339" s="61" t="s">
        <v>4039</v>
      </c>
    </row>
    <row r="340" spans="33:78">
      <c r="AG340" s="27" t="s">
        <v>2743</v>
      </c>
      <c r="AH340" s="27" t="s">
        <v>1805</v>
      </c>
      <c r="AI340" s="27" t="s">
        <v>1787</v>
      </c>
      <c r="AJ340" s="27" t="str">
        <f>INDEX(Estaciones!$B$2:$D$51,MATCH(AK340,Estaciones!$D$2:$D$51,0),1)</f>
        <v>Quebrada_Blanco</v>
      </c>
      <c r="AK340" s="27" t="s">
        <v>1268</v>
      </c>
      <c r="AL340" s="27">
        <v>-73.036515100258129</v>
      </c>
      <c r="AM340" s="27">
        <v>-4.4901770174715816</v>
      </c>
      <c r="AN340" s="27" t="s">
        <v>4040</v>
      </c>
      <c r="AO340" s="27" t="s">
        <v>1788</v>
      </c>
      <c r="AP340" s="27" t="s">
        <v>2261</v>
      </c>
      <c r="AQ340" s="28">
        <f>INDEX(Estaciones!$E$2:$H$51,MATCH(AK340,Estaciones!$E$2:$E$51,0),2)</f>
        <v>42066</v>
      </c>
      <c r="AR340" s="28">
        <f>INDEX(Estaciones!$E$2:$H$51,MATCH(AK340,Estaciones!$E$2:$E$51,0),3)</f>
        <v>42135</v>
      </c>
      <c r="AS340" s="28">
        <f>INDEX(Estaciones!$E$2:$H$51,MATCH(AK340,Estaciones!$E$2:$E$51,0),4)</f>
        <v>42135</v>
      </c>
      <c r="AT340" s="24"/>
      <c r="AU340" s="27" t="s">
        <v>1269</v>
      </c>
      <c r="AV340" s="27" t="s">
        <v>1270</v>
      </c>
      <c r="AW340" s="27" t="s">
        <v>1840</v>
      </c>
      <c r="AX340" s="27">
        <v>72</v>
      </c>
      <c r="AY340" s="27">
        <v>1920</v>
      </c>
      <c r="AZ340" s="27">
        <v>1080</v>
      </c>
      <c r="BA340" s="27">
        <v>125</v>
      </c>
      <c r="BB340" s="27" t="s">
        <v>1814</v>
      </c>
      <c r="BC340" s="27">
        <v>75</v>
      </c>
      <c r="BD340" s="27" t="s">
        <v>1823</v>
      </c>
      <c r="BE340" s="27" t="s">
        <v>1796</v>
      </c>
      <c r="BF340" s="27" t="s">
        <v>1797</v>
      </c>
      <c r="BG340" s="27">
        <v>1</v>
      </c>
      <c r="BH340" s="29" t="s">
        <v>2302</v>
      </c>
      <c r="BI340" s="30">
        <v>42068.479884259257</v>
      </c>
      <c r="BJ340" s="27" t="s">
        <v>1798</v>
      </c>
      <c r="BK340" s="27" t="s">
        <v>1799</v>
      </c>
      <c r="BL340" s="27" t="s">
        <v>1800</v>
      </c>
      <c r="BN340" s="27" t="s">
        <v>2353</v>
      </c>
      <c r="BO340" s="27" t="s">
        <v>1801</v>
      </c>
      <c r="BP340" s="27" t="s">
        <v>1802</v>
      </c>
      <c r="BQ340" s="27" t="s">
        <v>1803</v>
      </c>
      <c r="BR340" s="27" t="s">
        <v>1804</v>
      </c>
      <c r="BS340" s="27" t="s">
        <v>4040</v>
      </c>
      <c r="BT340" s="27" t="s">
        <v>4040</v>
      </c>
      <c r="BU340" s="27" t="s">
        <v>1790</v>
      </c>
      <c r="BV340" s="27" t="s">
        <v>4040</v>
      </c>
      <c r="BW340" s="27" t="s">
        <v>2379</v>
      </c>
      <c r="BX340" s="61" t="s">
        <v>4038</v>
      </c>
      <c r="BY340" s="62">
        <v>42275</v>
      </c>
      <c r="BZ340" s="61" t="s">
        <v>4039</v>
      </c>
    </row>
    <row r="341" spans="33:78">
      <c r="AG341" s="27" t="s">
        <v>2744</v>
      </c>
      <c r="AH341" s="27" t="s">
        <v>1805</v>
      </c>
      <c r="AI341" s="27" t="s">
        <v>1787</v>
      </c>
      <c r="AJ341" s="27" t="str">
        <f>INDEX(Estaciones!$B$2:$D$51,MATCH(AK341,Estaciones!$D$2:$D$51,0),1)</f>
        <v>Quebrada_Blanco</v>
      </c>
      <c r="AK341" s="27" t="s">
        <v>1268</v>
      </c>
      <c r="AL341" s="27">
        <v>-73.036515100258129</v>
      </c>
      <c r="AM341" s="27">
        <v>-4.4901770174715816</v>
      </c>
      <c r="AN341" s="27" t="s">
        <v>4040</v>
      </c>
      <c r="AO341" s="27" t="s">
        <v>1788</v>
      </c>
      <c r="AP341" s="27" t="s">
        <v>2261</v>
      </c>
      <c r="AQ341" s="28">
        <f>INDEX(Estaciones!$E$2:$H$51,MATCH(AK341,Estaciones!$E$2:$E$51,0),2)</f>
        <v>42066</v>
      </c>
      <c r="AR341" s="28">
        <f>INDEX(Estaciones!$E$2:$H$51,MATCH(AK341,Estaciones!$E$2:$E$51,0),3)</f>
        <v>42135</v>
      </c>
      <c r="AS341" s="28">
        <f>INDEX(Estaciones!$E$2:$H$51,MATCH(AK341,Estaciones!$E$2:$E$51,0),4)</f>
        <v>42135</v>
      </c>
      <c r="AT341" s="24"/>
      <c r="AU341" s="27" t="s">
        <v>1269</v>
      </c>
      <c r="AV341" s="27" t="s">
        <v>1271</v>
      </c>
      <c r="AW341" s="27" t="s">
        <v>2076</v>
      </c>
      <c r="AX341" s="27">
        <v>72</v>
      </c>
      <c r="AY341" s="27">
        <v>1920</v>
      </c>
      <c r="AZ341" s="27">
        <v>1080</v>
      </c>
      <c r="BA341" s="27">
        <v>125</v>
      </c>
      <c r="BB341" s="27" t="s">
        <v>1814</v>
      </c>
      <c r="BC341" s="27">
        <v>75</v>
      </c>
      <c r="BD341" s="27" t="s">
        <v>1823</v>
      </c>
      <c r="BE341" s="27" t="s">
        <v>1796</v>
      </c>
      <c r="BF341" s="27" t="s">
        <v>1797</v>
      </c>
      <c r="BG341" s="27">
        <v>3</v>
      </c>
      <c r="BH341" s="29" t="s">
        <v>2324</v>
      </c>
      <c r="BI341" s="30">
        <v>42071.396296296298</v>
      </c>
      <c r="BJ341" s="27" t="s">
        <v>1798</v>
      </c>
      <c r="BK341" s="27" t="s">
        <v>1815</v>
      </c>
      <c r="BL341" s="27" t="s">
        <v>1824</v>
      </c>
      <c r="BN341" s="27" t="s">
        <v>2353</v>
      </c>
      <c r="BO341" s="27" t="s">
        <v>1801</v>
      </c>
      <c r="BP341" s="27" t="s">
        <v>1802</v>
      </c>
      <c r="BQ341" s="27" t="s">
        <v>1803</v>
      </c>
      <c r="BR341" s="27" t="s">
        <v>1804</v>
      </c>
      <c r="BS341" s="27" t="s">
        <v>4040</v>
      </c>
      <c r="BT341" s="27" t="s">
        <v>4040</v>
      </c>
      <c r="BU341" s="27" t="s">
        <v>1790</v>
      </c>
      <c r="BV341" s="27" t="s">
        <v>4040</v>
      </c>
      <c r="BW341" s="27" t="s">
        <v>2379</v>
      </c>
      <c r="BX341" s="61" t="s">
        <v>4038</v>
      </c>
      <c r="BY341" s="62">
        <v>42275</v>
      </c>
      <c r="BZ341" s="61" t="s">
        <v>4039</v>
      </c>
    </row>
    <row r="342" spans="33:78">
      <c r="AG342" s="27" t="s">
        <v>2745</v>
      </c>
      <c r="AH342" s="27" t="s">
        <v>1805</v>
      </c>
      <c r="AI342" s="27" t="s">
        <v>1787</v>
      </c>
      <c r="AJ342" s="27" t="str">
        <f>INDEX(Estaciones!$B$2:$D$51,MATCH(AK342,Estaciones!$D$2:$D$51,0),1)</f>
        <v>Quebrada_Blanco</v>
      </c>
      <c r="AK342" s="27" t="s">
        <v>1268</v>
      </c>
      <c r="AL342" s="27">
        <v>-73.036515100258129</v>
      </c>
      <c r="AM342" s="27">
        <v>-4.4901770174715816</v>
      </c>
      <c r="AN342" s="27" t="s">
        <v>4040</v>
      </c>
      <c r="AO342" s="27" t="s">
        <v>1788</v>
      </c>
      <c r="AP342" s="27" t="s">
        <v>2261</v>
      </c>
      <c r="AQ342" s="28">
        <f>INDEX(Estaciones!$E$2:$H$51,MATCH(AK342,Estaciones!$E$2:$E$51,0),2)</f>
        <v>42066</v>
      </c>
      <c r="AR342" s="28">
        <f>INDEX(Estaciones!$E$2:$H$51,MATCH(AK342,Estaciones!$E$2:$E$51,0),3)</f>
        <v>42135</v>
      </c>
      <c r="AS342" s="28">
        <f>INDEX(Estaciones!$E$2:$H$51,MATCH(AK342,Estaciones!$E$2:$E$51,0),4)</f>
        <v>42135</v>
      </c>
      <c r="AT342" s="24"/>
      <c r="AU342" s="27" t="s">
        <v>1269</v>
      </c>
      <c r="AV342" s="27" t="s">
        <v>1272</v>
      </c>
      <c r="AW342" s="27" t="s">
        <v>2139</v>
      </c>
      <c r="AX342" s="27">
        <v>72</v>
      </c>
      <c r="AY342" s="27">
        <v>1920</v>
      </c>
      <c r="AZ342" s="27">
        <v>1080</v>
      </c>
      <c r="BA342" s="27">
        <v>800</v>
      </c>
      <c r="BB342" s="27" t="s">
        <v>1814</v>
      </c>
      <c r="BC342" s="27">
        <v>75</v>
      </c>
      <c r="BD342" s="27" t="s">
        <v>1795</v>
      </c>
      <c r="BE342" s="27" t="s">
        <v>1796</v>
      </c>
      <c r="BF342" s="27" t="s">
        <v>1797</v>
      </c>
      <c r="BG342" s="27">
        <v>5</v>
      </c>
      <c r="BH342" s="29" t="s">
        <v>2307</v>
      </c>
      <c r="BI342" s="30">
        <v>42076.766550925924</v>
      </c>
      <c r="BJ342" s="27" t="s">
        <v>1273</v>
      </c>
      <c r="BK342" s="27" t="s">
        <v>1835</v>
      </c>
      <c r="BL342" s="27" t="s">
        <v>1800</v>
      </c>
      <c r="BN342" s="27" t="s">
        <v>2353</v>
      </c>
      <c r="BO342" s="27" t="s">
        <v>1801</v>
      </c>
      <c r="BP342" s="27" t="s">
        <v>1980</v>
      </c>
      <c r="BQ342" s="27" t="s">
        <v>1981</v>
      </c>
      <c r="BR342" s="27" t="s">
        <v>1982</v>
      </c>
      <c r="BS342" s="27" t="s">
        <v>4040</v>
      </c>
      <c r="BT342" s="27" t="s">
        <v>4040</v>
      </c>
      <c r="BU342" s="27" t="s">
        <v>1790</v>
      </c>
      <c r="BV342" s="27" t="s">
        <v>4040</v>
      </c>
      <c r="BW342" s="27" t="s">
        <v>2379</v>
      </c>
      <c r="BX342" s="61" t="s">
        <v>4038</v>
      </c>
      <c r="BY342" s="62">
        <v>42275</v>
      </c>
      <c r="BZ342" s="61" t="s">
        <v>4039</v>
      </c>
    </row>
    <row r="343" spans="33:78">
      <c r="AG343" s="27" t="s">
        <v>2746</v>
      </c>
      <c r="AH343" s="27" t="s">
        <v>1805</v>
      </c>
      <c r="AI343" s="27" t="s">
        <v>1787</v>
      </c>
      <c r="AJ343" s="27" t="str">
        <f>INDEX(Estaciones!$B$2:$D$51,MATCH(AK343,Estaciones!$D$2:$D$51,0),1)</f>
        <v>Quebrada_Blanco</v>
      </c>
      <c r="AK343" s="27" t="s">
        <v>1268</v>
      </c>
      <c r="AL343" s="27">
        <v>-73.036515100258129</v>
      </c>
      <c r="AM343" s="27">
        <v>-4.4901770174715816</v>
      </c>
      <c r="AN343" s="27" t="s">
        <v>4040</v>
      </c>
      <c r="AO343" s="27" t="s">
        <v>1788</v>
      </c>
      <c r="AP343" s="27" t="s">
        <v>2261</v>
      </c>
      <c r="AQ343" s="28">
        <f>INDEX(Estaciones!$E$2:$H$51,MATCH(AK343,Estaciones!$E$2:$E$51,0),2)</f>
        <v>42066</v>
      </c>
      <c r="AR343" s="28">
        <f>INDEX(Estaciones!$E$2:$H$51,MATCH(AK343,Estaciones!$E$2:$E$51,0),3)</f>
        <v>42135</v>
      </c>
      <c r="AS343" s="28">
        <f>INDEX(Estaciones!$E$2:$H$51,MATCH(AK343,Estaciones!$E$2:$E$51,0),4)</f>
        <v>42135</v>
      </c>
      <c r="AT343" s="24"/>
      <c r="AU343" s="27" t="s">
        <v>1269</v>
      </c>
      <c r="AV343" s="27" t="s">
        <v>1274</v>
      </c>
      <c r="AW343" s="27" t="s">
        <v>1898</v>
      </c>
      <c r="AX343" s="27">
        <v>72</v>
      </c>
      <c r="AY343" s="27">
        <v>1920</v>
      </c>
      <c r="AZ343" s="27">
        <v>1080</v>
      </c>
      <c r="BA343" s="27">
        <v>800</v>
      </c>
      <c r="BB343" s="27" t="s">
        <v>1814</v>
      </c>
      <c r="BC343" s="27">
        <v>75</v>
      </c>
      <c r="BD343" s="27" t="s">
        <v>1795</v>
      </c>
      <c r="BE343" s="27" t="s">
        <v>1796</v>
      </c>
      <c r="BF343" s="27" t="s">
        <v>1797</v>
      </c>
      <c r="BG343" s="27">
        <v>7</v>
      </c>
      <c r="BH343" s="29" t="s">
        <v>2307</v>
      </c>
      <c r="BI343" s="30">
        <v>42076.936990740738</v>
      </c>
      <c r="BJ343" s="27" t="s">
        <v>1834</v>
      </c>
      <c r="BK343" s="27" t="s">
        <v>1835</v>
      </c>
      <c r="BL343" s="27" t="s">
        <v>1897</v>
      </c>
      <c r="BN343" s="27" t="s">
        <v>2354</v>
      </c>
      <c r="BO343" s="27" t="s">
        <v>1817</v>
      </c>
      <c r="BP343" s="27" t="s">
        <v>1817</v>
      </c>
      <c r="BQ343" s="27" t="s">
        <v>1818</v>
      </c>
      <c r="BR343" s="27" t="s">
        <v>1818</v>
      </c>
      <c r="BS343" s="27" t="s">
        <v>4040</v>
      </c>
      <c r="BT343" s="27" t="s">
        <v>4040</v>
      </c>
      <c r="BU343" s="27" t="s">
        <v>4040</v>
      </c>
      <c r="BV343" s="27" t="s">
        <v>4040</v>
      </c>
      <c r="BW343" s="27" t="s">
        <v>2379</v>
      </c>
      <c r="BX343" s="61" t="s">
        <v>4038</v>
      </c>
      <c r="BY343" s="62">
        <v>42275</v>
      </c>
      <c r="BZ343" s="61" t="s">
        <v>4039</v>
      </c>
    </row>
    <row r="344" spans="33:78">
      <c r="AG344" s="27" t="s">
        <v>2747</v>
      </c>
      <c r="AH344" s="27" t="s">
        <v>1805</v>
      </c>
      <c r="AI344" s="27" t="s">
        <v>1787</v>
      </c>
      <c r="AJ344" s="27" t="str">
        <f>INDEX(Estaciones!$B$2:$D$51,MATCH(AK344,Estaciones!$D$2:$D$51,0),1)</f>
        <v>Quebrada_Blanco</v>
      </c>
      <c r="AK344" s="27" t="s">
        <v>1268</v>
      </c>
      <c r="AL344" s="27">
        <v>-73.036515100258129</v>
      </c>
      <c r="AM344" s="27">
        <v>-4.4901770174715816</v>
      </c>
      <c r="AN344" s="27" t="s">
        <v>4040</v>
      </c>
      <c r="AO344" s="27" t="s">
        <v>1788</v>
      </c>
      <c r="AP344" s="27" t="s">
        <v>2261</v>
      </c>
      <c r="AQ344" s="28">
        <f>INDEX(Estaciones!$E$2:$H$51,MATCH(AK344,Estaciones!$E$2:$E$51,0),2)</f>
        <v>42066</v>
      </c>
      <c r="AR344" s="28">
        <f>INDEX(Estaciones!$E$2:$H$51,MATCH(AK344,Estaciones!$E$2:$E$51,0),3)</f>
        <v>42135</v>
      </c>
      <c r="AS344" s="28">
        <f>INDEX(Estaciones!$E$2:$H$51,MATCH(AK344,Estaciones!$E$2:$E$51,0),4)</f>
        <v>42135</v>
      </c>
      <c r="AT344" s="24"/>
      <c r="AU344" s="27" t="s">
        <v>1269</v>
      </c>
      <c r="AV344" s="27" t="s">
        <v>1275</v>
      </c>
      <c r="AW344" s="27" t="s">
        <v>1894</v>
      </c>
      <c r="AX344" s="27">
        <v>72</v>
      </c>
      <c r="AY344" s="27">
        <v>1920</v>
      </c>
      <c r="AZ344" s="27">
        <v>1080</v>
      </c>
      <c r="BA344" s="27">
        <v>800</v>
      </c>
      <c r="BB344" s="27" t="s">
        <v>1814</v>
      </c>
      <c r="BC344" s="27">
        <v>75</v>
      </c>
      <c r="BD344" s="27" t="s">
        <v>1795</v>
      </c>
      <c r="BE344" s="27" t="s">
        <v>1796</v>
      </c>
      <c r="BF344" s="27" t="s">
        <v>1797</v>
      </c>
      <c r="BG344" s="27">
        <v>8</v>
      </c>
      <c r="BH344" s="29" t="s">
        <v>2270</v>
      </c>
      <c r="BI344" s="30">
        <v>42080.925196759257</v>
      </c>
      <c r="BJ344" s="27" t="s">
        <v>1834</v>
      </c>
      <c r="BK344" s="27" t="s">
        <v>1843</v>
      </c>
      <c r="BL344" s="27" t="s">
        <v>1897</v>
      </c>
      <c r="BN344" s="27" t="s">
        <v>2353</v>
      </c>
      <c r="BO344" s="27" t="s">
        <v>1801</v>
      </c>
      <c r="BP344" s="27" t="s">
        <v>1880</v>
      </c>
      <c r="BQ344" s="27" t="s">
        <v>1881</v>
      </c>
      <c r="BR344" s="27" t="s">
        <v>1882</v>
      </c>
      <c r="BS344" s="27" t="s">
        <v>4040</v>
      </c>
      <c r="BT344" s="27" t="s">
        <v>4040</v>
      </c>
      <c r="BU344" s="27" t="s">
        <v>4040</v>
      </c>
      <c r="BV344" s="27" t="s">
        <v>4040</v>
      </c>
      <c r="BW344" s="27" t="s">
        <v>2379</v>
      </c>
      <c r="BX344" s="61" t="s">
        <v>4038</v>
      </c>
      <c r="BY344" s="62">
        <v>42275</v>
      </c>
      <c r="BZ344" s="61" t="s">
        <v>4039</v>
      </c>
    </row>
    <row r="345" spans="33:78">
      <c r="AG345" s="27" t="s">
        <v>2748</v>
      </c>
      <c r="AH345" s="27" t="s">
        <v>1805</v>
      </c>
      <c r="AI345" s="27" t="s">
        <v>1787</v>
      </c>
      <c r="AJ345" s="27" t="str">
        <f>INDEX(Estaciones!$B$2:$D$51,MATCH(AK345,Estaciones!$D$2:$D$51,0),1)</f>
        <v>Quebrada_Blanco</v>
      </c>
      <c r="AK345" s="27" t="s">
        <v>1268</v>
      </c>
      <c r="AL345" s="27">
        <v>-73.036515100258129</v>
      </c>
      <c r="AM345" s="27">
        <v>-4.4901770174715816</v>
      </c>
      <c r="AN345" s="27" t="s">
        <v>4040</v>
      </c>
      <c r="AO345" s="27" t="s">
        <v>1788</v>
      </c>
      <c r="AP345" s="27" t="s">
        <v>2261</v>
      </c>
      <c r="AQ345" s="28">
        <f>INDEX(Estaciones!$E$2:$H$51,MATCH(AK345,Estaciones!$E$2:$E$51,0),2)</f>
        <v>42066</v>
      </c>
      <c r="AR345" s="28">
        <f>INDEX(Estaciones!$E$2:$H$51,MATCH(AK345,Estaciones!$E$2:$E$51,0),3)</f>
        <v>42135</v>
      </c>
      <c r="AS345" s="28">
        <f>INDEX(Estaciones!$E$2:$H$51,MATCH(AK345,Estaciones!$E$2:$E$51,0),4)</f>
        <v>42135</v>
      </c>
      <c r="AT345" s="24"/>
      <c r="AU345" s="27" t="s">
        <v>1269</v>
      </c>
      <c r="AV345" s="27" t="s">
        <v>1276</v>
      </c>
      <c r="AW345" s="27" t="s">
        <v>1892</v>
      </c>
      <c r="AX345" s="27">
        <v>72</v>
      </c>
      <c r="AY345" s="27">
        <v>1920</v>
      </c>
      <c r="AZ345" s="27">
        <v>1080</v>
      </c>
      <c r="BA345" s="27">
        <v>160</v>
      </c>
      <c r="BB345" s="27" t="s">
        <v>1814</v>
      </c>
      <c r="BC345" s="27">
        <v>75</v>
      </c>
      <c r="BD345" s="27" t="s">
        <v>1823</v>
      </c>
      <c r="BE345" s="27" t="s">
        <v>1796</v>
      </c>
      <c r="BF345" s="27" t="s">
        <v>1797</v>
      </c>
      <c r="BG345" s="27">
        <v>9</v>
      </c>
      <c r="BH345" s="29" t="s">
        <v>2312</v>
      </c>
      <c r="BI345" s="30">
        <v>42103.420115740744</v>
      </c>
      <c r="BJ345" s="27" t="s">
        <v>1798</v>
      </c>
      <c r="BK345" s="27" t="s">
        <v>1835</v>
      </c>
      <c r="BL345" s="27" t="s">
        <v>1800</v>
      </c>
      <c r="BN345" s="27" t="s">
        <v>2353</v>
      </c>
      <c r="BO345" s="27" t="s">
        <v>1801</v>
      </c>
      <c r="BP345" s="27" t="s">
        <v>1907</v>
      </c>
      <c r="BQ345" s="27" t="s">
        <v>1908</v>
      </c>
      <c r="BR345" s="27" t="s">
        <v>1909</v>
      </c>
      <c r="BS345" s="27" t="s">
        <v>4040</v>
      </c>
      <c r="BT345" s="27" t="s">
        <v>4040</v>
      </c>
      <c r="BU345" s="27" t="s">
        <v>1790</v>
      </c>
      <c r="BV345" s="27" t="s">
        <v>4040</v>
      </c>
      <c r="BW345" s="27" t="s">
        <v>2379</v>
      </c>
      <c r="BX345" s="61" t="s">
        <v>4038</v>
      </c>
      <c r="BY345" s="62">
        <v>42275</v>
      </c>
      <c r="BZ345" s="61" t="s">
        <v>4039</v>
      </c>
    </row>
    <row r="346" spans="33:78">
      <c r="AG346" s="27" t="s">
        <v>2749</v>
      </c>
      <c r="AH346" s="27" t="s">
        <v>1805</v>
      </c>
      <c r="AI346" s="27" t="s">
        <v>1787</v>
      </c>
      <c r="AJ346" s="27" t="str">
        <f>INDEX(Estaciones!$B$2:$D$51,MATCH(AK346,Estaciones!$D$2:$D$51,0),1)</f>
        <v>Quebrada_Blanco</v>
      </c>
      <c r="AK346" s="27" t="s">
        <v>1268</v>
      </c>
      <c r="AL346" s="27">
        <v>-73.036515100258129</v>
      </c>
      <c r="AM346" s="27">
        <v>-4.4901770174715816</v>
      </c>
      <c r="AN346" s="27" t="s">
        <v>4040</v>
      </c>
      <c r="AO346" s="27" t="s">
        <v>1788</v>
      </c>
      <c r="AP346" s="27" t="s">
        <v>2261</v>
      </c>
      <c r="AQ346" s="28">
        <f>INDEX(Estaciones!$E$2:$H$51,MATCH(AK346,Estaciones!$E$2:$E$51,0),2)</f>
        <v>42066</v>
      </c>
      <c r="AR346" s="28">
        <f>INDEX(Estaciones!$E$2:$H$51,MATCH(AK346,Estaciones!$E$2:$E$51,0),3)</f>
        <v>42135</v>
      </c>
      <c r="AS346" s="28">
        <f>INDEX(Estaciones!$E$2:$H$51,MATCH(AK346,Estaciones!$E$2:$E$51,0),4)</f>
        <v>42135</v>
      </c>
      <c r="AT346" s="24"/>
      <c r="AU346" s="27" t="s">
        <v>1269</v>
      </c>
      <c r="AV346" s="27" t="s">
        <v>1277</v>
      </c>
      <c r="AW346" s="27" t="s">
        <v>2135</v>
      </c>
      <c r="AX346" s="27">
        <v>72</v>
      </c>
      <c r="AY346" s="27">
        <v>1920</v>
      </c>
      <c r="AZ346" s="27">
        <v>1080</v>
      </c>
      <c r="BA346" s="27">
        <v>800</v>
      </c>
      <c r="BB346" s="27" t="s">
        <v>1814</v>
      </c>
      <c r="BC346" s="27">
        <v>75</v>
      </c>
      <c r="BD346" s="27" t="s">
        <v>1795</v>
      </c>
      <c r="BE346" s="27" t="s">
        <v>1796</v>
      </c>
      <c r="BF346" s="27" t="s">
        <v>1797</v>
      </c>
      <c r="BG346" s="27">
        <v>10</v>
      </c>
      <c r="BH346" s="29" t="s">
        <v>2319</v>
      </c>
      <c r="BI346" s="30">
        <v>42122.854212962964</v>
      </c>
      <c r="BJ346" s="27" t="s">
        <v>1834</v>
      </c>
      <c r="BK346" s="27" t="s">
        <v>1896</v>
      </c>
      <c r="BL346" s="27" t="s">
        <v>1897</v>
      </c>
      <c r="BN346" s="27" t="s">
        <v>2353</v>
      </c>
      <c r="BO346" s="27" t="s">
        <v>1801</v>
      </c>
      <c r="BP346" s="27" t="s">
        <v>1980</v>
      </c>
      <c r="BQ346" s="27" t="s">
        <v>1981</v>
      </c>
      <c r="BR346" s="27" t="s">
        <v>1982</v>
      </c>
      <c r="BS346" s="27" t="s">
        <v>4040</v>
      </c>
      <c r="BT346" s="27" t="s">
        <v>4040</v>
      </c>
      <c r="BU346" s="27" t="s">
        <v>1790</v>
      </c>
      <c r="BV346" s="27" t="s">
        <v>4040</v>
      </c>
      <c r="BW346" s="27" t="s">
        <v>2379</v>
      </c>
      <c r="BX346" s="61" t="s">
        <v>4038</v>
      </c>
      <c r="BY346" s="62">
        <v>42275</v>
      </c>
      <c r="BZ346" s="61" t="s">
        <v>4039</v>
      </c>
    </row>
    <row r="347" spans="33:78">
      <c r="AG347" s="27" t="s">
        <v>2750</v>
      </c>
      <c r="AH347" s="27" t="s">
        <v>1805</v>
      </c>
      <c r="AI347" s="27" t="s">
        <v>1787</v>
      </c>
      <c r="AJ347" s="27" t="str">
        <f>INDEX(Estaciones!$B$2:$D$51,MATCH(AK347,Estaciones!$D$2:$D$51,0),1)</f>
        <v>Quebrada_Blanco</v>
      </c>
      <c r="AK347" s="27" t="s">
        <v>1268</v>
      </c>
      <c r="AL347" s="27">
        <v>-73.036515100258129</v>
      </c>
      <c r="AM347" s="27">
        <v>-4.4901770174715816</v>
      </c>
      <c r="AN347" s="27" t="s">
        <v>4040</v>
      </c>
      <c r="AO347" s="27" t="s">
        <v>1788</v>
      </c>
      <c r="AP347" s="27" t="s">
        <v>2261</v>
      </c>
      <c r="AQ347" s="28">
        <f>INDEX(Estaciones!$E$2:$H$51,MATCH(AK347,Estaciones!$E$2:$E$51,0),2)</f>
        <v>42066</v>
      </c>
      <c r="AR347" s="28">
        <f>INDEX(Estaciones!$E$2:$H$51,MATCH(AK347,Estaciones!$E$2:$E$51,0),3)</f>
        <v>42135</v>
      </c>
      <c r="AS347" s="28">
        <f>INDEX(Estaciones!$E$2:$H$51,MATCH(AK347,Estaciones!$E$2:$E$51,0),4)</f>
        <v>42135</v>
      </c>
      <c r="AT347" s="24"/>
      <c r="AU347" s="27" t="s">
        <v>1269</v>
      </c>
      <c r="AV347" s="27" t="s">
        <v>1279</v>
      </c>
      <c r="AW347" s="27" t="s">
        <v>1914</v>
      </c>
      <c r="AX347" s="27">
        <v>72</v>
      </c>
      <c r="AY347" s="27">
        <v>1920</v>
      </c>
      <c r="AZ347" s="27">
        <v>1080</v>
      </c>
      <c r="BA347" s="27">
        <v>100</v>
      </c>
      <c r="BB347" s="27" t="s">
        <v>1814</v>
      </c>
      <c r="BC347" s="27">
        <v>75</v>
      </c>
      <c r="BD347" s="27" t="s">
        <v>1746</v>
      </c>
      <c r="BE347" s="27" t="s">
        <v>1796</v>
      </c>
      <c r="BF347" s="27" t="s">
        <v>1797</v>
      </c>
      <c r="BG347" s="27">
        <v>17</v>
      </c>
      <c r="BH347" s="29" t="s">
        <v>2321</v>
      </c>
      <c r="BI347" s="30">
        <v>42125.581458333334</v>
      </c>
      <c r="BJ347" s="27" t="s">
        <v>1798</v>
      </c>
      <c r="BK347" s="27" t="s">
        <v>1799</v>
      </c>
      <c r="BL347" s="27" t="s">
        <v>1800</v>
      </c>
      <c r="BN347" s="27" t="s">
        <v>2353</v>
      </c>
      <c r="BO347" s="27" t="s">
        <v>1801</v>
      </c>
      <c r="BP347" s="27" t="s">
        <v>1802</v>
      </c>
      <c r="BQ347" s="27" t="s">
        <v>1920</v>
      </c>
      <c r="BR347" s="27" t="s">
        <v>2260</v>
      </c>
      <c r="BS347" s="27" t="s">
        <v>4040</v>
      </c>
      <c r="BT347" s="27" t="s">
        <v>4040</v>
      </c>
      <c r="BU347" s="27" t="s">
        <v>4040</v>
      </c>
      <c r="BV347" s="27" t="s">
        <v>4040</v>
      </c>
      <c r="BW347" s="27" t="s">
        <v>2379</v>
      </c>
      <c r="BX347" s="61" t="s">
        <v>4038</v>
      </c>
      <c r="BY347" s="62">
        <v>42275</v>
      </c>
      <c r="BZ347" s="61" t="s">
        <v>4039</v>
      </c>
    </row>
    <row r="348" spans="33:78">
      <c r="AG348" s="27" t="s">
        <v>2751</v>
      </c>
      <c r="AH348" s="27" t="s">
        <v>1805</v>
      </c>
      <c r="AI348" s="27" t="s">
        <v>1787</v>
      </c>
      <c r="AJ348" s="27" t="str">
        <f>INDEX(Estaciones!$B$2:$D$51,MATCH(AK348,Estaciones!$D$2:$D$51,0),1)</f>
        <v>Quebrada_Blanco</v>
      </c>
      <c r="AK348" s="27" t="s">
        <v>1268</v>
      </c>
      <c r="AL348" s="27">
        <v>-73.036515100258129</v>
      </c>
      <c r="AM348" s="27">
        <v>-4.4901770174715816</v>
      </c>
      <c r="AN348" s="27" t="s">
        <v>4040</v>
      </c>
      <c r="AO348" s="27" t="s">
        <v>1788</v>
      </c>
      <c r="AP348" s="27" t="s">
        <v>2261</v>
      </c>
      <c r="AQ348" s="28">
        <f>INDEX(Estaciones!$E$2:$H$51,MATCH(AK348,Estaciones!$E$2:$E$51,0),2)</f>
        <v>42066</v>
      </c>
      <c r="AR348" s="28">
        <f>INDEX(Estaciones!$E$2:$H$51,MATCH(AK348,Estaciones!$E$2:$E$51,0),3)</f>
        <v>42135</v>
      </c>
      <c r="AS348" s="28">
        <f>INDEX(Estaciones!$E$2:$H$51,MATCH(AK348,Estaciones!$E$2:$E$51,0),4)</f>
        <v>42135</v>
      </c>
      <c r="AT348" s="24"/>
      <c r="AU348" s="27" t="s">
        <v>1269</v>
      </c>
      <c r="AV348" s="27" t="s">
        <v>1280</v>
      </c>
      <c r="AW348" s="27" t="s">
        <v>1870</v>
      </c>
      <c r="AX348" s="27">
        <v>72</v>
      </c>
      <c r="AY348" s="27">
        <v>1920</v>
      </c>
      <c r="AZ348" s="27">
        <v>1080</v>
      </c>
      <c r="BA348" s="27">
        <v>250</v>
      </c>
      <c r="BB348" s="27" t="s">
        <v>1814</v>
      </c>
      <c r="BC348" s="27">
        <v>75</v>
      </c>
      <c r="BD348" s="27" t="s">
        <v>1795</v>
      </c>
      <c r="BE348" s="27" t="s">
        <v>1796</v>
      </c>
      <c r="BF348" s="27" t="s">
        <v>1797</v>
      </c>
      <c r="BG348" s="27">
        <v>18</v>
      </c>
      <c r="BH348" s="29" t="s">
        <v>2293</v>
      </c>
      <c r="BI348" s="30">
        <v>42129.300532407404</v>
      </c>
      <c r="BJ348" s="27" t="s">
        <v>1798</v>
      </c>
      <c r="BK348" s="27" t="s">
        <v>1815</v>
      </c>
      <c r="BL348" s="27" t="s">
        <v>1824</v>
      </c>
      <c r="BN348" s="27" t="s">
        <v>2353</v>
      </c>
      <c r="BO348" s="27" t="s">
        <v>1801</v>
      </c>
      <c r="BP348" s="27" t="s">
        <v>1907</v>
      </c>
      <c r="BQ348" s="27" t="s">
        <v>1908</v>
      </c>
      <c r="BR348" s="27" t="s">
        <v>1909</v>
      </c>
      <c r="BS348" s="27" t="s">
        <v>4040</v>
      </c>
      <c r="BT348" s="27" t="s">
        <v>4040</v>
      </c>
      <c r="BU348" s="27" t="s">
        <v>1790</v>
      </c>
      <c r="BV348" s="27" t="s">
        <v>4040</v>
      </c>
      <c r="BW348" s="27" t="s">
        <v>2379</v>
      </c>
      <c r="BX348" s="61" t="s">
        <v>4038</v>
      </c>
      <c r="BY348" s="62">
        <v>42275</v>
      </c>
      <c r="BZ348" s="61" t="s">
        <v>4039</v>
      </c>
    </row>
    <row r="349" spans="33:78">
      <c r="AG349" s="27" t="s">
        <v>2752</v>
      </c>
      <c r="AH349" s="27" t="s">
        <v>1805</v>
      </c>
      <c r="AI349" s="27" t="s">
        <v>1787</v>
      </c>
      <c r="AJ349" s="27" t="str">
        <f>INDEX(Estaciones!$B$2:$D$51,MATCH(AK349,Estaciones!$D$2:$D$51,0),1)</f>
        <v>Quebrada_Blanco</v>
      </c>
      <c r="AK349" s="27" t="s">
        <v>1268</v>
      </c>
      <c r="AL349" s="27">
        <v>-73.036515100258129</v>
      </c>
      <c r="AM349" s="27">
        <v>-4.4901770174715816</v>
      </c>
      <c r="AN349" s="27" t="s">
        <v>4040</v>
      </c>
      <c r="AO349" s="27" t="s">
        <v>1788</v>
      </c>
      <c r="AP349" s="27" t="s">
        <v>2261</v>
      </c>
      <c r="AQ349" s="28">
        <f>INDEX(Estaciones!$E$2:$H$51,MATCH(AK349,Estaciones!$E$2:$E$51,0),2)</f>
        <v>42066</v>
      </c>
      <c r="AR349" s="28">
        <f>INDEX(Estaciones!$E$2:$H$51,MATCH(AK349,Estaciones!$E$2:$E$51,0),3)</f>
        <v>42135</v>
      </c>
      <c r="AS349" s="28">
        <f>INDEX(Estaciones!$E$2:$H$51,MATCH(AK349,Estaciones!$E$2:$E$51,0),4)</f>
        <v>42135</v>
      </c>
      <c r="AT349" s="24"/>
      <c r="AU349" s="27" t="s">
        <v>1269</v>
      </c>
      <c r="AV349" s="27" t="s">
        <v>1281</v>
      </c>
      <c r="AW349" s="27" t="s">
        <v>1922</v>
      </c>
      <c r="AX349" s="27">
        <v>72</v>
      </c>
      <c r="AY349" s="27">
        <v>1920</v>
      </c>
      <c r="AZ349" s="27">
        <v>1080</v>
      </c>
      <c r="BA349" s="27">
        <v>250</v>
      </c>
      <c r="BB349" s="27" t="s">
        <v>1814</v>
      </c>
      <c r="BC349" s="27">
        <v>75</v>
      </c>
      <c r="BD349" s="27" t="s">
        <v>1795</v>
      </c>
      <c r="BE349" s="27" t="s">
        <v>1796</v>
      </c>
      <c r="BF349" s="27" t="s">
        <v>1797</v>
      </c>
      <c r="BG349" s="27">
        <v>25</v>
      </c>
      <c r="BH349" s="29" t="s">
        <v>2293</v>
      </c>
      <c r="BI349" s="30">
        <v>42129.302268518521</v>
      </c>
      <c r="BJ349" s="27" t="s">
        <v>1798</v>
      </c>
      <c r="BK349" s="27" t="s">
        <v>1815</v>
      </c>
      <c r="BL349" s="27" t="s">
        <v>1824</v>
      </c>
      <c r="BN349" s="27" t="s">
        <v>2354</v>
      </c>
      <c r="BO349" s="27" t="s">
        <v>1817</v>
      </c>
      <c r="BP349" s="27" t="s">
        <v>1817</v>
      </c>
      <c r="BQ349" s="27" t="s">
        <v>1818</v>
      </c>
      <c r="BR349" s="27" t="s">
        <v>1818</v>
      </c>
      <c r="BS349" s="27" t="s">
        <v>4040</v>
      </c>
      <c r="BT349" s="27" t="s">
        <v>4040</v>
      </c>
      <c r="BU349" s="27" t="s">
        <v>4040</v>
      </c>
      <c r="BV349" s="27" t="s">
        <v>4040</v>
      </c>
      <c r="BW349" s="27" t="s">
        <v>2379</v>
      </c>
      <c r="BX349" s="61" t="s">
        <v>4038</v>
      </c>
      <c r="BY349" s="62">
        <v>42275</v>
      </c>
      <c r="BZ349" s="61" t="s">
        <v>4039</v>
      </c>
    </row>
    <row r="350" spans="33:78">
      <c r="AG350" s="27" t="s">
        <v>2753</v>
      </c>
      <c r="AH350" s="27" t="s">
        <v>1805</v>
      </c>
      <c r="AI350" s="27" t="s">
        <v>1787</v>
      </c>
      <c r="AJ350" s="27" t="str">
        <f>INDEX(Estaciones!$B$2:$D$51,MATCH(AK350,Estaciones!$D$2:$D$51,0),1)</f>
        <v>Quebrada_Blanco</v>
      </c>
      <c r="AK350" s="27" t="s">
        <v>1268</v>
      </c>
      <c r="AL350" s="27">
        <v>-73.036515100258129</v>
      </c>
      <c r="AM350" s="27">
        <v>-4.4901770174715816</v>
      </c>
      <c r="AN350" s="27" t="s">
        <v>4040</v>
      </c>
      <c r="AO350" s="27" t="s">
        <v>1788</v>
      </c>
      <c r="AP350" s="27" t="s">
        <v>2261</v>
      </c>
      <c r="AQ350" s="28">
        <f>INDEX(Estaciones!$E$2:$H$51,MATCH(AK350,Estaciones!$E$2:$E$51,0),2)</f>
        <v>42066</v>
      </c>
      <c r="AR350" s="28">
        <f>INDEX(Estaciones!$E$2:$H$51,MATCH(AK350,Estaciones!$E$2:$E$51,0),3)</f>
        <v>42135</v>
      </c>
      <c r="AS350" s="28">
        <f>INDEX(Estaciones!$E$2:$H$51,MATCH(AK350,Estaciones!$E$2:$E$51,0),4)</f>
        <v>42135</v>
      </c>
      <c r="AT350" s="24"/>
      <c r="AU350" s="27" t="s">
        <v>1269</v>
      </c>
      <c r="AV350" s="27" t="s">
        <v>1282</v>
      </c>
      <c r="AW350" s="27" t="s">
        <v>1957</v>
      </c>
      <c r="AX350" s="27">
        <v>72</v>
      </c>
      <c r="AY350" s="27">
        <v>1920</v>
      </c>
      <c r="AZ350" s="27">
        <v>1080</v>
      </c>
      <c r="BA350" s="27">
        <v>125</v>
      </c>
      <c r="BB350" s="27" t="s">
        <v>1814</v>
      </c>
      <c r="BC350" s="27">
        <v>75</v>
      </c>
      <c r="BD350" s="27" t="s">
        <v>1823</v>
      </c>
      <c r="BE350" s="27" t="s">
        <v>1796</v>
      </c>
      <c r="BF350" s="27" t="s">
        <v>1797</v>
      </c>
      <c r="BG350" s="27">
        <v>27</v>
      </c>
      <c r="BH350" s="29" t="s">
        <v>2334</v>
      </c>
      <c r="BI350" s="30">
        <v>42132.392685185187</v>
      </c>
      <c r="BJ350" s="27" t="s">
        <v>1798</v>
      </c>
      <c r="BK350" s="27" t="s">
        <v>1815</v>
      </c>
      <c r="BL350" s="27" t="s">
        <v>1824</v>
      </c>
      <c r="BN350" s="27" t="s">
        <v>2353</v>
      </c>
      <c r="BO350" s="27" t="s">
        <v>1859</v>
      </c>
      <c r="BP350" s="27" t="s">
        <v>1860</v>
      </c>
      <c r="BQ350" s="27" t="s">
        <v>1861</v>
      </c>
      <c r="BR350" s="27" t="s">
        <v>1862</v>
      </c>
      <c r="BS350" s="27" t="s">
        <v>4040</v>
      </c>
      <c r="BT350" s="27" t="s">
        <v>4040</v>
      </c>
      <c r="BU350" s="27" t="s">
        <v>1790</v>
      </c>
      <c r="BV350" s="27" t="s">
        <v>4040</v>
      </c>
      <c r="BW350" s="27" t="s">
        <v>2379</v>
      </c>
      <c r="BX350" s="61" t="s">
        <v>4038</v>
      </c>
      <c r="BY350" s="62">
        <v>42275</v>
      </c>
      <c r="BZ350" s="61" t="s">
        <v>4039</v>
      </c>
    </row>
    <row r="351" spans="33:78">
      <c r="AG351" s="27" t="s">
        <v>2754</v>
      </c>
      <c r="AH351" s="27" t="s">
        <v>1805</v>
      </c>
      <c r="AI351" s="27" t="s">
        <v>1787</v>
      </c>
      <c r="AJ351" s="27" t="str">
        <f>INDEX(Estaciones!$B$2:$D$51,MATCH(AK351,Estaciones!$D$2:$D$51,0),1)</f>
        <v>Quebrada_Blanco</v>
      </c>
      <c r="AK351" s="27" t="s">
        <v>1268</v>
      </c>
      <c r="AL351" s="27">
        <v>-73.036515100258129</v>
      </c>
      <c r="AM351" s="27">
        <v>-4.4901770174715816</v>
      </c>
      <c r="AN351" s="27" t="s">
        <v>4040</v>
      </c>
      <c r="AO351" s="27" t="s">
        <v>1788</v>
      </c>
      <c r="AP351" s="27" t="s">
        <v>2261</v>
      </c>
      <c r="AQ351" s="28">
        <f>INDEX(Estaciones!$E$2:$H$51,MATCH(AK351,Estaciones!$E$2:$E$51,0),2)</f>
        <v>42066</v>
      </c>
      <c r="AR351" s="28">
        <f>INDEX(Estaciones!$E$2:$H$51,MATCH(AK351,Estaciones!$E$2:$E$51,0),3)</f>
        <v>42135</v>
      </c>
      <c r="AS351" s="28">
        <f>INDEX(Estaciones!$E$2:$H$51,MATCH(AK351,Estaciones!$E$2:$E$51,0),4)</f>
        <v>42135</v>
      </c>
      <c r="AT351" s="24"/>
      <c r="AU351" s="27" t="s">
        <v>1269</v>
      </c>
      <c r="AV351" s="27" t="s">
        <v>1283</v>
      </c>
      <c r="AW351" s="27" t="s">
        <v>1914</v>
      </c>
      <c r="AX351" s="27">
        <v>72</v>
      </c>
      <c r="AY351" s="27">
        <v>1920</v>
      </c>
      <c r="AZ351" s="27">
        <v>1080</v>
      </c>
      <c r="BA351" s="27">
        <v>160</v>
      </c>
      <c r="BB351" s="27" t="s">
        <v>1814</v>
      </c>
      <c r="BC351" s="27">
        <v>75</v>
      </c>
      <c r="BD351" s="27" t="s">
        <v>1823</v>
      </c>
      <c r="BE351" s="27" t="s">
        <v>1796</v>
      </c>
      <c r="BF351" s="27" t="s">
        <v>1797</v>
      </c>
      <c r="BG351" s="27">
        <v>28</v>
      </c>
      <c r="BH351" s="29" t="s">
        <v>2337</v>
      </c>
      <c r="BI351" s="30">
        <v>42133.40415509259</v>
      </c>
      <c r="BJ351" s="27" t="s">
        <v>1798</v>
      </c>
      <c r="BK351" s="27" t="s">
        <v>1835</v>
      </c>
      <c r="BL351" s="27" t="s">
        <v>1824</v>
      </c>
      <c r="BN351" s="27" t="s">
        <v>2353</v>
      </c>
      <c r="BO351" s="27" t="s">
        <v>1859</v>
      </c>
      <c r="BP351" s="27" t="s">
        <v>1860</v>
      </c>
      <c r="BQ351" s="27" t="s">
        <v>1861</v>
      </c>
      <c r="BR351" s="27" t="s">
        <v>1862</v>
      </c>
      <c r="BS351" s="27" t="s">
        <v>4040</v>
      </c>
      <c r="BT351" s="27" t="s">
        <v>4040</v>
      </c>
      <c r="BU351" s="27" t="s">
        <v>1875</v>
      </c>
      <c r="BV351" s="27" t="s">
        <v>4040</v>
      </c>
      <c r="BW351" s="27" t="s">
        <v>2379</v>
      </c>
      <c r="BX351" s="61" t="s">
        <v>4038</v>
      </c>
      <c r="BY351" s="62">
        <v>42275</v>
      </c>
      <c r="BZ351" s="61" t="s">
        <v>4039</v>
      </c>
    </row>
    <row r="352" spans="33:78">
      <c r="AG352" s="27" t="s">
        <v>2755</v>
      </c>
      <c r="AH352" s="27" t="s">
        <v>1805</v>
      </c>
      <c r="AI352" s="27" t="s">
        <v>1787</v>
      </c>
      <c r="AJ352" s="27" t="str">
        <f>INDEX(Estaciones!$B$2:$D$51,MATCH(AK352,Estaciones!$D$2:$D$51,0),1)</f>
        <v>Quebrada_Blanco</v>
      </c>
      <c r="AK352" s="27" t="s">
        <v>1268</v>
      </c>
      <c r="AL352" s="27">
        <v>-73.036515100258129</v>
      </c>
      <c r="AM352" s="27">
        <v>-4.4901770174715816</v>
      </c>
      <c r="AN352" s="27" t="s">
        <v>4040</v>
      </c>
      <c r="AO352" s="27" t="s">
        <v>1788</v>
      </c>
      <c r="AP352" s="27" t="s">
        <v>2261</v>
      </c>
      <c r="AQ352" s="28">
        <f>INDEX(Estaciones!$E$2:$H$51,MATCH(AK352,Estaciones!$E$2:$E$51,0),2)</f>
        <v>42066</v>
      </c>
      <c r="AR352" s="28">
        <f>INDEX(Estaciones!$E$2:$H$51,MATCH(AK352,Estaciones!$E$2:$E$51,0),3)</f>
        <v>42135</v>
      </c>
      <c r="AS352" s="28">
        <f>INDEX(Estaciones!$E$2:$H$51,MATCH(AK352,Estaciones!$E$2:$E$51,0),4)</f>
        <v>42135</v>
      </c>
      <c r="AT352" s="24"/>
      <c r="AU352" s="27" t="s">
        <v>1269</v>
      </c>
      <c r="AV352" s="27" t="s">
        <v>1284</v>
      </c>
      <c r="AW352" s="27" t="s">
        <v>2109</v>
      </c>
      <c r="AX352" s="27">
        <v>72</v>
      </c>
      <c r="AY352" s="27">
        <v>1920</v>
      </c>
      <c r="AZ352" s="27">
        <v>1080</v>
      </c>
      <c r="BA352" s="27">
        <v>200</v>
      </c>
      <c r="BB352" s="27" t="s">
        <v>1814</v>
      </c>
      <c r="BC352" s="27">
        <v>75</v>
      </c>
      <c r="BD352" s="27" t="s">
        <v>1886</v>
      </c>
      <c r="BE352" s="27" t="s">
        <v>1796</v>
      </c>
      <c r="BF352" s="27" t="s">
        <v>1797</v>
      </c>
      <c r="BG352" s="27">
        <v>29</v>
      </c>
      <c r="BH352" s="29" t="s">
        <v>2294</v>
      </c>
      <c r="BI352" s="30">
        <v>42134.324155092596</v>
      </c>
      <c r="BJ352" s="27" t="s">
        <v>1798</v>
      </c>
      <c r="BK352" s="27" t="s">
        <v>1835</v>
      </c>
      <c r="BL352" s="27" t="s">
        <v>1816</v>
      </c>
      <c r="BN352" s="27" t="s">
        <v>2353</v>
      </c>
      <c r="BO352" s="27" t="s">
        <v>1801</v>
      </c>
      <c r="BP352" s="27" t="s">
        <v>1802</v>
      </c>
      <c r="BQ352" s="27" t="s">
        <v>1825</v>
      </c>
      <c r="BR352" s="27" t="s">
        <v>1826</v>
      </c>
      <c r="BS352" s="27" t="s">
        <v>4040</v>
      </c>
      <c r="BT352" s="27" t="s">
        <v>4040</v>
      </c>
      <c r="BU352" s="27" t="s">
        <v>1790</v>
      </c>
      <c r="BV352" s="27" t="s">
        <v>4040</v>
      </c>
      <c r="BW352" s="27" t="s">
        <v>2379</v>
      </c>
      <c r="BX352" s="61" t="s">
        <v>4038</v>
      </c>
      <c r="BY352" s="62">
        <v>42275</v>
      </c>
      <c r="BZ352" s="61" t="s">
        <v>4039</v>
      </c>
    </row>
    <row r="353" spans="33:78">
      <c r="AG353" s="27" t="s">
        <v>2756</v>
      </c>
      <c r="AH353" s="27" t="s">
        <v>1805</v>
      </c>
      <c r="AI353" s="27" t="s">
        <v>1787</v>
      </c>
      <c r="AJ353" s="27" t="str">
        <f>INDEX(Estaciones!$B$2:$D$51,MATCH(AK353,Estaciones!$D$2:$D$51,0),1)</f>
        <v>Quebrada_Blanco</v>
      </c>
      <c r="AK353" s="27" t="s">
        <v>1268</v>
      </c>
      <c r="AL353" s="27">
        <v>-73.036515100258129</v>
      </c>
      <c r="AM353" s="27">
        <v>-4.4901770174715816</v>
      </c>
      <c r="AN353" s="27" t="s">
        <v>4040</v>
      </c>
      <c r="AO353" s="27" t="s">
        <v>1788</v>
      </c>
      <c r="AP353" s="27" t="s">
        <v>2261</v>
      </c>
      <c r="AQ353" s="28">
        <f>INDEX(Estaciones!$E$2:$H$51,MATCH(AK353,Estaciones!$E$2:$E$51,0),2)</f>
        <v>42066</v>
      </c>
      <c r="AR353" s="28">
        <f>INDEX(Estaciones!$E$2:$H$51,MATCH(AK353,Estaciones!$E$2:$E$51,0),3)</f>
        <v>42135</v>
      </c>
      <c r="AS353" s="28">
        <f>INDEX(Estaciones!$E$2:$H$51,MATCH(AK353,Estaciones!$E$2:$E$51,0),4)</f>
        <v>42135</v>
      </c>
      <c r="AT353" s="24"/>
      <c r="AU353" s="27" t="s">
        <v>1269</v>
      </c>
      <c r="AV353" s="27" t="s">
        <v>1285</v>
      </c>
      <c r="AW353" s="27" t="s">
        <v>1249</v>
      </c>
      <c r="AX353" s="27">
        <v>72</v>
      </c>
      <c r="AY353" s="27">
        <v>1920</v>
      </c>
      <c r="AZ353" s="27">
        <v>1080</v>
      </c>
      <c r="BA353" s="27">
        <v>100</v>
      </c>
      <c r="BB353" s="27" t="s">
        <v>1814</v>
      </c>
      <c r="BC353" s="27">
        <v>75</v>
      </c>
      <c r="BD353" s="27" t="s">
        <v>1709</v>
      </c>
      <c r="BE353" s="27" t="s">
        <v>1796</v>
      </c>
      <c r="BF353" s="27" t="s">
        <v>1797</v>
      </c>
      <c r="BG353" s="27">
        <v>30</v>
      </c>
      <c r="BH353" s="29" t="s">
        <v>2336</v>
      </c>
      <c r="BI353" s="30">
        <v>42135.393541666665</v>
      </c>
      <c r="BJ353" s="27" t="s">
        <v>1798</v>
      </c>
      <c r="BK353" s="27" t="s">
        <v>1835</v>
      </c>
      <c r="BL353" s="27" t="s">
        <v>1824</v>
      </c>
      <c r="BN353" s="27" t="s">
        <v>2355</v>
      </c>
      <c r="BO353" s="27" t="s">
        <v>1975</v>
      </c>
      <c r="BP353" s="27" t="s">
        <v>1975</v>
      </c>
      <c r="BQ353" s="27" t="s">
        <v>1975</v>
      </c>
      <c r="BR353" s="27" t="s">
        <v>1976</v>
      </c>
      <c r="BS353" s="27" t="s">
        <v>4040</v>
      </c>
      <c r="BT353" s="27" t="s">
        <v>4040</v>
      </c>
      <c r="BU353" s="27" t="s">
        <v>4040</v>
      </c>
      <c r="BV353" s="27" t="s">
        <v>4040</v>
      </c>
      <c r="BW353" s="27" t="s">
        <v>2379</v>
      </c>
      <c r="BX353" s="61" t="s">
        <v>4038</v>
      </c>
      <c r="BY353" s="62">
        <v>42275</v>
      </c>
      <c r="BZ353" s="61" t="s">
        <v>4039</v>
      </c>
    </row>
    <row r="354" spans="33:78">
      <c r="AG354" s="27" t="s">
        <v>2757</v>
      </c>
      <c r="AH354" s="27" t="s">
        <v>1805</v>
      </c>
      <c r="AI354" s="27" t="s">
        <v>1787</v>
      </c>
      <c r="AJ354" s="27" t="str">
        <f>INDEX(Estaciones!$B$2:$D$51,MATCH(AK354,Estaciones!$D$2:$D$51,0),1)</f>
        <v>Quebrada_Blanco</v>
      </c>
      <c r="AK354" s="27" t="s">
        <v>1286</v>
      </c>
      <c r="AL354" s="27">
        <v>-73.053212448911111</v>
      </c>
      <c r="AM354" s="27">
        <v>-4.4955924917935866</v>
      </c>
      <c r="AN354" s="27" t="s">
        <v>4040</v>
      </c>
      <c r="AO354" s="27" t="s">
        <v>1788</v>
      </c>
      <c r="AP354" s="27" t="s">
        <v>2261</v>
      </c>
      <c r="AQ354" s="28">
        <f>INDEX(Estaciones!$E$2:$H$51,MATCH(AK354,Estaciones!$E$2:$E$51,0),2)</f>
        <v>42066</v>
      </c>
      <c r="AR354" s="28">
        <f>INDEX(Estaciones!$E$2:$H$51,MATCH(AK354,Estaciones!$E$2:$E$51,0),3)</f>
        <v>42135</v>
      </c>
      <c r="AS354" s="28">
        <f>INDEX(Estaciones!$E$2:$H$51,MATCH(AK354,Estaciones!$E$2:$E$51,0),4)</f>
        <v>42117</v>
      </c>
      <c r="AT354" s="24"/>
      <c r="AU354" s="27" t="s">
        <v>1287</v>
      </c>
      <c r="AV354" s="27" t="s">
        <v>1288</v>
      </c>
      <c r="AW354" s="27" t="s">
        <v>2135</v>
      </c>
      <c r="AX354" s="27">
        <v>72</v>
      </c>
      <c r="AY354" s="27">
        <v>1920</v>
      </c>
      <c r="AZ354" s="27">
        <v>1080</v>
      </c>
      <c r="BA354" s="27">
        <v>500</v>
      </c>
      <c r="BB354" s="27" t="s">
        <v>1814</v>
      </c>
      <c r="BC354" s="27">
        <v>75</v>
      </c>
      <c r="BD354" s="27" t="s">
        <v>1795</v>
      </c>
      <c r="BE354" s="27" t="s">
        <v>1796</v>
      </c>
      <c r="BF354" s="27" t="s">
        <v>1797</v>
      </c>
      <c r="BG354" s="27">
        <v>1</v>
      </c>
      <c r="BH354" s="29" t="s">
        <v>2267</v>
      </c>
      <c r="BI354" s="30">
        <v>42067.771458333336</v>
      </c>
      <c r="BJ354" s="27" t="s">
        <v>1273</v>
      </c>
      <c r="BK354" s="27" t="s">
        <v>1799</v>
      </c>
      <c r="BL354" s="27" t="s">
        <v>1897</v>
      </c>
      <c r="BN354" s="27" t="s">
        <v>2353</v>
      </c>
      <c r="BO354" s="27" t="s">
        <v>1801</v>
      </c>
      <c r="BP354" s="27" t="s">
        <v>1907</v>
      </c>
      <c r="BQ354" s="27" t="s">
        <v>1908</v>
      </c>
      <c r="BR354" s="27" t="s">
        <v>1909</v>
      </c>
      <c r="BS354" s="27" t="s">
        <v>4040</v>
      </c>
      <c r="BT354" s="27" t="s">
        <v>4040</v>
      </c>
      <c r="BU354" s="27" t="s">
        <v>4040</v>
      </c>
      <c r="BV354" s="27" t="s">
        <v>4040</v>
      </c>
      <c r="BW354" s="27" t="s">
        <v>2379</v>
      </c>
      <c r="BX354" s="61" t="s">
        <v>4038</v>
      </c>
      <c r="BY354" s="62">
        <v>42275</v>
      </c>
      <c r="BZ354" s="61" t="s">
        <v>4039</v>
      </c>
    </row>
    <row r="355" spans="33:78">
      <c r="AG355" s="27" t="s">
        <v>2758</v>
      </c>
      <c r="AH355" s="27" t="s">
        <v>1805</v>
      </c>
      <c r="AI355" s="27" t="s">
        <v>1787</v>
      </c>
      <c r="AJ355" s="27" t="str">
        <f>INDEX(Estaciones!$B$2:$D$51,MATCH(AK355,Estaciones!$D$2:$D$51,0),1)</f>
        <v>Quebrada_Blanco</v>
      </c>
      <c r="AK355" s="27" t="s">
        <v>1286</v>
      </c>
      <c r="AL355" s="27">
        <v>-73.053212448911111</v>
      </c>
      <c r="AM355" s="27">
        <v>-4.4955924917935866</v>
      </c>
      <c r="AN355" s="27" t="s">
        <v>4040</v>
      </c>
      <c r="AO355" s="27" t="s">
        <v>1788</v>
      </c>
      <c r="AP355" s="27" t="s">
        <v>2261</v>
      </c>
      <c r="AQ355" s="28">
        <f>INDEX(Estaciones!$E$2:$H$51,MATCH(AK355,Estaciones!$E$2:$E$51,0),2)</f>
        <v>42066</v>
      </c>
      <c r="AR355" s="28">
        <f>INDEX(Estaciones!$E$2:$H$51,MATCH(AK355,Estaciones!$E$2:$E$51,0),3)</f>
        <v>42135</v>
      </c>
      <c r="AS355" s="28">
        <f>INDEX(Estaciones!$E$2:$H$51,MATCH(AK355,Estaciones!$E$2:$E$51,0),4)</f>
        <v>42117</v>
      </c>
      <c r="AT355" s="24"/>
      <c r="AU355" s="27" t="s">
        <v>1287</v>
      </c>
      <c r="AV355" s="27" t="s">
        <v>1289</v>
      </c>
      <c r="AW355" s="27" t="s">
        <v>1910</v>
      </c>
      <c r="AX355" s="27">
        <v>72</v>
      </c>
      <c r="AY355" s="27">
        <v>1920</v>
      </c>
      <c r="AZ355" s="27">
        <v>1080</v>
      </c>
      <c r="BA355" s="27">
        <v>320</v>
      </c>
      <c r="BB355" s="27" t="s">
        <v>1814</v>
      </c>
      <c r="BC355" s="27">
        <v>75</v>
      </c>
      <c r="BD355" s="27" t="s">
        <v>1795</v>
      </c>
      <c r="BE355" s="27" t="s">
        <v>1796</v>
      </c>
      <c r="BF355" s="27" t="s">
        <v>1797</v>
      </c>
      <c r="BG355" s="27">
        <v>2</v>
      </c>
      <c r="BH355" s="29" t="s">
        <v>2306</v>
      </c>
      <c r="BI355" s="30">
        <v>42075.142210648148</v>
      </c>
      <c r="BJ355" s="27" t="s">
        <v>1834</v>
      </c>
      <c r="BK355" s="27" t="s">
        <v>1835</v>
      </c>
      <c r="BL355" s="27" t="s">
        <v>1844</v>
      </c>
      <c r="BN355" s="27" t="s">
        <v>2354</v>
      </c>
      <c r="BO355" s="27" t="s">
        <v>1817</v>
      </c>
      <c r="BP355" s="27" t="s">
        <v>1817</v>
      </c>
      <c r="BQ355" s="27" t="s">
        <v>1818</v>
      </c>
      <c r="BR355" s="27" t="s">
        <v>1818</v>
      </c>
      <c r="BS355" s="27" t="s">
        <v>4040</v>
      </c>
      <c r="BT355" s="27" t="s">
        <v>4040</v>
      </c>
      <c r="BU355" s="27" t="s">
        <v>4040</v>
      </c>
      <c r="BV355" s="27" t="s">
        <v>4040</v>
      </c>
      <c r="BW355" s="27" t="s">
        <v>2379</v>
      </c>
      <c r="BX355" s="61" t="s">
        <v>4038</v>
      </c>
      <c r="BY355" s="62">
        <v>42275</v>
      </c>
      <c r="BZ355" s="61" t="s">
        <v>4039</v>
      </c>
    </row>
    <row r="356" spans="33:78">
      <c r="AG356" s="27" t="s">
        <v>2759</v>
      </c>
      <c r="AH356" s="27" t="s">
        <v>1805</v>
      </c>
      <c r="AI356" s="27" t="s">
        <v>1787</v>
      </c>
      <c r="AJ356" s="27" t="str">
        <f>INDEX(Estaciones!$B$2:$D$51,MATCH(AK356,Estaciones!$D$2:$D$51,0),1)</f>
        <v>Quebrada_Blanco</v>
      </c>
      <c r="AK356" s="27" t="s">
        <v>1286</v>
      </c>
      <c r="AL356" s="27">
        <v>-73.053212448911111</v>
      </c>
      <c r="AM356" s="27">
        <v>-4.4955924917935866</v>
      </c>
      <c r="AN356" s="27" t="s">
        <v>4040</v>
      </c>
      <c r="AO356" s="27" t="s">
        <v>1788</v>
      </c>
      <c r="AP356" s="27" t="s">
        <v>2261</v>
      </c>
      <c r="AQ356" s="28">
        <f>INDEX(Estaciones!$E$2:$H$51,MATCH(AK356,Estaciones!$E$2:$E$51,0),2)</f>
        <v>42066</v>
      </c>
      <c r="AR356" s="28">
        <f>INDEX(Estaciones!$E$2:$H$51,MATCH(AK356,Estaciones!$E$2:$E$51,0),3)</f>
        <v>42135</v>
      </c>
      <c r="AS356" s="28">
        <f>INDEX(Estaciones!$E$2:$H$51,MATCH(AK356,Estaciones!$E$2:$E$51,0),4)</f>
        <v>42117</v>
      </c>
      <c r="AT356" s="24"/>
      <c r="AU356" s="27" t="s">
        <v>1287</v>
      </c>
      <c r="AV356" s="27" t="s">
        <v>1290</v>
      </c>
      <c r="AW356" s="27" t="s">
        <v>1737</v>
      </c>
      <c r="AX356" s="27">
        <v>72</v>
      </c>
      <c r="AY356" s="27">
        <v>1920</v>
      </c>
      <c r="AZ356" s="27">
        <v>1080</v>
      </c>
      <c r="BA356" s="27">
        <v>320</v>
      </c>
      <c r="BB356" s="27" t="s">
        <v>1814</v>
      </c>
      <c r="BC356" s="27">
        <v>75</v>
      </c>
      <c r="BD356" s="27" t="s">
        <v>1795</v>
      </c>
      <c r="BE356" s="27" t="s">
        <v>1796</v>
      </c>
      <c r="BF356" s="27" t="s">
        <v>1797</v>
      </c>
      <c r="BG356" s="27">
        <v>3</v>
      </c>
      <c r="BH356" s="29" t="s">
        <v>2307</v>
      </c>
      <c r="BI356" s="30">
        <v>42076.955150462964</v>
      </c>
      <c r="BJ356" s="27" t="s">
        <v>1834</v>
      </c>
      <c r="BK356" s="27" t="s">
        <v>1835</v>
      </c>
      <c r="BL356" s="27" t="s">
        <v>1824</v>
      </c>
      <c r="BN356" s="27" t="s">
        <v>2353</v>
      </c>
      <c r="BO356" s="27" t="s">
        <v>1801</v>
      </c>
      <c r="BP356" s="27" t="s">
        <v>1836</v>
      </c>
      <c r="BQ356" s="27" t="s">
        <v>1837</v>
      </c>
      <c r="BR356" s="27" t="s">
        <v>1838</v>
      </c>
      <c r="BS356" s="27" t="s">
        <v>4040</v>
      </c>
      <c r="BT356" s="27" t="s">
        <v>4040</v>
      </c>
      <c r="BU356" s="27" t="s">
        <v>1790</v>
      </c>
      <c r="BV356" s="27" t="s">
        <v>4040</v>
      </c>
      <c r="BW356" s="27" t="s">
        <v>2379</v>
      </c>
      <c r="BX356" s="61" t="s">
        <v>4038</v>
      </c>
      <c r="BY356" s="62">
        <v>42275</v>
      </c>
      <c r="BZ356" s="61" t="s">
        <v>4039</v>
      </c>
    </row>
    <row r="357" spans="33:78">
      <c r="AG357" s="27" t="s">
        <v>2760</v>
      </c>
      <c r="AH357" s="27" t="s">
        <v>1805</v>
      </c>
      <c r="AI357" s="27" t="s">
        <v>1787</v>
      </c>
      <c r="AJ357" s="27" t="str">
        <f>INDEX(Estaciones!$B$2:$D$51,MATCH(AK357,Estaciones!$D$2:$D$51,0),1)</f>
        <v>Quebrada_Blanco</v>
      </c>
      <c r="AK357" s="27" t="s">
        <v>1286</v>
      </c>
      <c r="AL357" s="27">
        <v>-73.053212448911111</v>
      </c>
      <c r="AM357" s="27">
        <v>-4.4955924917935866</v>
      </c>
      <c r="AN357" s="27" t="s">
        <v>4040</v>
      </c>
      <c r="AO357" s="27" t="s">
        <v>1788</v>
      </c>
      <c r="AP357" s="27" t="s">
        <v>2261</v>
      </c>
      <c r="AQ357" s="28">
        <f>INDEX(Estaciones!$E$2:$H$51,MATCH(AK357,Estaciones!$E$2:$E$51,0),2)</f>
        <v>42066</v>
      </c>
      <c r="AR357" s="28">
        <f>INDEX(Estaciones!$E$2:$H$51,MATCH(AK357,Estaciones!$E$2:$E$51,0),3)</f>
        <v>42135</v>
      </c>
      <c r="AS357" s="28">
        <f>INDEX(Estaciones!$E$2:$H$51,MATCH(AK357,Estaciones!$E$2:$E$51,0),4)</f>
        <v>42117</v>
      </c>
      <c r="AT357" s="24"/>
      <c r="AU357" s="27" t="s">
        <v>1287</v>
      </c>
      <c r="AV357" s="27" t="s">
        <v>1291</v>
      </c>
      <c r="AW357" s="27" t="s">
        <v>1606</v>
      </c>
      <c r="AX357" s="27">
        <v>72</v>
      </c>
      <c r="AY357" s="27">
        <v>1920</v>
      </c>
      <c r="AZ357" s="27">
        <v>1080</v>
      </c>
      <c r="BA357" s="27">
        <v>320</v>
      </c>
      <c r="BB357" s="27" t="s">
        <v>1814</v>
      </c>
      <c r="BC357" s="27">
        <v>75</v>
      </c>
      <c r="BD357" s="27" t="s">
        <v>1795</v>
      </c>
      <c r="BE357" s="27" t="s">
        <v>1796</v>
      </c>
      <c r="BF357" s="27" t="s">
        <v>1797</v>
      </c>
      <c r="BG357" s="27">
        <v>4</v>
      </c>
      <c r="BH357" s="29" t="s">
        <v>2269</v>
      </c>
      <c r="BI357" s="30">
        <v>42077.090914351851</v>
      </c>
      <c r="BJ357" s="27" t="s">
        <v>1834</v>
      </c>
      <c r="BK357" s="27" t="s">
        <v>1835</v>
      </c>
      <c r="BL357" s="27" t="s">
        <v>1816</v>
      </c>
      <c r="BN357" s="27" t="s">
        <v>2353</v>
      </c>
      <c r="BO357" s="27" t="s">
        <v>1801</v>
      </c>
      <c r="BP357" s="27" t="s">
        <v>1836</v>
      </c>
      <c r="BQ357" s="27" t="s">
        <v>1837</v>
      </c>
      <c r="BR357" s="27" t="s">
        <v>1838</v>
      </c>
      <c r="BS357" s="27" t="s">
        <v>4040</v>
      </c>
      <c r="BT357" s="27" t="s">
        <v>4040</v>
      </c>
      <c r="BU357" s="27" t="s">
        <v>1790</v>
      </c>
      <c r="BV357" s="27" t="s">
        <v>4040</v>
      </c>
      <c r="BW357" s="27" t="s">
        <v>2379</v>
      </c>
      <c r="BX357" s="61" t="s">
        <v>4038</v>
      </c>
      <c r="BY357" s="62">
        <v>42275</v>
      </c>
      <c r="BZ357" s="61" t="s">
        <v>4039</v>
      </c>
    </row>
    <row r="358" spans="33:78">
      <c r="AG358" s="27" t="s">
        <v>2761</v>
      </c>
      <c r="AH358" s="27" t="s">
        <v>1805</v>
      </c>
      <c r="AI358" s="27" t="s">
        <v>1787</v>
      </c>
      <c r="AJ358" s="27" t="str">
        <f>INDEX(Estaciones!$B$2:$D$51,MATCH(AK358,Estaciones!$D$2:$D$51,0),1)</f>
        <v>Quebrada_Blanco</v>
      </c>
      <c r="AK358" s="27" t="s">
        <v>1286</v>
      </c>
      <c r="AL358" s="27">
        <v>-73.053212448911111</v>
      </c>
      <c r="AM358" s="27">
        <v>-4.4955924917935866</v>
      </c>
      <c r="AN358" s="27" t="s">
        <v>4040</v>
      </c>
      <c r="AO358" s="27" t="s">
        <v>1788</v>
      </c>
      <c r="AP358" s="27" t="s">
        <v>2261</v>
      </c>
      <c r="AQ358" s="28">
        <f>INDEX(Estaciones!$E$2:$H$51,MATCH(AK358,Estaciones!$E$2:$E$51,0),2)</f>
        <v>42066</v>
      </c>
      <c r="AR358" s="28">
        <f>INDEX(Estaciones!$E$2:$H$51,MATCH(AK358,Estaciones!$E$2:$E$51,0),3)</f>
        <v>42135</v>
      </c>
      <c r="AS358" s="28">
        <f>INDEX(Estaciones!$E$2:$H$51,MATCH(AK358,Estaciones!$E$2:$E$51,0),4)</f>
        <v>42117</v>
      </c>
      <c r="AT358" s="24"/>
      <c r="AU358" s="27" t="s">
        <v>1287</v>
      </c>
      <c r="AV358" s="27" t="s">
        <v>1293</v>
      </c>
      <c r="AW358" s="27" t="s">
        <v>1706</v>
      </c>
      <c r="AX358" s="27">
        <v>72</v>
      </c>
      <c r="AY358" s="27">
        <v>1920</v>
      </c>
      <c r="AZ358" s="27">
        <v>1080</v>
      </c>
      <c r="BA358" s="27">
        <v>320</v>
      </c>
      <c r="BB358" s="27" t="s">
        <v>1814</v>
      </c>
      <c r="BC358" s="27">
        <v>75</v>
      </c>
      <c r="BD358" s="27" t="s">
        <v>1795</v>
      </c>
      <c r="BE358" s="27" t="s">
        <v>1796</v>
      </c>
      <c r="BF358" s="27" t="s">
        <v>1797</v>
      </c>
      <c r="BG358" s="27">
        <v>5</v>
      </c>
      <c r="BH358" s="29" t="s">
        <v>2269</v>
      </c>
      <c r="BI358" s="30">
        <v>42077.246782407405</v>
      </c>
      <c r="BJ358" s="27" t="s">
        <v>1935</v>
      </c>
      <c r="BK358" s="27" t="s">
        <v>1835</v>
      </c>
      <c r="BL358" s="27" t="s">
        <v>1816</v>
      </c>
      <c r="BN358" s="27" t="s">
        <v>1552</v>
      </c>
      <c r="BO358" s="27" t="s">
        <v>1552</v>
      </c>
      <c r="BP358" s="27" t="s">
        <v>1552</v>
      </c>
      <c r="BQ358" s="27" t="s">
        <v>1552</v>
      </c>
      <c r="BR358" s="27" t="s">
        <v>1552</v>
      </c>
      <c r="BS358" s="27" t="s">
        <v>4040</v>
      </c>
      <c r="BT358" s="27" t="s">
        <v>4040</v>
      </c>
      <c r="BU358" s="27" t="s">
        <v>1790</v>
      </c>
      <c r="BV358" s="27" t="s">
        <v>4040</v>
      </c>
      <c r="BW358" s="27" t="s">
        <v>2379</v>
      </c>
      <c r="BX358" s="61" t="s">
        <v>4038</v>
      </c>
      <c r="BY358" s="62">
        <v>42275</v>
      </c>
      <c r="BZ358" s="61" t="s">
        <v>4039</v>
      </c>
    </row>
    <row r="359" spans="33:78">
      <c r="AG359" s="27" t="s">
        <v>2762</v>
      </c>
      <c r="AH359" s="27" t="s">
        <v>1805</v>
      </c>
      <c r="AI359" s="27" t="s">
        <v>1787</v>
      </c>
      <c r="AJ359" s="27" t="str">
        <f>INDEX(Estaciones!$B$2:$D$51,MATCH(AK359,Estaciones!$D$2:$D$51,0),1)</f>
        <v>Quebrada_Blanco</v>
      </c>
      <c r="AK359" s="27" t="s">
        <v>1286</v>
      </c>
      <c r="AL359" s="27">
        <v>-73.053212448911111</v>
      </c>
      <c r="AM359" s="27">
        <v>-4.4955924917935866</v>
      </c>
      <c r="AN359" s="27" t="s">
        <v>4040</v>
      </c>
      <c r="AO359" s="27" t="s">
        <v>1788</v>
      </c>
      <c r="AP359" s="27" t="s">
        <v>2261</v>
      </c>
      <c r="AQ359" s="28">
        <f>INDEX(Estaciones!$E$2:$H$51,MATCH(AK359,Estaciones!$E$2:$E$51,0),2)</f>
        <v>42066</v>
      </c>
      <c r="AR359" s="28">
        <f>INDEX(Estaciones!$E$2:$H$51,MATCH(AK359,Estaciones!$E$2:$E$51,0),3)</f>
        <v>42135</v>
      </c>
      <c r="AS359" s="28">
        <f>INDEX(Estaciones!$E$2:$H$51,MATCH(AK359,Estaciones!$E$2:$E$51,0),4)</f>
        <v>42117</v>
      </c>
      <c r="AT359" s="24"/>
      <c r="AU359" s="27" t="s">
        <v>1287</v>
      </c>
      <c r="AV359" s="27" t="s">
        <v>1294</v>
      </c>
      <c r="AW359" s="27" t="s">
        <v>1926</v>
      </c>
      <c r="AX359" s="27">
        <v>72</v>
      </c>
      <c r="AY359" s="27">
        <v>1920</v>
      </c>
      <c r="AZ359" s="27">
        <v>1080</v>
      </c>
      <c r="BA359" s="27">
        <v>500</v>
      </c>
      <c r="BB359" s="27" t="s">
        <v>1794</v>
      </c>
      <c r="BC359" s="27">
        <v>75</v>
      </c>
      <c r="BD359" s="27" t="s">
        <v>1795</v>
      </c>
      <c r="BE359" s="27" t="s">
        <v>1796</v>
      </c>
      <c r="BF359" s="27" t="s">
        <v>1797</v>
      </c>
      <c r="BG359" s="27">
        <v>7</v>
      </c>
      <c r="BH359" s="29" t="s">
        <v>2269</v>
      </c>
      <c r="BI359" s="30">
        <v>42077.562407407408</v>
      </c>
      <c r="BJ359" s="27" t="s">
        <v>1798</v>
      </c>
      <c r="BK359" s="27" t="s">
        <v>1835</v>
      </c>
      <c r="BL359" s="27" t="s">
        <v>1897</v>
      </c>
      <c r="BN359" s="27" t="s">
        <v>2353</v>
      </c>
      <c r="BO359" s="27" t="s">
        <v>1801</v>
      </c>
      <c r="BP359" s="27" t="s">
        <v>1907</v>
      </c>
      <c r="BQ359" s="27" t="s">
        <v>1908</v>
      </c>
      <c r="BR359" s="27" t="s">
        <v>1909</v>
      </c>
      <c r="BS359" s="27" t="s">
        <v>4040</v>
      </c>
      <c r="BT359" s="27" t="s">
        <v>4040</v>
      </c>
      <c r="BU359" s="27" t="s">
        <v>1790</v>
      </c>
      <c r="BV359" s="27" t="s">
        <v>4040</v>
      </c>
      <c r="BW359" s="27" t="s">
        <v>2379</v>
      </c>
      <c r="BX359" s="61" t="s">
        <v>4038</v>
      </c>
      <c r="BY359" s="62">
        <v>42275</v>
      </c>
      <c r="BZ359" s="61" t="s">
        <v>4039</v>
      </c>
    </row>
    <row r="360" spans="33:78">
      <c r="AG360" s="27" t="s">
        <v>2763</v>
      </c>
      <c r="AH360" s="27" t="s">
        <v>1805</v>
      </c>
      <c r="AI360" s="27" t="s">
        <v>1787</v>
      </c>
      <c r="AJ360" s="27" t="str">
        <f>INDEX(Estaciones!$B$2:$D$51,MATCH(AK360,Estaciones!$D$2:$D$51,0),1)</f>
        <v>Quebrada_Blanco</v>
      </c>
      <c r="AK360" s="27" t="s">
        <v>1286</v>
      </c>
      <c r="AL360" s="27">
        <v>-73.053212448911111</v>
      </c>
      <c r="AM360" s="27">
        <v>-4.4955924917935866</v>
      </c>
      <c r="AN360" s="27" t="s">
        <v>4040</v>
      </c>
      <c r="AO360" s="27" t="s">
        <v>1788</v>
      </c>
      <c r="AP360" s="27" t="s">
        <v>2261</v>
      </c>
      <c r="AQ360" s="28">
        <f>INDEX(Estaciones!$E$2:$H$51,MATCH(AK360,Estaciones!$E$2:$E$51,0),2)</f>
        <v>42066</v>
      </c>
      <c r="AR360" s="28">
        <f>INDEX(Estaciones!$E$2:$H$51,MATCH(AK360,Estaciones!$E$2:$E$51,0),3)</f>
        <v>42135</v>
      </c>
      <c r="AS360" s="28">
        <f>INDEX(Estaciones!$E$2:$H$51,MATCH(AK360,Estaciones!$E$2:$E$51,0),4)</f>
        <v>42117</v>
      </c>
      <c r="AT360" s="24"/>
      <c r="AU360" s="27" t="s">
        <v>1287</v>
      </c>
      <c r="AV360" s="27" t="s">
        <v>1295</v>
      </c>
      <c r="AW360" s="27" t="s">
        <v>1236</v>
      </c>
      <c r="AX360" s="27">
        <v>72</v>
      </c>
      <c r="AY360" s="27">
        <v>1920</v>
      </c>
      <c r="AZ360" s="27">
        <v>1080</v>
      </c>
      <c r="BA360" s="27">
        <v>500</v>
      </c>
      <c r="BB360" s="27" t="s">
        <v>1794</v>
      </c>
      <c r="BC360" s="27">
        <v>75</v>
      </c>
      <c r="BD360" s="27" t="s">
        <v>1795</v>
      </c>
      <c r="BE360" s="27" t="s">
        <v>1796</v>
      </c>
      <c r="BF360" s="27" t="s">
        <v>1797</v>
      </c>
      <c r="BG360" s="27">
        <v>12</v>
      </c>
      <c r="BH360" s="29" t="s">
        <v>2308</v>
      </c>
      <c r="BI360" s="30">
        <v>42078.569780092592</v>
      </c>
      <c r="BJ360" s="27" t="s">
        <v>1798</v>
      </c>
      <c r="BK360" s="27" t="s">
        <v>1843</v>
      </c>
      <c r="BL360" s="27" t="s">
        <v>1897</v>
      </c>
      <c r="BN360" s="27" t="s">
        <v>2353</v>
      </c>
      <c r="BO360" s="27" t="s">
        <v>1801</v>
      </c>
      <c r="BP360" s="27" t="s">
        <v>1802</v>
      </c>
      <c r="BQ360" s="27" t="s">
        <v>1803</v>
      </c>
      <c r="BR360" s="27" t="s">
        <v>1804</v>
      </c>
      <c r="BS360" s="27" t="s">
        <v>4040</v>
      </c>
      <c r="BT360" s="27" t="s">
        <v>4040</v>
      </c>
      <c r="BU360" s="27" t="s">
        <v>1790</v>
      </c>
      <c r="BV360" s="27" t="s">
        <v>4040</v>
      </c>
      <c r="BW360" s="27" t="s">
        <v>2379</v>
      </c>
      <c r="BX360" s="61" t="s">
        <v>4038</v>
      </c>
      <c r="BY360" s="62">
        <v>42275</v>
      </c>
      <c r="BZ360" s="61" t="s">
        <v>4039</v>
      </c>
    </row>
    <row r="361" spans="33:78">
      <c r="AG361" s="27" t="s">
        <v>2764</v>
      </c>
      <c r="AH361" s="27" t="s">
        <v>1805</v>
      </c>
      <c r="AI361" s="27" t="s">
        <v>1787</v>
      </c>
      <c r="AJ361" s="27" t="str">
        <f>INDEX(Estaciones!$B$2:$D$51,MATCH(AK361,Estaciones!$D$2:$D$51,0),1)</f>
        <v>Quebrada_Blanco</v>
      </c>
      <c r="AK361" s="27" t="s">
        <v>1286</v>
      </c>
      <c r="AL361" s="27">
        <v>-73.053212448911111</v>
      </c>
      <c r="AM361" s="27">
        <v>-4.4955924917935866</v>
      </c>
      <c r="AN361" s="27" t="s">
        <v>4040</v>
      </c>
      <c r="AO361" s="27" t="s">
        <v>1788</v>
      </c>
      <c r="AP361" s="27" t="s">
        <v>2261</v>
      </c>
      <c r="AQ361" s="28">
        <f>INDEX(Estaciones!$E$2:$H$51,MATCH(AK361,Estaciones!$E$2:$E$51,0),2)</f>
        <v>42066</v>
      </c>
      <c r="AR361" s="28">
        <f>INDEX(Estaciones!$E$2:$H$51,MATCH(AK361,Estaciones!$E$2:$E$51,0),3)</f>
        <v>42135</v>
      </c>
      <c r="AS361" s="28">
        <f>INDEX(Estaciones!$E$2:$H$51,MATCH(AK361,Estaciones!$E$2:$E$51,0),4)</f>
        <v>42117</v>
      </c>
      <c r="AT361" s="24"/>
      <c r="AU361" s="27" t="s">
        <v>1287</v>
      </c>
      <c r="AV361" s="27" t="s">
        <v>1297</v>
      </c>
      <c r="AW361" s="27" t="s">
        <v>1913</v>
      </c>
      <c r="AX361" s="27">
        <v>72</v>
      </c>
      <c r="AY361" s="27">
        <v>1920</v>
      </c>
      <c r="AZ361" s="27">
        <v>1080</v>
      </c>
      <c r="BA361" s="27">
        <v>200</v>
      </c>
      <c r="BB361" s="27" t="s">
        <v>1814</v>
      </c>
      <c r="BC361" s="27">
        <v>75</v>
      </c>
      <c r="BD361" s="27" t="s">
        <v>2092</v>
      </c>
      <c r="BE361" s="27" t="s">
        <v>1796</v>
      </c>
      <c r="BF361" s="27" t="s">
        <v>1797</v>
      </c>
      <c r="BG361" s="27">
        <v>14</v>
      </c>
      <c r="BH361" s="29" t="s">
        <v>2308</v>
      </c>
      <c r="BI361" s="30">
        <v>42078.706747685188</v>
      </c>
      <c r="BJ361" s="27" t="s">
        <v>1798</v>
      </c>
      <c r="BK361" s="27" t="s">
        <v>1843</v>
      </c>
      <c r="BL361" s="27" t="s">
        <v>1800</v>
      </c>
      <c r="BN361" s="27" t="s">
        <v>2353</v>
      </c>
      <c r="BO361" s="27" t="s">
        <v>1801</v>
      </c>
      <c r="BP361" s="27" t="s">
        <v>1845</v>
      </c>
      <c r="BQ361" s="27" t="s">
        <v>1846</v>
      </c>
      <c r="BR361" s="27" t="s">
        <v>1847</v>
      </c>
      <c r="BS361" s="27" t="s">
        <v>4040</v>
      </c>
      <c r="BT361" s="27" t="s">
        <v>4040</v>
      </c>
      <c r="BU361" s="27" t="s">
        <v>4040</v>
      </c>
      <c r="BV361" s="27" t="s">
        <v>4040</v>
      </c>
      <c r="BW361" s="27" t="s">
        <v>2379</v>
      </c>
      <c r="BX361" s="61" t="s">
        <v>4038</v>
      </c>
      <c r="BY361" s="62">
        <v>42275</v>
      </c>
      <c r="BZ361" s="61" t="s">
        <v>4039</v>
      </c>
    </row>
    <row r="362" spans="33:78">
      <c r="AG362" s="27" t="s">
        <v>2765</v>
      </c>
      <c r="AH362" s="27" t="s">
        <v>1805</v>
      </c>
      <c r="AI362" s="27" t="s">
        <v>1787</v>
      </c>
      <c r="AJ362" s="27" t="str">
        <f>INDEX(Estaciones!$B$2:$D$51,MATCH(AK362,Estaciones!$D$2:$D$51,0),1)</f>
        <v>Quebrada_Blanco</v>
      </c>
      <c r="AK362" s="27" t="s">
        <v>1286</v>
      </c>
      <c r="AL362" s="27">
        <v>-73.053212448911111</v>
      </c>
      <c r="AM362" s="27">
        <v>-4.4955924917935866</v>
      </c>
      <c r="AN362" s="27" t="s">
        <v>4040</v>
      </c>
      <c r="AO362" s="27" t="s">
        <v>1788</v>
      </c>
      <c r="AP362" s="27" t="s">
        <v>2261</v>
      </c>
      <c r="AQ362" s="28">
        <f>INDEX(Estaciones!$E$2:$H$51,MATCH(AK362,Estaciones!$E$2:$E$51,0),2)</f>
        <v>42066</v>
      </c>
      <c r="AR362" s="28">
        <f>INDEX(Estaciones!$E$2:$H$51,MATCH(AK362,Estaciones!$E$2:$E$51,0),3)</f>
        <v>42135</v>
      </c>
      <c r="AS362" s="28">
        <f>INDEX(Estaciones!$E$2:$H$51,MATCH(AK362,Estaciones!$E$2:$E$51,0),4)</f>
        <v>42117</v>
      </c>
      <c r="AT362" s="24"/>
      <c r="AU362" s="27" t="s">
        <v>1287</v>
      </c>
      <c r="AV362" s="27" t="s">
        <v>1298</v>
      </c>
      <c r="AW362" s="27" t="s">
        <v>1913</v>
      </c>
      <c r="AX362" s="27">
        <v>72</v>
      </c>
      <c r="AY362" s="27">
        <v>1920</v>
      </c>
      <c r="AZ362" s="27">
        <v>1080</v>
      </c>
      <c r="BA362" s="27">
        <v>500</v>
      </c>
      <c r="BB362" s="27" t="s">
        <v>1814</v>
      </c>
      <c r="BC362" s="27">
        <v>75</v>
      </c>
      <c r="BD362" s="27" t="s">
        <v>1795</v>
      </c>
      <c r="BE362" s="27" t="s">
        <v>1796</v>
      </c>
      <c r="BF362" s="27" t="s">
        <v>1797</v>
      </c>
      <c r="BG362" s="27">
        <v>15</v>
      </c>
      <c r="BH362" s="29" t="s">
        <v>2295</v>
      </c>
      <c r="BI362" s="30">
        <v>42079.203622685185</v>
      </c>
      <c r="BJ362" s="27" t="s">
        <v>1834</v>
      </c>
      <c r="BK362" s="27" t="s">
        <v>1843</v>
      </c>
      <c r="BL362" s="27" t="s">
        <v>1816</v>
      </c>
      <c r="BN362" s="27" t="s">
        <v>2354</v>
      </c>
      <c r="BO362" s="27" t="s">
        <v>1817</v>
      </c>
      <c r="BP362" s="27" t="s">
        <v>1817</v>
      </c>
      <c r="BQ362" s="27" t="s">
        <v>1818</v>
      </c>
      <c r="BR362" s="27" t="s">
        <v>1818</v>
      </c>
      <c r="BS362" s="27" t="s">
        <v>4040</v>
      </c>
      <c r="BT362" s="27" t="s">
        <v>4040</v>
      </c>
      <c r="BU362" s="27" t="s">
        <v>4040</v>
      </c>
      <c r="BV362" s="27" t="s">
        <v>4040</v>
      </c>
      <c r="BW362" s="27" t="s">
        <v>2379</v>
      </c>
      <c r="BX362" s="61" t="s">
        <v>4038</v>
      </c>
      <c r="BY362" s="62">
        <v>42275</v>
      </c>
      <c r="BZ362" s="61" t="s">
        <v>4039</v>
      </c>
    </row>
    <row r="363" spans="33:78">
      <c r="AG363" s="27" t="s">
        <v>2766</v>
      </c>
      <c r="AH363" s="27" t="s">
        <v>1805</v>
      </c>
      <c r="AI363" s="27" t="s">
        <v>1787</v>
      </c>
      <c r="AJ363" s="27" t="str">
        <f>INDEX(Estaciones!$B$2:$D$51,MATCH(AK363,Estaciones!$D$2:$D$51,0),1)</f>
        <v>Quebrada_Blanco</v>
      </c>
      <c r="AK363" s="27" t="s">
        <v>1286</v>
      </c>
      <c r="AL363" s="27">
        <v>-73.053212448911111</v>
      </c>
      <c r="AM363" s="27">
        <v>-4.4955924917935866</v>
      </c>
      <c r="AN363" s="27" t="s">
        <v>4040</v>
      </c>
      <c r="AO363" s="27" t="s">
        <v>1788</v>
      </c>
      <c r="AP363" s="27" t="s">
        <v>2261</v>
      </c>
      <c r="AQ363" s="28">
        <f>INDEX(Estaciones!$E$2:$H$51,MATCH(AK363,Estaciones!$E$2:$E$51,0),2)</f>
        <v>42066</v>
      </c>
      <c r="AR363" s="28">
        <f>INDEX(Estaciones!$E$2:$H$51,MATCH(AK363,Estaciones!$E$2:$E$51,0),3)</f>
        <v>42135</v>
      </c>
      <c r="AS363" s="28">
        <f>INDEX(Estaciones!$E$2:$H$51,MATCH(AK363,Estaciones!$E$2:$E$51,0),4)</f>
        <v>42117</v>
      </c>
      <c r="AT363" s="24"/>
      <c r="AU363" s="27" t="s">
        <v>1287</v>
      </c>
      <c r="AV363" s="27" t="s">
        <v>1299</v>
      </c>
      <c r="AW363" s="27" t="s">
        <v>1872</v>
      </c>
      <c r="AX363" s="27">
        <v>72</v>
      </c>
      <c r="AY363" s="27">
        <v>1920</v>
      </c>
      <c r="AZ363" s="27">
        <v>1080</v>
      </c>
      <c r="BA363" s="27">
        <v>500</v>
      </c>
      <c r="BB363" s="27" t="s">
        <v>1814</v>
      </c>
      <c r="BC363" s="27">
        <v>75</v>
      </c>
      <c r="BD363" s="27" t="s">
        <v>1795</v>
      </c>
      <c r="BE363" s="27" t="s">
        <v>1796</v>
      </c>
      <c r="BF363" s="27" t="s">
        <v>1797</v>
      </c>
      <c r="BG363" s="27">
        <v>16</v>
      </c>
      <c r="BH363" s="29" t="s">
        <v>2309</v>
      </c>
      <c r="BI363" s="30">
        <v>42081.123356481483</v>
      </c>
      <c r="BJ363" s="27" t="s">
        <v>1834</v>
      </c>
      <c r="BK363" s="27" t="s">
        <v>1854</v>
      </c>
      <c r="BL363" s="27" t="s">
        <v>1824</v>
      </c>
      <c r="BN363" s="27" t="s">
        <v>2353</v>
      </c>
      <c r="BO363" s="27" t="s">
        <v>1801</v>
      </c>
      <c r="BP363" s="27" t="s">
        <v>1836</v>
      </c>
      <c r="BQ363" s="27" t="s">
        <v>1837</v>
      </c>
      <c r="BR363" s="27" t="s">
        <v>1838</v>
      </c>
      <c r="BS363" s="27" t="s">
        <v>4040</v>
      </c>
      <c r="BT363" s="27" t="s">
        <v>4040</v>
      </c>
      <c r="BU363" s="27" t="s">
        <v>4040</v>
      </c>
      <c r="BV363" s="27" t="s">
        <v>4040</v>
      </c>
      <c r="BW363" s="27" t="s">
        <v>2379</v>
      </c>
      <c r="BX363" s="61" t="s">
        <v>4038</v>
      </c>
      <c r="BY363" s="62">
        <v>42275</v>
      </c>
      <c r="BZ363" s="61" t="s">
        <v>4039</v>
      </c>
    </row>
    <row r="364" spans="33:78">
      <c r="AG364" s="27" t="s">
        <v>2767</v>
      </c>
      <c r="AH364" s="27" t="s">
        <v>1805</v>
      </c>
      <c r="AI364" s="27" t="s">
        <v>1787</v>
      </c>
      <c r="AJ364" s="27" t="str">
        <f>INDEX(Estaciones!$B$2:$D$51,MATCH(AK364,Estaciones!$D$2:$D$51,0),1)</f>
        <v>Quebrada_Blanco</v>
      </c>
      <c r="AK364" s="27" t="s">
        <v>1286</v>
      </c>
      <c r="AL364" s="27">
        <v>-73.053212448911111</v>
      </c>
      <c r="AM364" s="27">
        <v>-4.4955924917935866</v>
      </c>
      <c r="AN364" s="27" t="s">
        <v>4040</v>
      </c>
      <c r="AO364" s="27" t="s">
        <v>1788</v>
      </c>
      <c r="AP364" s="27" t="s">
        <v>2261</v>
      </c>
      <c r="AQ364" s="28">
        <f>INDEX(Estaciones!$E$2:$H$51,MATCH(AK364,Estaciones!$E$2:$E$51,0),2)</f>
        <v>42066</v>
      </c>
      <c r="AR364" s="28">
        <f>INDEX(Estaciones!$E$2:$H$51,MATCH(AK364,Estaciones!$E$2:$E$51,0),3)</f>
        <v>42135</v>
      </c>
      <c r="AS364" s="28">
        <f>INDEX(Estaciones!$E$2:$H$51,MATCH(AK364,Estaciones!$E$2:$E$51,0),4)</f>
        <v>42117</v>
      </c>
      <c r="AT364" s="24"/>
      <c r="AU364" s="27" t="s">
        <v>1287</v>
      </c>
      <c r="AV364" s="27" t="s">
        <v>1300</v>
      </c>
      <c r="AW364" s="27" t="s">
        <v>2076</v>
      </c>
      <c r="AX364" s="27">
        <v>72</v>
      </c>
      <c r="AY364" s="27">
        <v>1920</v>
      </c>
      <c r="AZ364" s="27">
        <v>1080</v>
      </c>
      <c r="BA364" s="27">
        <v>640</v>
      </c>
      <c r="BB364" s="27" t="s">
        <v>1814</v>
      </c>
      <c r="BC364" s="27">
        <v>75</v>
      </c>
      <c r="BD364" s="27" t="s">
        <v>1795</v>
      </c>
      <c r="BE364" s="27" t="s">
        <v>1796</v>
      </c>
      <c r="BF364" s="27" t="s">
        <v>1797</v>
      </c>
      <c r="BG364" s="27">
        <v>17</v>
      </c>
      <c r="BH364" s="29" t="s">
        <v>2271</v>
      </c>
      <c r="BI364" s="30">
        <v>42082.785381944443</v>
      </c>
      <c r="BJ364" s="27" t="s">
        <v>1834</v>
      </c>
      <c r="BK364" s="27" t="s">
        <v>1854</v>
      </c>
      <c r="BL364" s="27" t="s">
        <v>1897</v>
      </c>
      <c r="BN364" s="27" t="s">
        <v>2354</v>
      </c>
      <c r="BO364" s="27" t="s">
        <v>1817</v>
      </c>
      <c r="BP364" s="27" t="s">
        <v>1817</v>
      </c>
      <c r="BQ364" s="27" t="s">
        <v>1818</v>
      </c>
      <c r="BR364" s="27" t="s">
        <v>1818</v>
      </c>
      <c r="BS364" s="27" t="s">
        <v>4040</v>
      </c>
      <c r="BT364" s="27" t="s">
        <v>4040</v>
      </c>
      <c r="BU364" s="27" t="s">
        <v>4040</v>
      </c>
      <c r="BV364" s="27" t="s">
        <v>4040</v>
      </c>
      <c r="BW364" s="27" t="s">
        <v>2379</v>
      </c>
      <c r="BX364" s="61" t="s">
        <v>4038</v>
      </c>
      <c r="BY364" s="62">
        <v>42275</v>
      </c>
      <c r="BZ364" s="61" t="s">
        <v>4039</v>
      </c>
    </row>
    <row r="365" spans="33:78">
      <c r="AG365" s="27" t="s">
        <v>2768</v>
      </c>
      <c r="AH365" s="27" t="s">
        <v>1805</v>
      </c>
      <c r="AI365" s="27" t="s">
        <v>1787</v>
      </c>
      <c r="AJ365" s="27" t="str">
        <f>INDEX(Estaciones!$B$2:$D$51,MATCH(AK365,Estaciones!$D$2:$D$51,0),1)</f>
        <v>Quebrada_Blanco</v>
      </c>
      <c r="AK365" s="27" t="s">
        <v>1286</v>
      </c>
      <c r="AL365" s="27">
        <v>-73.053212448911111</v>
      </c>
      <c r="AM365" s="27">
        <v>-4.4955924917935866</v>
      </c>
      <c r="AN365" s="27" t="s">
        <v>4040</v>
      </c>
      <c r="AO365" s="27" t="s">
        <v>1788</v>
      </c>
      <c r="AP365" s="27" t="s">
        <v>2261</v>
      </c>
      <c r="AQ365" s="28">
        <f>INDEX(Estaciones!$E$2:$H$51,MATCH(AK365,Estaciones!$E$2:$E$51,0),2)</f>
        <v>42066</v>
      </c>
      <c r="AR365" s="28">
        <f>INDEX(Estaciones!$E$2:$H$51,MATCH(AK365,Estaciones!$E$2:$E$51,0),3)</f>
        <v>42135</v>
      </c>
      <c r="AS365" s="28">
        <f>INDEX(Estaciones!$E$2:$H$51,MATCH(AK365,Estaciones!$E$2:$E$51,0),4)</f>
        <v>42117</v>
      </c>
      <c r="AT365" s="24"/>
      <c r="AU365" s="27" t="s">
        <v>1287</v>
      </c>
      <c r="AV365" s="27" t="s">
        <v>1301</v>
      </c>
      <c r="AW365" s="27" t="s">
        <v>1959</v>
      </c>
      <c r="AX365" s="27">
        <v>72</v>
      </c>
      <c r="AY365" s="27">
        <v>1920</v>
      </c>
      <c r="AZ365" s="27">
        <v>1080</v>
      </c>
      <c r="BA365" s="27">
        <v>640</v>
      </c>
      <c r="BB365" s="27" t="s">
        <v>1814</v>
      </c>
      <c r="BC365" s="27">
        <v>75</v>
      </c>
      <c r="BD365" s="27" t="s">
        <v>1795</v>
      </c>
      <c r="BE365" s="27" t="s">
        <v>1796</v>
      </c>
      <c r="BF365" s="27" t="s">
        <v>1797</v>
      </c>
      <c r="BG365" s="27">
        <v>18</v>
      </c>
      <c r="BH365" s="29" t="s">
        <v>2296</v>
      </c>
      <c r="BI365" s="30">
        <v>42083.868935185186</v>
      </c>
      <c r="BJ365" s="27" t="s">
        <v>1834</v>
      </c>
      <c r="BK365" s="27" t="s">
        <v>1854</v>
      </c>
      <c r="BL365" s="27" t="s">
        <v>1816</v>
      </c>
      <c r="BN365" s="27" t="s">
        <v>2353</v>
      </c>
      <c r="BO365" s="27" t="s">
        <v>1801</v>
      </c>
      <c r="BP365" s="27" t="s">
        <v>1836</v>
      </c>
      <c r="BQ365" s="27" t="s">
        <v>1837</v>
      </c>
      <c r="BR365" s="27" t="s">
        <v>1838</v>
      </c>
      <c r="BS365" s="27" t="s">
        <v>4040</v>
      </c>
      <c r="BT365" s="27" t="s">
        <v>4040</v>
      </c>
      <c r="BU365" s="27" t="s">
        <v>4040</v>
      </c>
      <c r="BV365" s="27" t="s">
        <v>4040</v>
      </c>
      <c r="BW365" s="27" t="s">
        <v>2379</v>
      </c>
      <c r="BX365" s="61" t="s">
        <v>4038</v>
      </c>
      <c r="BY365" s="62">
        <v>42275</v>
      </c>
      <c r="BZ365" s="61" t="s">
        <v>4039</v>
      </c>
    </row>
    <row r="366" spans="33:78">
      <c r="AG366" s="27" t="s">
        <v>2769</v>
      </c>
      <c r="AH366" s="27" t="s">
        <v>1805</v>
      </c>
      <c r="AI366" s="27" t="s">
        <v>1787</v>
      </c>
      <c r="AJ366" s="27" t="str">
        <f>INDEX(Estaciones!$B$2:$D$51,MATCH(AK366,Estaciones!$D$2:$D$51,0),1)</f>
        <v>Quebrada_Blanco</v>
      </c>
      <c r="AK366" s="27" t="s">
        <v>1286</v>
      </c>
      <c r="AL366" s="27">
        <v>-73.053212448911111</v>
      </c>
      <c r="AM366" s="27">
        <v>-4.4955924917935866</v>
      </c>
      <c r="AN366" s="27" t="s">
        <v>4040</v>
      </c>
      <c r="AO366" s="27" t="s">
        <v>1788</v>
      </c>
      <c r="AP366" s="27" t="s">
        <v>2261</v>
      </c>
      <c r="AQ366" s="28">
        <f>INDEX(Estaciones!$E$2:$H$51,MATCH(AK366,Estaciones!$E$2:$E$51,0),2)</f>
        <v>42066</v>
      </c>
      <c r="AR366" s="28">
        <f>INDEX(Estaciones!$E$2:$H$51,MATCH(AK366,Estaciones!$E$2:$E$51,0),3)</f>
        <v>42135</v>
      </c>
      <c r="AS366" s="28">
        <f>INDEX(Estaciones!$E$2:$H$51,MATCH(AK366,Estaciones!$E$2:$E$51,0),4)</f>
        <v>42117</v>
      </c>
      <c r="AT366" s="24"/>
      <c r="AU366" s="27" t="s">
        <v>1287</v>
      </c>
      <c r="AV366" s="27" t="s">
        <v>1302</v>
      </c>
      <c r="AW366" s="27" t="s">
        <v>1972</v>
      </c>
      <c r="AX366" s="27">
        <v>72</v>
      </c>
      <c r="AY366" s="27">
        <v>1920</v>
      </c>
      <c r="AZ366" s="27">
        <v>1080</v>
      </c>
      <c r="BA366" s="27">
        <v>640</v>
      </c>
      <c r="BB366" s="27" t="s">
        <v>1814</v>
      </c>
      <c r="BC366" s="27">
        <v>75</v>
      </c>
      <c r="BD366" s="27" t="s">
        <v>1795</v>
      </c>
      <c r="BE366" s="27" t="s">
        <v>1796</v>
      </c>
      <c r="BF366" s="27" t="s">
        <v>1797</v>
      </c>
      <c r="BG366" s="27">
        <v>19</v>
      </c>
      <c r="BH366" s="29" t="s">
        <v>2297</v>
      </c>
      <c r="BI366" s="30">
        <v>42084.18136574074</v>
      </c>
      <c r="BJ366" s="27" t="s">
        <v>1834</v>
      </c>
      <c r="BK366" s="27" t="s">
        <v>1854</v>
      </c>
      <c r="BL366" s="27" t="s">
        <v>1844</v>
      </c>
      <c r="BN366" s="27" t="s">
        <v>2353</v>
      </c>
      <c r="BO366" s="27" t="s">
        <v>1801</v>
      </c>
      <c r="BP366" s="27" t="s">
        <v>1836</v>
      </c>
      <c r="BQ366" s="27" t="s">
        <v>1837</v>
      </c>
      <c r="BR366" s="27" t="s">
        <v>1838</v>
      </c>
      <c r="BS366" s="27" t="s">
        <v>4040</v>
      </c>
      <c r="BT366" s="27" t="s">
        <v>4040</v>
      </c>
      <c r="BU366" s="27" t="s">
        <v>4040</v>
      </c>
      <c r="BV366" s="27" t="s">
        <v>4040</v>
      </c>
      <c r="BW366" s="27" t="s">
        <v>2379</v>
      </c>
      <c r="BX366" s="61" t="s">
        <v>4038</v>
      </c>
      <c r="BY366" s="62">
        <v>42275</v>
      </c>
      <c r="BZ366" s="61" t="s">
        <v>4039</v>
      </c>
    </row>
    <row r="367" spans="33:78">
      <c r="AG367" s="27" t="s">
        <v>2770</v>
      </c>
      <c r="AH367" s="27" t="s">
        <v>1805</v>
      </c>
      <c r="AI367" s="27" t="s">
        <v>1787</v>
      </c>
      <c r="AJ367" s="27" t="str">
        <f>INDEX(Estaciones!$B$2:$D$51,MATCH(AK367,Estaciones!$D$2:$D$51,0),1)</f>
        <v>Quebrada_Blanco</v>
      </c>
      <c r="AK367" s="27" t="s">
        <v>1286</v>
      </c>
      <c r="AL367" s="27">
        <v>-73.053212448911111</v>
      </c>
      <c r="AM367" s="27">
        <v>-4.4955924917935866</v>
      </c>
      <c r="AN367" s="27" t="s">
        <v>4040</v>
      </c>
      <c r="AO367" s="27" t="s">
        <v>1788</v>
      </c>
      <c r="AP367" s="27" t="s">
        <v>2261</v>
      </c>
      <c r="AQ367" s="28">
        <f>INDEX(Estaciones!$E$2:$H$51,MATCH(AK367,Estaciones!$E$2:$E$51,0),2)</f>
        <v>42066</v>
      </c>
      <c r="AR367" s="28">
        <f>INDEX(Estaciones!$E$2:$H$51,MATCH(AK367,Estaciones!$E$2:$E$51,0),3)</f>
        <v>42135</v>
      </c>
      <c r="AS367" s="28">
        <f>INDEX(Estaciones!$E$2:$H$51,MATCH(AK367,Estaciones!$E$2:$E$51,0),4)</f>
        <v>42117</v>
      </c>
      <c r="AT367" s="24"/>
      <c r="AU367" s="27" t="s">
        <v>1287</v>
      </c>
      <c r="AV367" s="27" t="s">
        <v>1303</v>
      </c>
      <c r="AW367" s="27" t="s">
        <v>1304</v>
      </c>
      <c r="AX367" s="27">
        <v>72</v>
      </c>
      <c r="AY367" s="27">
        <v>1920</v>
      </c>
      <c r="AZ367" s="27">
        <v>1080</v>
      </c>
      <c r="BA367" s="27">
        <v>500</v>
      </c>
      <c r="BB367" s="27" t="s">
        <v>1794</v>
      </c>
      <c r="BC367" s="27">
        <v>75</v>
      </c>
      <c r="BD367" s="27" t="s">
        <v>1795</v>
      </c>
      <c r="BE367" s="27" t="s">
        <v>1796</v>
      </c>
      <c r="BF367" s="27" t="s">
        <v>1797</v>
      </c>
      <c r="BG367" s="27">
        <v>20</v>
      </c>
      <c r="BH367" s="29" t="s">
        <v>2297</v>
      </c>
      <c r="BI367" s="30">
        <v>42084.455752314818</v>
      </c>
      <c r="BJ367" s="27" t="s">
        <v>1798</v>
      </c>
      <c r="BK367" s="27" t="s">
        <v>1854</v>
      </c>
      <c r="BL367" s="27" t="s">
        <v>1824</v>
      </c>
      <c r="BN367" s="27" t="s">
        <v>2353</v>
      </c>
      <c r="BO367" s="27" t="s">
        <v>1801</v>
      </c>
      <c r="BP367" s="27" t="s">
        <v>1845</v>
      </c>
      <c r="BQ367" s="27" t="s">
        <v>1846</v>
      </c>
      <c r="BR367" s="27" t="s">
        <v>1847</v>
      </c>
      <c r="BS367" s="27" t="s">
        <v>4040</v>
      </c>
      <c r="BT367" s="27" t="s">
        <v>4040</v>
      </c>
      <c r="BU367" s="27" t="s">
        <v>4040</v>
      </c>
      <c r="BV367" s="27" t="s">
        <v>4040</v>
      </c>
      <c r="BW367" s="27" t="s">
        <v>2379</v>
      </c>
      <c r="BX367" s="61" t="s">
        <v>4038</v>
      </c>
      <c r="BY367" s="62">
        <v>42275</v>
      </c>
      <c r="BZ367" s="61" t="s">
        <v>4039</v>
      </c>
    </row>
    <row r="368" spans="33:78">
      <c r="AG368" s="27" t="s">
        <v>2771</v>
      </c>
      <c r="AH368" s="27" t="s">
        <v>1805</v>
      </c>
      <c r="AI368" s="27" t="s">
        <v>1787</v>
      </c>
      <c r="AJ368" s="27" t="str">
        <f>INDEX(Estaciones!$B$2:$D$51,MATCH(AK368,Estaciones!$D$2:$D$51,0),1)</f>
        <v>Quebrada_Blanco</v>
      </c>
      <c r="AK368" s="27" t="s">
        <v>1286</v>
      </c>
      <c r="AL368" s="27">
        <v>-73.053212448911111</v>
      </c>
      <c r="AM368" s="27">
        <v>-4.4955924917935866</v>
      </c>
      <c r="AN368" s="27" t="s">
        <v>4040</v>
      </c>
      <c r="AO368" s="27" t="s">
        <v>1788</v>
      </c>
      <c r="AP368" s="27" t="s">
        <v>2261</v>
      </c>
      <c r="AQ368" s="28">
        <f>INDEX(Estaciones!$E$2:$H$51,MATCH(AK368,Estaciones!$E$2:$E$51,0),2)</f>
        <v>42066</v>
      </c>
      <c r="AR368" s="28">
        <f>INDEX(Estaciones!$E$2:$H$51,MATCH(AK368,Estaciones!$E$2:$E$51,0),3)</f>
        <v>42135</v>
      </c>
      <c r="AS368" s="28">
        <f>INDEX(Estaciones!$E$2:$H$51,MATCH(AK368,Estaciones!$E$2:$E$51,0),4)</f>
        <v>42117</v>
      </c>
      <c r="AT368" s="24"/>
      <c r="AU368" s="27" t="s">
        <v>1287</v>
      </c>
      <c r="AV368" s="27" t="s">
        <v>1305</v>
      </c>
      <c r="AW368" s="27" t="s">
        <v>1876</v>
      </c>
      <c r="AX368" s="27">
        <v>72</v>
      </c>
      <c r="AY368" s="27">
        <v>1920</v>
      </c>
      <c r="AZ368" s="27">
        <v>1080</v>
      </c>
      <c r="BA368" s="27">
        <v>400</v>
      </c>
      <c r="BB368" s="27" t="s">
        <v>1814</v>
      </c>
      <c r="BC368" s="27">
        <v>75</v>
      </c>
      <c r="BD368" s="27" t="s">
        <v>1795</v>
      </c>
      <c r="BE368" s="27" t="s">
        <v>1796</v>
      </c>
      <c r="BF368" s="27" t="s">
        <v>1797</v>
      </c>
      <c r="BG368" s="27">
        <v>21</v>
      </c>
      <c r="BH368" s="29" t="s">
        <v>2273</v>
      </c>
      <c r="BI368" s="30">
        <v>42087.913159722222</v>
      </c>
      <c r="BJ368" s="27" t="s">
        <v>1834</v>
      </c>
      <c r="BK368" s="27" t="s">
        <v>1858</v>
      </c>
      <c r="BL368" s="27" t="s">
        <v>1824</v>
      </c>
      <c r="BN368" s="27" t="s">
        <v>2353</v>
      </c>
      <c r="BO368" s="27" t="s">
        <v>1801</v>
      </c>
      <c r="BP368" s="27" t="s">
        <v>1836</v>
      </c>
      <c r="BQ368" s="27" t="s">
        <v>1837</v>
      </c>
      <c r="BR368" s="27" t="s">
        <v>1838</v>
      </c>
      <c r="BS368" s="27" t="s">
        <v>4040</v>
      </c>
      <c r="BT368" s="27" t="s">
        <v>4040</v>
      </c>
      <c r="BU368" s="27" t="s">
        <v>4040</v>
      </c>
      <c r="BV368" s="27" t="s">
        <v>4040</v>
      </c>
      <c r="BW368" s="27" t="s">
        <v>2379</v>
      </c>
      <c r="BX368" s="61" t="s">
        <v>4038</v>
      </c>
      <c r="BY368" s="62">
        <v>42275</v>
      </c>
      <c r="BZ368" s="61" t="s">
        <v>4039</v>
      </c>
    </row>
    <row r="369" spans="33:78">
      <c r="AG369" s="27" t="s">
        <v>2772</v>
      </c>
      <c r="AH369" s="27" t="s">
        <v>1805</v>
      </c>
      <c r="AI369" s="27" t="s">
        <v>1787</v>
      </c>
      <c r="AJ369" s="27" t="str">
        <f>INDEX(Estaciones!$B$2:$D$51,MATCH(AK369,Estaciones!$D$2:$D$51,0),1)</f>
        <v>Quebrada_Blanco</v>
      </c>
      <c r="AK369" s="27" t="s">
        <v>1286</v>
      </c>
      <c r="AL369" s="27">
        <v>-73.053212448911111</v>
      </c>
      <c r="AM369" s="27">
        <v>-4.4955924917935866</v>
      </c>
      <c r="AN369" s="27" t="s">
        <v>4040</v>
      </c>
      <c r="AO369" s="27" t="s">
        <v>1788</v>
      </c>
      <c r="AP369" s="27" t="s">
        <v>2261</v>
      </c>
      <c r="AQ369" s="28">
        <f>INDEX(Estaciones!$E$2:$H$51,MATCH(AK369,Estaciones!$E$2:$E$51,0),2)</f>
        <v>42066</v>
      </c>
      <c r="AR369" s="28">
        <f>INDEX(Estaciones!$E$2:$H$51,MATCH(AK369,Estaciones!$E$2:$E$51,0),3)</f>
        <v>42135</v>
      </c>
      <c r="AS369" s="28">
        <f>INDEX(Estaciones!$E$2:$H$51,MATCH(AK369,Estaciones!$E$2:$E$51,0),4)</f>
        <v>42117</v>
      </c>
      <c r="AT369" s="24"/>
      <c r="AU369" s="27" t="s">
        <v>1287</v>
      </c>
      <c r="AV369" s="27" t="s">
        <v>1306</v>
      </c>
      <c r="AW369" s="27" t="s">
        <v>2076</v>
      </c>
      <c r="AX369" s="27">
        <v>72</v>
      </c>
      <c r="AY369" s="27">
        <v>1920</v>
      </c>
      <c r="AZ369" s="27">
        <v>1080</v>
      </c>
      <c r="BA369" s="27">
        <v>640</v>
      </c>
      <c r="BB369" s="27" t="s">
        <v>1814</v>
      </c>
      <c r="BC369" s="27">
        <v>75</v>
      </c>
      <c r="BD369" s="27" t="s">
        <v>1795</v>
      </c>
      <c r="BE369" s="27" t="s">
        <v>1796</v>
      </c>
      <c r="BF369" s="27" t="s">
        <v>1797</v>
      </c>
      <c r="BG369" s="27">
        <v>22</v>
      </c>
      <c r="BH369" s="29" t="s">
        <v>2274</v>
      </c>
      <c r="BI369" s="30">
        <v>42088.15148148148</v>
      </c>
      <c r="BJ369" s="27" t="s">
        <v>1834</v>
      </c>
      <c r="BK369" s="27" t="s">
        <v>1879</v>
      </c>
      <c r="BL369" s="27" t="s">
        <v>1816</v>
      </c>
      <c r="BN369" s="27" t="s">
        <v>2353</v>
      </c>
      <c r="BO369" s="27" t="s">
        <v>1801</v>
      </c>
      <c r="BP369" s="27" t="s">
        <v>1836</v>
      </c>
      <c r="BQ369" s="27" t="s">
        <v>1837</v>
      </c>
      <c r="BR369" s="27" t="s">
        <v>1838</v>
      </c>
      <c r="BS369" s="27" t="s">
        <v>4040</v>
      </c>
      <c r="BT369" s="27" t="s">
        <v>4040</v>
      </c>
      <c r="BU369" s="27" t="s">
        <v>4040</v>
      </c>
      <c r="BV369" s="27" t="s">
        <v>4040</v>
      </c>
      <c r="BW369" s="27" t="s">
        <v>2379</v>
      </c>
      <c r="BX369" s="61" t="s">
        <v>4038</v>
      </c>
      <c r="BY369" s="62">
        <v>42275</v>
      </c>
      <c r="BZ369" s="61" t="s">
        <v>4039</v>
      </c>
    </row>
    <row r="370" spans="33:78">
      <c r="AG370" s="27" t="s">
        <v>2773</v>
      </c>
      <c r="AH370" s="27" t="s">
        <v>1805</v>
      </c>
      <c r="AI370" s="27" t="s">
        <v>1787</v>
      </c>
      <c r="AJ370" s="27" t="str">
        <f>INDEX(Estaciones!$B$2:$D$51,MATCH(AK370,Estaciones!$D$2:$D$51,0),1)</f>
        <v>Quebrada_Blanco</v>
      </c>
      <c r="AK370" s="27" t="s">
        <v>1286</v>
      </c>
      <c r="AL370" s="27">
        <v>-73.053212448911111</v>
      </c>
      <c r="AM370" s="27">
        <v>-4.4955924917935866</v>
      </c>
      <c r="AN370" s="27" t="s">
        <v>4040</v>
      </c>
      <c r="AO370" s="27" t="s">
        <v>1788</v>
      </c>
      <c r="AP370" s="27" t="s">
        <v>2261</v>
      </c>
      <c r="AQ370" s="28">
        <f>INDEX(Estaciones!$E$2:$H$51,MATCH(AK370,Estaciones!$E$2:$E$51,0),2)</f>
        <v>42066</v>
      </c>
      <c r="AR370" s="28">
        <f>INDEX(Estaciones!$E$2:$H$51,MATCH(AK370,Estaciones!$E$2:$E$51,0),3)</f>
        <v>42135</v>
      </c>
      <c r="AS370" s="28">
        <f>INDEX(Estaciones!$E$2:$H$51,MATCH(AK370,Estaciones!$E$2:$E$51,0),4)</f>
        <v>42117</v>
      </c>
      <c r="AT370" s="24"/>
      <c r="AU370" s="27" t="s">
        <v>1287</v>
      </c>
      <c r="AV370" s="27" t="s">
        <v>1307</v>
      </c>
      <c r="AW370" s="27" t="s">
        <v>1708</v>
      </c>
      <c r="AX370" s="27">
        <v>72</v>
      </c>
      <c r="AY370" s="27">
        <v>1920</v>
      </c>
      <c r="AZ370" s="27">
        <v>1080</v>
      </c>
      <c r="BA370" s="27">
        <v>320</v>
      </c>
      <c r="BB370" s="27" t="s">
        <v>1814</v>
      </c>
      <c r="BC370" s="27">
        <v>75</v>
      </c>
      <c r="BD370" s="27" t="s">
        <v>1795</v>
      </c>
      <c r="BE370" s="27" t="s">
        <v>1796</v>
      </c>
      <c r="BF370" s="27" t="s">
        <v>1797</v>
      </c>
      <c r="BG370" s="27">
        <v>23</v>
      </c>
      <c r="BH370" s="29" t="s">
        <v>2276</v>
      </c>
      <c r="BI370" s="30">
        <v>42090.090682870374</v>
      </c>
      <c r="BJ370" s="27" t="s">
        <v>1834</v>
      </c>
      <c r="BK370" s="27" t="s">
        <v>1879</v>
      </c>
      <c r="BL370" s="27" t="s">
        <v>1844</v>
      </c>
      <c r="BN370" s="27" t="s">
        <v>2354</v>
      </c>
      <c r="BO370" s="27" t="s">
        <v>1817</v>
      </c>
      <c r="BP370" s="27" t="s">
        <v>1817</v>
      </c>
      <c r="BQ370" s="27" t="s">
        <v>1818</v>
      </c>
      <c r="BR370" s="27" t="s">
        <v>1818</v>
      </c>
      <c r="BS370" s="27" t="s">
        <v>4040</v>
      </c>
      <c r="BT370" s="27" t="s">
        <v>4040</v>
      </c>
      <c r="BU370" s="27" t="s">
        <v>4040</v>
      </c>
      <c r="BV370" s="27" t="s">
        <v>4040</v>
      </c>
      <c r="BW370" s="27" t="s">
        <v>2379</v>
      </c>
      <c r="BX370" s="61" t="s">
        <v>4038</v>
      </c>
      <c r="BY370" s="62">
        <v>42275</v>
      </c>
      <c r="BZ370" s="61" t="s">
        <v>4039</v>
      </c>
    </row>
    <row r="371" spans="33:78">
      <c r="AG371" s="27" t="s">
        <v>2774</v>
      </c>
      <c r="AH371" s="27" t="s">
        <v>1805</v>
      </c>
      <c r="AI371" s="27" t="s">
        <v>1787</v>
      </c>
      <c r="AJ371" s="27" t="str">
        <f>INDEX(Estaciones!$B$2:$D$51,MATCH(AK371,Estaciones!$D$2:$D$51,0),1)</f>
        <v>Quebrada_Blanco</v>
      </c>
      <c r="AK371" s="27" t="s">
        <v>1286</v>
      </c>
      <c r="AL371" s="27">
        <v>-73.053212448911111</v>
      </c>
      <c r="AM371" s="27">
        <v>-4.4955924917935866</v>
      </c>
      <c r="AN371" s="27" t="s">
        <v>4040</v>
      </c>
      <c r="AO371" s="27" t="s">
        <v>1788</v>
      </c>
      <c r="AP371" s="27" t="s">
        <v>2261</v>
      </c>
      <c r="AQ371" s="28">
        <f>INDEX(Estaciones!$E$2:$H$51,MATCH(AK371,Estaciones!$E$2:$E$51,0),2)</f>
        <v>42066</v>
      </c>
      <c r="AR371" s="28">
        <f>INDEX(Estaciones!$E$2:$H$51,MATCH(AK371,Estaciones!$E$2:$E$51,0),3)</f>
        <v>42135</v>
      </c>
      <c r="AS371" s="28">
        <f>INDEX(Estaciones!$E$2:$H$51,MATCH(AK371,Estaciones!$E$2:$E$51,0),4)</f>
        <v>42117</v>
      </c>
      <c r="AT371" s="24"/>
      <c r="AU371" s="27" t="s">
        <v>1287</v>
      </c>
      <c r="AV371" s="27" t="s">
        <v>1308</v>
      </c>
      <c r="AW371" s="27" t="s">
        <v>1829</v>
      </c>
      <c r="AX371" s="27">
        <v>72</v>
      </c>
      <c r="AY371" s="27">
        <v>1920</v>
      </c>
      <c r="AZ371" s="27">
        <v>1080</v>
      </c>
      <c r="BA371" s="27">
        <v>400</v>
      </c>
      <c r="BB371" s="27" t="s">
        <v>1814</v>
      </c>
      <c r="BC371" s="27">
        <v>75</v>
      </c>
      <c r="BD371" s="27" t="s">
        <v>1795</v>
      </c>
      <c r="BE371" s="27" t="s">
        <v>1796</v>
      </c>
      <c r="BF371" s="27" t="s">
        <v>1797</v>
      </c>
      <c r="BG371" s="27">
        <v>24</v>
      </c>
      <c r="BH371" s="29" t="s">
        <v>2276</v>
      </c>
      <c r="BI371" s="30">
        <v>42090.911574074074</v>
      </c>
      <c r="BJ371" s="27" t="s">
        <v>1834</v>
      </c>
      <c r="BK371" s="27" t="s">
        <v>1879</v>
      </c>
      <c r="BL371" s="27" t="s">
        <v>1897</v>
      </c>
      <c r="BN371" s="27" t="s">
        <v>2353</v>
      </c>
      <c r="BO371" s="27" t="s">
        <v>1801</v>
      </c>
      <c r="BP371" s="27" t="s">
        <v>1836</v>
      </c>
      <c r="BQ371" s="27" t="s">
        <v>1837</v>
      </c>
      <c r="BR371" s="27" t="s">
        <v>1838</v>
      </c>
      <c r="BS371" s="27" t="s">
        <v>4040</v>
      </c>
      <c r="BT371" s="27" t="s">
        <v>4040</v>
      </c>
      <c r="BU371" s="27" t="s">
        <v>4040</v>
      </c>
      <c r="BV371" s="27" t="s">
        <v>4040</v>
      </c>
      <c r="BW371" s="27" t="s">
        <v>2379</v>
      </c>
      <c r="BX371" s="61" t="s">
        <v>4038</v>
      </c>
      <c r="BY371" s="62">
        <v>42275</v>
      </c>
      <c r="BZ371" s="61" t="s">
        <v>4039</v>
      </c>
    </row>
    <row r="372" spans="33:78">
      <c r="AG372" s="27" t="s">
        <v>2775</v>
      </c>
      <c r="AH372" s="27" t="s">
        <v>1805</v>
      </c>
      <c r="AI372" s="27" t="s">
        <v>1787</v>
      </c>
      <c r="AJ372" s="27" t="str">
        <f>INDEX(Estaciones!$B$2:$D$51,MATCH(AK372,Estaciones!$D$2:$D$51,0),1)</f>
        <v>Quebrada_Blanco</v>
      </c>
      <c r="AK372" s="27" t="s">
        <v>1286</v>
      </c>
      <c r="AL372" s="27">
        <v>-73.053212448911111</v>
      </c>
      <c r="AM372" s="27">
        <v>-4.4955924917935866</v>
      </c>
      <c r="AN372" s="27" t="s">
        <v>4040</v>
      </c>
      <c r="AO372" s="27" t="s">
        <v>1788</v>
      </c>
      <c r="AP372" s="27" t="s">
        <v>2261</v>
      </c>
      <c r="AQ372" s="28">
        <f>INDEX(Estaciones!$E$2:$H$51,MATCH(AK372,Estaciones!$E$2:$E$51,0),2)</f>
        <v>42066</v>
      </c>
      <c r="AR372" s="28">
        <f>INDEX(Estaciones!$E$2:$H$51,MATCH(AK372,Estaciones!$E$2:$E$51,0),3)</f>
        <v>42135</v>
      </c>
      <c r="AS372" s="28">
        <f>INDEX(Estaciones!$E$2:$H$51,MATCH(AK372,Estaciones!$E$2:$E$51,0),4)</f>
        <v>42117</v>
      </c>
      <c r="AT372" s="24"/>
      <c r="AU372" s="27" t="s">
        <v>1287</v>
      </c>
      <c r="AV372" s="27" t="s">
        <v>1309</v>
      </c>
      <c r="AW372" s="27" t="s">
        <v>1705</v>
      </c>
      <c r="AX372" s="27">
        <v>72</v>
      </c>
      <c r="AY372" s="27">
        <v>1920</v>
      </c>
      <c r="AZ372" s="27">
        <v>1080</v>
      </c>
      <c r="BA372" s="27">
        <v>200</v>
      </c>
      <c r="BB372" s="27" t="s">
        <v>1814</v>
      </c>
      <c r="BC372" s="27">
        <v>75</v>
      </c>
      <c r="BD372" s="27" t="s">
        <v>1886</v>
      </c>
      <c r="BE372" s="27" t="s">
        <v>1796</v>
      </c>
      <c r="BF372" s="27" t="s">
        <v>1797</v>
      </c>
      <c r="BG372" s="27">
        <v>25</v>
      </c>
      <c r="BH372" s="29" t="s">
        <v>2328</v>
      </c>
      <c r="BI372" s="30">
        <v>42091.390636574077</v>
      </c>
      <c r="BJ372" s="27" t="s">
        <v>1798</v>
      </c>
      <c r="BK372" s="27" t="s">
        <v>1879</v>
      </c>
      <c r="BL372" s="27" t="s">
        <v>1824</v>
      </c>
      <c r="BN372" s="27" t="s">
        <v>2353</v>
      </c>
      <c r="BO372" s="27" t="s">
        <v>1859</v>
      </c>
      <c r="BP372" s="27" t="s">
        <v>1552</v>
      </c>
      <c r="BQ372" s="27" t="s">
        <v>1552</v>
      </c>
      <c r="BR372" s="27" t="s">
        <v>1552</v>
      </c>
      <c r="BS372" s="27" t="s">
        <v>4040</v>
      </c>
      <c r="BT372" s="27" t="s">
        <v>4040</v>
      </c>
      <c r="BU372" s="27" t="s">
        <v>4040</v>
      </c>
      <c r="BV372" s="27" t="s">
        <v>4040</v>
      </c>
      <c r="BW372" s="27" t="s">
        <v>2379</v>
      </c>
      <c r="BX372" s="61" t="s">
        <v>4038</v>
      </c>
      <c r="BY372" s="62">
        <v>42275</v>
      </c>
      <c r="BZ372" s="61" t="s">
        <v>4039</v>
      </c>
    </row>
    <row r="373" spans="33:78">
      <c r="AG373" s="27" t="s">
        <v>2776</v>
      </c>
      <c r="AH373" s="27" t="s">
        <v>1805</v>
      </c>
      <c r="AI373" s="27" t="s">
        <v>1787</v>
      </c>
      <c r="AJ373" s="27" t="str">
        <f>INDEX(Estaciones!$B$2:$D$51,MATCH(AK373,Estaciones!$D$2:$D$51,0),1)</f>
        <v>Quebrada_Blanco</v>
      </c>
      <c r="AK373" s="27" t="s">
        <v>1286</v>
      </c>
      <c r="AL373" s="27">
        <v>-73.053212448911111</v>
      </c>
      <c r="AM373" s="27">
        <v>-4.4955924917935866</v>
      </c>
      <c r="AN373" s="27" t="s">
        <v>4040</v>
      </c>
      <c r="AO373" s="27" t="s">
        <v>1788</v>
      </c>
      <c r="AP373" s="27" t="s">
        <v>2261</v>
      </c>
      <c r="AQ373" s="28">
        <f>INDEX(Estaciones!$E$2:$H$51,MATCH(AK373,Estaciones!$E$2:$E$51,0),2)</f>
        <v>42066</v>
      </c>
      <c r="AR373" s="28">
        <f>INDEX(Estaciones!$E$2:$H$51,MATCH(AK373,Estaciones!$E$2:$E$51,0),3)</f>
        <v>42135</v>
      </c>
      <c r="AS373" s="28">
        <f>INDEX(Estaciones!$E$2:$H$51,MATCH(AK373,Estaciones!$E$2:$E$51,0),4)</f>
        <v>42117</v>
      </c>
      <c r="AT373" s="24"/>
      <c r="AU373" s="27" t="s">
        <v>1287</v>
      </c>
      <c r="AV373" s="27" t="s">
        <v>1310</v>
      </c>
      <c r="AW373" s="27" t="s">
        <v>2141</v>
      </c>
      <c r="AX373" s="27">
        <v>72</v>
      </c>
      <c r="AY373" s="27">
        <v>1920</v>
      </c>
      <c r="AZ373" s="27">
        <v>1080</v>
      </c>
      <c r="BA373" s="27">
        <v>640</v>
      </c>
      <c r="BB373" s="27" t="s">
        <v>1814</v>
      </c>
      <c r="BC373" s="27">
        <v>75</v>
      </c>
      <c r="BD373" s="27" t="s">
        <v>1795</v>
      </c>
      <c r="BE373" s="27" t="s">
        <v>1796</v>
      </c>
      <c r="BF373" s="27" t="s">
        <v>1797</v>
      </c>
      <c r="BG373" s="27">
        <v>26</v>
      </c>
      <c r="BH373" s="29" t="s">
        <v>2298</v>
      </c>
      <c r="BI373" s="30">
        <v>42092.152986111112</v>
      </c>
      <c r="BJ373" s="27" t="s">
        <v>1834</v>
      </c>
      <c r="BK373" s="27" t="s">
        <v>1896</v>
      </c>
      <c r="BL373" s="27" t="s">
        <v>1816</v>
      </c>
      <c r="BN373" s="27" t="s">
        <v>2353</v>
      </c>
      <c r="BO373" s="27" t="s">
        <v>1801</v>
      </c>
      <c r="BP373" s="27" t="s">
        <v>1836</v>
      </c>
      <c r="BQ373" s="27" t="s">
        <v>1837</v>
      </c>
      <c r="BR373" s="27" t="s">
        <v>1838</v>
      </c>
      <c r="BS373" s="27" t="s">
        <v>4040</v>
      </c>
      <c r="BT373" s="27" t="s">
        <v>4040</v>
      </c>
      <c r="BU373" s="27" t="s">
        <v>4040</v>
      </c>
      <c r="BV373" s="27" t="s">
        <v>4040</v>
      </c>
      <c r="BW373" s="27" t="s">
        <v>2379</v>
      </c>
      <c r="BX373" s="61" t="s">
        <v>4038</v>
      </c>
      <c r="BY373" s="62">
        <v>42275</v>
      </c>
      <c r="BZ373" s="61" t="s">
        <v>4039</v>
      </c>
    </row>
    <row r="374" spans="33:78">
      <c r="AG374" s="27" t="s">
        <v>2777</v>
      </c>
      <c r="AH374" s="27" t="s">
        <v>1805</v>
      </c>
      <c r="AI374" s="27" t="s">
        <v>1787</v>
      </c>
      <c r="AJ374" s="27" t="str">
        <f>INDEX(Estaciones!$B$2:$D$51,MATCH(AK374,Estaciones!$D$2:$D$51,0),1)</f>
        <v>Quebrada_Blanco</v>
      </c>
      <c r="AK374" s="27" t="s">
        <v>1286</v>
      </c>
      <c r="AL374" s="27">
        <v>-73.053212448911111</v>
      </c>
      <c r="AM374" s="27">
        <v>-4.4955924917935866</v>
      </c>
      <c r="AN374" s="27" t="s">
        <v>4040</v>
      </c>
      <c r="AO374" s="27" t="s">
        <v>1788</v>
      </c>
      <c r="AP374" s="27" t="s">
        <v>2261</v>
      </c>
      <c r="AQ374" s="28">
        <f>INDEX(Estaciones!$E$2:$H$51,MATCH(AK374,Estaciones!$E$2:$E$51,0),2)</f>
        <v>42066</v>
      </c>
      <c r="AR374" s="28">
        <f>INDEX(Estaciones!$E$2:$H$51,MATCH(AK374,Estaciones!$E$2:$E$51,0),3)</f>
        <v>42135</v>
      </c>
      <c r="AS374" s="28">
        <f>INDEX(Estaciones!$E$2:$H$51,MATCH(AK374,Estaciones!$E$2:$E$51,0),4)</f>
        <v>42117</v>
      </c>
      <c r="AT374" s="24"/>
      <c r="AU374" s="27" t="s">
        <v>1287</v>
      </c>
      <c r="AV374" s="27" t="s">
        <v>1311</v>
      </c>
      <c r="AW374" s="27" t="s">
        <v>1952</v>
      </c>
      <c r="AX374" s="27">
        <v>72</v>
      </c>
      <c r="AY374" s="27">
        <v>1920</v>
      </c>
      <c r="AZ374" s="27">
        <v>1080</v>
      </c>
      <c r="BA374" s="27">
        <v>200</v>
      </c>
      <c r="BB374" s="27" t="s">
        <v>1814</v>
      </c>
      <c r="BC374" s="27">
        <v>75</v>
      </c>
      <c r="BD374" s="27" t="s">
        <v>1886</v>
      </c>
      <c r="BE374" s="27" t="s">
        <v>1796</v>
      </c>
      <c r="BF374" s="27" t="s">
        <v>1797</v>
      </c>
      <c r="BG374" s="27">
        <v>27</v>
      </c>
      <c r="BH374" s="29" t="s">
        <v>2310</v>
      </c>
      <c r="BI374" s="30">
        <v>42099.70548611111</v>
      </c>
      <c r="BJ374" s="27" t="s">
        <v>1798</v>
      </c>
      <c r="BK374" s="27" t="s">
        <v>1799</v>
      </c>
      <c r="BL374" s="27" t="s">
        <v>1800</v>
      </c>
      <c r="BN374" s="27" t="s">
        <v>2353</v>
      </c>
      <c r="BO374" s="27" t="s">
        <v>1801</v>
      </c>
      <c r="BP374" s="27" t="s">
        <v>1802</v>
      </c>
      <c r="BQ374" s="27" t="s">
        <v>1803</v>
      </c>
      <c r="BR374" s="27" t="s">
        <v>1804</v>
      </c>
      <c r="BS374" s="27" t="s">
        <v>4040</v>
      </c>
      <c r="BT374" s="27" t="s">
        <v>4040</v>
      </c>
      <c r="BU374" s="27" t="s">
        <v>4040</v>
      </c>
      <c r="BV374" s="27" t="s">
        <v>4040</v>
      </c>
      <c r="BW374" s="27" t="s">
        <v>2379</v>
      </c>
      <c r="BX374" s="61" t="s">
        <v>4038</v>
      </c>
      <c r="BY374" s="62">
        <v>42275</v>
      </c>
      <c r="BZ374" s="61" t="s">
        <v>4039</v>
      </c>
    </row>
    <row r="375" spans="33:78">
      <c r="AG375" s="27" t="s">
        <v>2778</v>
      </c>
      <c r="AH375" s="27" t="s">
        <v>1805</v>
      </c>
      <c r="AI375" s="27" t="s">
        <v>1787</v>
      </c>
      <c r="AJ375" s="27" t="str">
        <f>INDEX(Estaciones!$B$2:$D$51,MATCH(AK375,Estaciones!$D$2:$D$51,0),1)</f>
        <v>Quebrada_Blanco</v>
      </c>
      <c r="AK375" s="27" t="s">
        <v>1286</v>
      </c>
      <c r="AL375" s="27">
        <v>-73.053212448911111</v>
      </c>
      <c r="AM375" s="27">
        <v>-4.4955924917935866</v>
      </c>
      <c r="AN375" s="27" t="s">
        <v>4040</v>
      </c>
      <c r="AO375" s="27" t="s">
        <v>1788</v>
      </c>
      <c r="AP375" s="27" t="s">
        <v>2261</v>
      </c>
      <c r="AQ375" s="28">
        <f>INDEX(Estaciones!$E$2:$H$51,MATCH(AK375,Estaciones!$E$2:$E$51,0),2)</f>
        <v>42066</v>
      </c>
      <c r="AR375" s="28">
        <f>INDEX(Estaciones!$E$2:$H$51,MATCH(AK375,Estaciones!$E$2:$E$51,0),3)</f>
        <v>42135</v>
      </c>
      <c r="AS375" s="28">
        <f>INDEX(Estaciones!$E$2:$H$51,MATCH(AK375,Estaciones!$E$2:$E$51,0),4)</f>
        <v>42117</v>
      </c>
      <c r="AT375" s="24"/>
      <c r="AU375" s="27" t="s">
        <v>1287</v>
      </c>
      <c r="AV375" s="27" t="s">
        <v>1312</v>
      </c>
      <c r="AW375" s="27" t="s">
        <v>1864</v>
      </c>
      <c r="AX375" s="27">
        <v>72</v>
      </c>
      <c r="AY375" s="27">
        <v>1920</v>
      </c>
      <c r="AZ375" s="27">
        <v>1080</v>
      </c>
      <c r="BA375" s="27">
        <v>500</v>
      </c>
      <c r="BB375" s="27" t="s">
        <v>1814</v>
      </c>
      <c r="BC375" s="27">
        <v>75</v>
      </c>
      <c r="BD375" s="27" t="s">
        <v>1795</v>
      </c>
      <c r="BE375" s="27" t="s">
        <v>1796</v>
      </c>
      <c r="BF375" s="27" t="s">
        <v>1797</v>
      </c>
      <c r="BG375" s="27">
        <v>28</v>
      </c>
      <c r="BH375" s="29" t="s">
        <v>2314</v>
      </c>
      <c r="BI375" s="30">
        <v>42110.118576388886</v>
      </c>
      <c r="BJ375" s="27" t="s">
        <v>1834</v>
      </c>
      <c r="BK375" s="27" t="s">
        <v>1843</v>
      </c>
      <c r="BL375" s="27" t="s">
        <v>1816</v>
      </c>
      <c r="BN375" s="27" t="s">
        <v>2353</v>
      </c>
      <c r="BO375" s="27" t="s">
        <v>1801</v>
      </c>
      <c r="BP375" s="27" t="s">
        <v>1880</v>
      </c>
      <c r="BQ375" s="27" t="s">
        <v>1881</v>
      </c>
      <c r="BR375" s="27" t="s">
        <v>1882</v>
      </c>
      <c r="BS375" s="27" t="s">
        <v>4040</v>
      </c>
      <c r="BT375" s="27" t="s">
        <v>4040</v>
      </c>
      <c r="BU375" s="27" t="s">
        <v>4040</v>
      </c>
      <c r="BV375" s="27" t="s">
        <v>4040</v>
      </c>
      <c r="BW375" s="27" t="s">
        <v>2379</v>
      </c>
      <c r="BX375" s="61" t="s">
        <v>4038</v>
      </c>
      <c r="BY375" s="62">
        <v>42275</v>
      </c>
      <c r="BZ375" s="61" t="s">
        <v>4039</v>
      </c>
    </row>
    <row r="376" spans="33:78">
      <c r="AG376" s="27" t="s">
        <v>2779</v>
      </c>
      <c r="AH376" s="27" t="s">
        <v>1805</v>
      </c>
      <c r="AI376" s="27" t="s">
        <v>1787</v>
      </c>
      <c r="AJ376" s="27" t="str">
        <f>INDEX(Estaciones!$B$2:$D$51,MATCH(AK376,Estaciones!$D$2:$D$51,0),1)</f>
        <v>Quebrada_Blanco</v>
      </c>
      <c r="AK376" s="27" t="s">
        <v>1286</v>
      </c>
      <c r="AL376" s="27">
        <v>-73.053212448911111</v>
      </c>
      <c r="AM376" s="27">
        <v>-4.4955924917935866</v>
      </c>
      <c r="AN376" s="27" t="s">
        <v>4040</v>
      </c>
      <c r="AO376" s="27" t="s">
        <v>1788</v>
      </c>
      <c r="AP376" s="27" t="s">
        <v>2261</v>
      </c>
      <c r="AQ376" s="28">
        <f>INDEX(Estaciones!$E$2:$H$51,MATCH(AK376,Estaciones!$E$2:$E$51,0),2)</f>
        <v>42066</v>
      </c>
      <c r="AR376" s="28">
        <f>INDEX(Estaciones!$E$2:$H$51,MATCH(AK376,Estaciones!$E$2:$E$51,0),3)</f>
        <v>42135</v>
      </c>
      <c r="AS376" s="28">
        <f>INDEX(Estaciones!$E$2:$H$51,MATCH(AK376,Estaciones!$E$2:$E$51,0),4)</f>
        <v>42117</v>
      </c>
      <c r="AT376" s="24"/>
      <c r="AU376" s="27" t="s">
        <v>1287</v>
      </c>
      <c r="AV376" s="27" t="s">
        <v>1313</v>
      </c>
      <c r="AW376" s="27" t="s">
        <v>2192</v>
      </c>
      <c r="AX376" s="27">
        <v>72</v>
      </c>
      <c r="AY376" s="27">
        <v>1920</v>
      </c>
      <c r="AZ376" s="27">
        <v>1080</v>
      </c>
      <c r="BA376" s="27">
        <v>400</v>
      </c>
      <c r="BB376" s="27" t="s">
        <v>1814</v>
      </c>
      <c r="BC376" s="27">
        <v>75</v>
      </c>
      <c r="BD376" s="27" t="s">
        <v>1795</v>
      </c>
      <c r="BE376" s="27" t="s">
        <v>1796</v>
      </c>
      <c r="BF376" s="27" t="s">
        <v>1797</v>
      </c>
      <c r="BG376" s="27">
        <v>29</v>
      </c>
      <c r="BH376" s="29" t="s">
        <v>2315</v>
      </c>
      <c r="BI376" s="30">
        <v>42111.081122685187</v>
      </c>
      <c r="BJ376" s="27" t="s">
        <v>1834</v>
      </c>
      <c r="BK376" s="27" t="s">
        <v>1854</v>
      </c>
      <c r="BL376" s="27" t="s">
        <v>1816</v>
      </c>
      <c r="BN376" s="27" t="s">
        <v>2353</v>
      </c>
      <c r="BO376" s="27" t="s">
        <v>1801</v>
      </c>
      <c r="BP376" s="27" t="s">
        <v>1836</v>
      </c>
      <c r="BQ376" s="27" t="s">
        <v>1837</v>
      </c>
      <c r="BR376" s="27" t="s">
        <v>1838</v>
      </c>
      <c r="BS376" s="27" t="s">
        <v>4040</v>
      </c>
      <c r="BT376" s="27" t="s">
        <v>4040</v>
      </c>
      <c r="BU376" s="27" t="s">
        <v>4040</v>
      </c>
      <c r="BV376" s="27" t="s">
        <v>4040</v>
      </c>
      <c r="BW376" s="27" t="s">
        <v>2379</v>
      </c>
      <c r="BX376" s="61" t="s">
        <v>4038</v>
      </c>
      <c r="BY376" s="62">
        <v>42275</v>
      </c>
      <c r="BZ376" s="61" t="s">
        <v>4039</v>
      </c>
    </row>
    <row r="377" spans="33:78">
      <c r="AG377" s="27" t="s">
        <v>2780</v>
      </c>
      <c r="AH377" s="27" t="s">
        <v>1805</v>
      </c>
      <c r="AI377" s="27" t="s">
        <v>1787</v>
      </c>
      <c r="AJ377" s="27" t="str">
        <f>INDEX(Estaciones!$B$2:$D$51,MATCH(AK377,Estaciones!$D$2:$D$51,0),1)</f>
        <v>Quebrada_Blanco</v>
      </c>
      <c r="AK377" s="27" t="s">
        <v>1286</v>
      </c>
      <c r="AL377" s="27">
        <v>-73.053212448911111</v>
      </c>
      <c r="AM377" s="27">
        <v>-4.4955924917935866</v>
      </c>
      <c r="AN377" s="27" t="s">
        <v>4040</v>
      </c>
      <c r="AO377" s="27" t="s">
        <v>1788</v>
      </c>
      <c r="AP377" s="27" t="s">
        <v>2261</v>
      </c>
      <c r="AQ377" s="28">
        <f>INDEX(Estaciones!$E$2:$H$51,MATCH(AK377,Estaciones!$E$2:$E$51,0),2)</f>
        <v>42066</v>
      </c>
      <c r="AR377" s="28">
        <f>INDEX(Estaciones!$E$2:$H$51,MATCH(AK377,Estaciones!$E$2:$E$51,0),3)</f>
        <v>42135</v>
      </c>
      <c r="AS377" s="28">
        <f>INDEX(Estaciones!$E$2:$H$51,MATCH(AK377,Estaciones!$E$2:$E$51,0),4)</f>
        <v>42117</v>
      </c>
      <c r="AT377" s="24"/>
      <c r="AU377" s="27" t="s">
        <v>1287</v>
      </c>
      <c r="AV377" s="27" t="s">
        <v>1314</v>
      </c>
      <c r="AW377" s="27" t="s">
        <v>1617</v>
      </c>
      <c r="AX377" s="27">
        <v>72</v>
      </c>
      <c r="AY377" s="27">
        <v>1920</v>
      </c>
      <c r="AZ377" s="27">
        <v>1080</v>
      </c>
      <c r="BA377" s="27">
        <v>800</v>
      </c>
      <c r="BB377" s="27" t="s">
        <v>1794</v>
      </c>
      <c r="BC377" s="27">
        <v>75</v>
      </c>
      <c r="BD377" s="27" t="s">
        <v>1795</v>
      </c>
      <c r="BE377" s="27" t="s">
        <v>1796</v>
      </c>
      <c r="BF377" s="27" t="s">
        <v>1797</v>
      </c>
      <c r="BG377" s="27">
        <v>30</v>
      </c>
      <c r="BH377" s="29" t="s">
        <v>2317</v>
      </c>
      <c r="BI377" s="30">
        <v>42113.63863425926</v>
      </c>
      <c r="BJ377" s="27" t="s">
        <v>1798</v>
      </c>
      <c r="BK377" s="27" t="s">
        <v>1854</v>
      </c>
      <c r="BL377" s="27" t="s">
        <v>1897</v>
      </c>
      <c r="BN377" s="27" t="s">
        <v>2353</v>
      </c>
      <c r="BO377" s="27" t="s">
        <v>1801</v>
      </c>
      <c r="BP377" s="27" t="s">
        <v>1907</v>
      </c>
      <c r="BQ377" s="27" t="s">
        <v>1908</v>
      </c>
      <c r="BR377" s="27" t="s">
        <v>1909</v>
      </c>
      <c r="BS377" s="27" t="s">
        <v>4040</v>
      </c>
      <c r="BT377" s="27" t="s">
        <v>4040</v>
      </c>
      <c r="BU377" s="27" t="s">
        <v>4040</v>
      </c>
      <c r="BV377" s="27" t="s">
        <v>4040</v>
      </c>
      <c r="BW377" s="27" t="s">
        <v>2379</v>
      </c>
      <c r="BX377" s="61" t="s">
        <v>4038</v>
      </c>
      <c r="BY377" s="62">
        <v>42275</v>
      </c>
      <c r="BZ377" s="61" t="s">
        <v>4039</v>
      </c>
    </row>
    <row r="378" spans="33:78">
      <c r="AG378" s="27" t="s">
        <v>2781</v>
      </c>
      <c r="AH378" s="27" t="s">
        <v>1805</v>
      </c>
      <c r="AI378" s="27" t="s">
        <v>1787</v>
      </c>
      <c r="AJ378" s="27" t="str">
        <f>INDEX(Estaciones!$B$2:$D$51,MATCH(AK378,Estaciones!$D$2:$D$51,0),1)</f>
        <v>Quebrada_Blanco</v>
      </c>
      <c r="AK378" s="27" t="s">
        <v>1286</v>
      </c>
      <c r="AL378" s="27">
        <v>-73.053212448911111</v>
      </c>
      <c r="AM378" s="27">
        <v>-4.4955924917935866</v>
      </c>
      <c r="AN378" s="27" t="s">
        <v>4040</v>
      </c>
      <c r="AO378" s="27" t="s">
        <v>1788</v>
      </c>
      <c r="AP378" s="27" t="s">
        <v>2261</v>
      </c>
      <c r="AQ378" s="28">
        <f>INDEX(Estaciones!$E$2:$H$51,MATCH(AK378,Estaciones!$E$2:$E$51,0),2)</f>
        <v>42066</v>
      </c>
      <c r="AR378" s="28">
        <f>INDEX(Estaciones!$E$2:$H$51,MATCH(AK378,Estaciones!$E$2:$E$51,0),3)</f>
        <v>42135</v>
      </c>
      <c r="AS378" s="28">
        <f>INDEX(Estaciones!$E$2:$H$51,MATCH(AK378,Estaciones!$E$2:$E$51,0),4)</f>
        <v>42117</v>
      </c>
      <c r="AT378" s="24"/>
      <c r="AU378" s="27" t="s">
        <v>1287</v>
      </c>
      <c r="AV378" s="27" t="s">
        <v>1315</v>
      </c>
      <c r="AW378" s="27" t="s">
        <v>2041</v>
      </c>
      <c r="AX378" s="27">
        <v>72</v>
      </c>
      <c r="AY378" s="27">
        <v>1920</v>
      </c>
      <c r="AZ378" s="27">
        <v>1080</v>
      </c>
      <c r="BA378" s="27">
        <v>200</v>
      </c>
      <c r="BB378" s="27" t="s">
        <v>1814</v>
      </c>
      <c r="BC378" s="27">
        <v>75</v>
      </c>
      <c r="BD378" s="27" t="s">
        <v>2175</v>
      </c>
      <c r="BE378" s="27" t="s">
        <v>1796</v>
      </c>
      <c r="BF378" s="27" t="s">
        <v>1797</v>
      </c>
      <c r="BG378" s="27">
        <v>35</v>
      </c>
      <c r="BH378" s="29" t="s">
        <v>2333</v>
      </c>
      <c r="BI378" s="30">
        <v>42117.072893518518</v>
      </c>
      <c r="BJ378" s="27" t="s">
        <v>1834</v>
      </c>
      <c r="BK378" s="27" t="s">
        <v>1858</v>
      </c>
      <c r="BL378" s="27" t="s">
        <v>1816</v>
      </c>
      <c r="BN378" s="27" t="s">
        <v>2353</v>
      </c>
      <c r="BO378" s="27" t="s">
        <v>1801</v>
      </c>
      <c r="BP378" s="27" t="s">
        <v>1836</v>
      </c>
      <c r="BQ378" s="27" t="s">
        <v>1837</v>
      </c>
      <c r="BR378" s="27" t="s">
        <v>1838</v>
      </c>
      <c r="BS378" s="27" t="s">
        <v>4040</v>
      </c>
      <c r="BT378" s="27" t="s">
        <v>4040</v>
      </c>
      <c r="BU378" s="27" t="s">
        <v>1790</v>
      </c>
      <c r="BV378" s="27" t="s">
        <v>4040</v>
      </c>
      <c r="BW378" s="27" t="s">
        <v>2379</v>
      </c>
      <c r="BX378" s="61" t="s">
        <v>4038</v>
      </c>
      <c r="BY378" s="62">
        <v>42275</v>
      </c>
      <c r="BZ378" s="61" t="s">
        <v>4039</v>
      </c>
    </row>
    <row r="379" spans="33:78">
      <c r="AG379" s="27" t="s">
        <v>2782</v>
      </c>
      <c r="AH379" s="27" t="s">
        <v>1805</v>
      </c>
      <c r="AI379" s="27" t="s">
        <v>1787</v>
      </c>
      <c r="AJ379" s="27" t="str">
        <f>INDEX(Estaciones!$B$2:$D$51,MATCH(AK379,Estaciones!$D$2:$D$51,0),1)</f>
        <v>Quebrada_Blanco</v>
      </c>
      <c r="AK379" s="27" t="s">
        <v>1286</v>
      </c>
      <c r="AL379" s="27">
        <v>-73.053212448911111</v>
      </c>
      <c r="AM379" s="27">
        <v>-4.4955924917935866</v>
      </c>
      <c r="AN379" s="27" t="s">
        <v>4040</v>
      </c>
      <c r="AO379" s="27" t="s">
        <v>1788</v>
      </c>
      <c r="AP379" s="27" t="s">
        <v>2261</v>
      </c>
      <c r="AQ379" s="28">
        <f>INDEX(Estaciones!$E$2:$H$51,MATCH(AK379,Estaciones!$E$2:$E$51,0),2)</f>
        <v>42066</v>
      </c>
      <c r="AR379" s="28">
        <f>INDEX(Estaciones!$E$2:$H$51,MATCH(AK379,Estaciones!$E$2:$E$51,0),3)</f>
        <v>42135</v>
      </c>
      <c r="AS379" s="28">
        <f>INDEX(Estaciones!$E$2:$H$51,MATCH(AK379,Estaciones!$E$2:$E$51,0),4)</f>
        <v>42117</v>
      </c>
      <c r="AT379" s="24"/>
      <c r="AU379" s="27" t="s">
        <v>1287</v>
      </c>
      <c r="AV379" s="27" t="s">
        <v>1316</v>
      </c>
      <c r="AW379" s="27" t="s">
        <v>1827</v>
      </c>
      <c r="AX379" s="27">
        <v>72</v>
      </c>
      <c r="AY379" s="27">
        <v>1920</v>
      </c>
      <c r="AZ379" s="27">
        <v>1080</v>
      </c>
      <c r="BA379" s="27">
        <v>100</v>
      </c>
      <c r="BB379" s="27" t="s">
        <v>1814</v>
      </c>
      <c r="BC379" s="27">
        <v>75</v>
      </c>
      <c r="BD379" s="27" t="s">
        <v>1823</v>
      </c>
      <c r="BE379" s="27" t="s">
        <v>1796</v>
      </c>
      <c r="BF379" s="27" t="s">
        <v>1797</v>
      </c>
      <c r="BG379" s="27">
        <v>36</v>
      </c>
      <c r="BH379" s="29" t="s">
        <v>2333</v>
      </c>
      <c r="BI379" s="30">
        <v>42117.419548611113</v>
      </c>
      <c r="BJ379" s="27" t="s">
        <v>1798</v>
      </c>
      <c r="BK379" s="27" t="s">
        <v>1858</v>
      </c>
      <c r="BL379" s="27" t="s">
        <v>1824</v>
      </c>
      <c r="BN379" s="27" t="s">
        <v>2353</v>
      </c>
      <c r="BO379" s="27" t="s">
        <v>1801</v>
      </c>
      <c r="BP379" s="27" t="s">
        <v>1907</v>
      </c>
      <c r="BQ379" s="27" t="s">
        <v>1908</v>
      </c>
      <c r="BR379" s="27" t="s">
        <v>1909</v>
      </c>
      <c r="BS379" s="27" t="s">
        <v>4040</v>
      </c>
      <c r="BT379" s="27" t="s">
        <v>4040</v>
      </c>
      <c r="BU379" s="27" t="s">
        <v>1790</v>
      </c>
      <c r="BV379" s="27" t="s">
        <v>4040</v>
      </c>
      <c r="BW379" s="27" t="s">
        <v>2379</v>
      </c>
      <c r="BX379" s="61" t="s">
        <v>4038</v>
      </c>
      <c r="BY379" s="62">
        <v>42275</v>
      </c>
      <c r="BZ379" s="61" t="s">
        <v>4039</v>
      </c>
    </row>
    <row r="380" spans="33:78">
      <c r="AG380" s="27" t="s">
        <v>2783</v>
      </c>
      <c r="AH380" s="27" t="s">
        <v>1805</v>
      </c>
      <c r="AI380" s="27" t="s">
        <v>1787</v>
      </c>
      <c r="AJ380" s="27" t="str">
        <f>INDEX(Estaciones!$B$2:$D$51,MATCH(AK380,Estaciones!$D$2:$D$51,0),1)</f>
        <v>Quebrada_Blanco</v>
      </c>
      <c r="AK380" s="27" t="s">
        <v>1318</v>
      </c>
      <c r="AL380" s="27">
        <v>-73.028475509975394</v>
      </c>
      <c r="AM380" s="27">
        <v>-4.4814484178331977</v>
      </c>
      <c r="AN380" s="27" t="s">
        <v>4040</v>
      </c>
      <c r="AO380" s="27" t="s">
        <v>1788</v>
      </c>
      <c r="AP380" s="27" t="s">
        <v>2261</v>
      </c>
      <c r="AQ380" s="28">
        <f>INDEX(Estaciones!$E$2:$H$51,MATCH(AK380,Estaciones!$E$2:$E$51,0),2)</f>
        <v>42067</v>
      </c>
      <c r="AR380" s="28">
        <f>INDEX(Estaciones!$E$2:$H$51,MATCH(AK380,Estaciones!$E$2:$E$51,0),3)</f>
        <v>42134</v>
      </c>
      <c r="AS380" s="28">
        <f>INDEX(Estaciones!$E$2:$H$51,MATCH(AK380,Estaciones!$E$2:$E$51,0),4)</f>
        <v>42130</v>
      </c>
      <c r="AT380" s="24"/>
      <c r="AU380" s="27" t="s">
        <v>1319</v>
      </c>
      <c r="AV380" s="27" t="s">
        <v>1320</v>
      </c>
      <c r="AW380" s="27" t="s">
        <v>1929</v>
      </c>
      <c r="AX380" s="27">
        <v>72</v>
      </c>
      <c r="AY380" s="27">
        <v>1920</v>
      </c>
      <c r="AZ380" s="27">
        <v>1080</v>
      </c>
      <c r="BA380" s="27">
        <v>640</v>
      </c>
      <c r="BB380" s="27" t="s">
        <v>1814</v>
      </c>
      <c r="BC380" s="27">
        <v>75</v>
      </c>
      <c r="BD380" s="27" t="s">
        <v>1795</v>
      </c>
      <c r="BE380" s="27" t="s">
        <v>1796</v>
      </c>
      <c r="BF380" s="27" t="s">
        <v>1797</v>
      </c>
      <c r="BG380" s="27">
        <v>1</v>
      </c>
      <c r="BH380" s="29" t="s">
        <v>2302</v>
      </c>
      <c r="BI380" s="30">
        <v>42068.832997685182</v>
      </c>
      <c r="BJ380" s="27" t="s">
        <v>1834</v>
      </c>
      <c r="BK380" s="27" t="s">
        <v>1799</v>
      </c>
      <c r="BL380" s="27" t="s">
        <v>1816</v>
      </c>
      <c r="BN380" s="27" t="s">
        <v>2354</v>
      </c>
      <c r="BO380" s="27" t="s">
        <v>1817</v>
      </c>
      <c r="BP380" s="27" t="s">
        <v>1817</v>
      </c>
      <c r="BQ380" s="27" t="s">
        <v>1818</v>
      </c>
      <c r="BR380" s="27" t="s">
        <v>1818</v>
      </c>
      <c r="BS380" s="27" t="s">
        <v>4040</v>
      </c>
      <c r="BT380" s="27" t="s">
        <v>4040</v>
      </c>
      <c r="BU380" s="27" t="s">
        <v>4040</v>
      </c>
      <c r="BV380" s="27" t="s">
        <v>4040</v>
      </c>
      <c r="BW380" s="27" t="s">
        <v>2379</v>
      </c>
      <c r="BX380" s="61" t="s">
        <v>4038</v>
      </c>
      <c r="BY380" s="62">
        <v>42275</v>
      </c>
      <c r="BZ380" s="61" t="s">
        <v>4039</v>
      </c>
    </row>
    <row r="381" spans="33:78">
      <c r="AG381" s="27" t="s">
        <v>2784</v>
      </c>
      <c r="AH381" s="27" t="s">
        <v>1805</v>
      </c>
      <c r="AI381" s="27" t="s">
        <v>1787</v>
      </c>
      <c r="AJ381" s="27" t="str">
        <f>INDEX(Estaciones!$B$2:$D$51,MATCH(AK381,Estaciones!$D$2:$D$51,0),1)</f>
        <v>Quebrada_Blanco</v>
      </c>
      <c r="AK381" s="27" t="s">
        <v>1318</v>
      </c>
      <c r="AL381" s="27">
        <v>-73.028475509975394</v>
      </c>
      <c r="AM381" s="27">
        <v>-4.4814484178331977</v>
      </c>
      <c r="AN381" s="27" t="s">
        <v>4040</v>
      </c>
      <c r="AO381" s="27" t="s">
        <v>1788</v>
      </c>
      <c r="AP381" s="27" t="s">
        <v>2261</v>
      </c>
      <c r="AQ381" s="28">
        <f>INDEX(Estaciones!$E$2:$H$51,MATCH(AK381,Estaciones!$E$2:$E$51,0),2)</f>
        <v>42067</v>
      </c>
      <c r="AR381" s="28">
        <f>INDEX(Estaciones!$E$2:$H$51,MATCH(AK381,Estaciones!$E$2:$E$51,0),3)</f>
        <v>42134</v>
      </c>
      <c r="AS381" s="28">
        <f>INDEX(Estaciones!$E$2:$H$51,MATCH(AK381,Estaciones!$E$2:$E$51,0),4)</f>
        <v>42130</v>
      </c>
      <c r="AT381" s="24"/>
      <c r="AU381" s="27" t="s">
        <v>1319</v>
      </c>
      <c r="AV381" s="27" t="s">
        <v>1321</v>
      </c>
      <c r="AW381" s="27" t="s">
        <v>1706</v>
      </c>
      <c r="AX381" s="27">
        <v>72</v>
      </c>
      <c r="AY381" s="27">
        <v>1920</v>
      </c>
      <c r="AZ381" s="27">
        <v>1080</v>
      </c>
      <c r="BA381" s="27">
        <v>200</v>
      </c>
      <c r="BB381" s="27" t="s">
        <v>1814</v>
      </c>
      <c r="BC381" s="27">
        <v>75</v>
      </c>
      <c r="BD381" s="27" t="s">
        <v>1795</v>
      </c>
      <c r="BE381" s="27" t="s">
        <v>1796</v>
      </c>
      <c r="BF381" s="27" t="s">
        <v>1797</v>
      </c>
      <c r="BG381" s="27">
        <v>2</v>
      </c>
      <c r="BH381" s="29" t="s">
        <v>2302</v>
      </c>
      <c r="BI381" s="30">
        <v>42068.867812500001</v>
      </c>
      <c r="BJ381" s="27" t="s">
        <v>1834</v>
      </c>
      <c r="BK381" s="27" t="s">
        <v>1799</v>
      </c>
      <c r="BL381" s="27" t="s">
        <v>1816</v>
      </c>
      <c r="BN381" s="27" t="s">
        <v>2353</v>
      </c>
      <c r="BO381" s="27" t="s">
        <v>1801</v>
      </c>
      <c r="BP381" s="27" t="s">
        <v>1836</v>
      </c>
      <c r="BQ381" s="27" t="s">
        <v>1837</v>
      </c>
      <c r="BR381" s="27" t="s">
        <v>1838</v>
      </c>
      <c r="BS381" s="27" t="s">
        <v>4040</v>
      </c>
      <c r="BT381" s="27" t="s">
        <v>4040</v>
      </c>
      <c r="BU381" s="27" t="s">
        <v>1790</v>
      </c>
      <c r="BV381" s="27" t="s">
        <v>4040</v>
      </c>
      <c r="BW381" s="27" t="s">
        <v>2379</v>
      </c>
      <c r="BX381" s="61" t="s">
        <v>4038</v>
      </c>
      <c r="BY381" s="62">
        <v>42275</v>
      </c>
      <c r="BZ381" s="61" t="s">
        <v>4039</v>
      </c>
    </row>
    <row r="382" spans="33:78">
      <c r="AG382" s="27" t="s">
        <v>2785</v>
      </c>
      <c r="AH382" s="27" t="s">
        <v>1805</v>
      </c>
      <c r="AI382" s="27" t="s">
        <v>1787</v>
      </c>
      <c r="AJ382" s="27" t="str">
        <f>INDEX(Estaciones!$B$2:$D$51,MATCH(AK382,Estaciones!$D$2:$D$51,0),1)</f>
        <v>Quebrada_Blanco</v>
      </c>
      <c r="AK382" s="27" t="s">
        <v>1318</v>
      </c>
      <c r="AL382" s="27">
        <v>-73.028475509975394</v>
      </c>
      <c r="AM382" s="27">
        <v>-4.4814484178331977</v>
      </c>
      <c r="AN382" s="27" t="s">
        <v>4040</v>
      </c>
      <c r="AO382" s="27" t="s">
        <v>1788</v>
      </c>
      <c r="AP382" s="27" t="s">
        <v>2261</v>
      </c>
      <c r="AQ382" s="28">
        <f>INDEX(Estaciones!$E$2:$H$51,MATCH(AK382,Estaciones!$E$2:$E$51,0),2)</f>
        <v>42067</v>
      </c>
      <c r="AR382" s="28">
        <f>INDEX(Estaciones!$E$2:$H$51,MATCH(AK382,Estaciones!$E$2:$E$51,0),3)</f>
        <v>42134</v>
      </c>
      <c r="AS382" s="28">
        <f>INDEX(Estaciones!$E$2:$H$51,MATCH(AK382,Estaciones!$E$2:$E$51,0),4)</f>
        <v>42130</v>
      </c>
      <c r="AT382" s="24"/>
      <c r="AU382" s="27" t="s">
        <v>1319</v>
      </c>
      <c r="AV382" s="27" t="s">
        <v>1323</v>
      </c>
      <c r="AW382" s="27" t="s">
        <v>2026</v>
      </c>
      <c r="AX382" s="27">
        <v>72</v>
      </c>
      <c r="AY382" s="27">
        <v>1920</v>
      </c>
      <c r="AZ382" s="27">
        <v>1080</v>
      </c>
      <c r="BA382" s="27">
        <v>640</v>
      </c>
      <c r="BB382" s="27" t="s">
        <v>1814</v>
      </c>
      <c r="BC382" s="27">
        <v>75</v>
      </c>
      <c r="BD382" s="27" t="s">
        <v>1795</v>
      </c>
      <c r="BE382" s="27" t="s">
        <v>1796</v>
      </c>
      <c r="BF382" s="27" t="s">
        <v>1797</v>
      </c>
      <c r="BG382" s="27">
        <v>3</v>
      </c>
      <c r="BH382" s="29" t="s">
        <v>2302</v>
      </c>
      <c r="BI382" s="30">
        <v>42068.868043981478</v>
      </c>
      <c r="BJ382" s="27" t="s">
        <v>1834</v>
      </c>
      <c r="BK382" s="27" t="s">
        <v>1799</v>
      </c>
      <c r="BL382" s="27" t="s">
        <v>1816</v>
      </c>
      <c r="BN382" s="27" t="s">
        <v>1552</v>
      </c>
      <c r="BO382" s="27" t="s">
        <v>1552</v>
      </c>
      <c r="BP382" s="27" t="s">
        <v>1552</v>
      </c>
      <c r="BQ382" s="27" t="s">
        <v>1552</v>
      </c>
      <c r="BR382" s="27" t="s">
        <v>1552</v>
      </c>
      <c r="BS382" s="27" t="s">
        <v>4040</v>
      </c>
      <c r="BT382" s="27" t="s">
        <v>4040</v>
      </c>
      <c r="BU382" s="27" t="s">
        <v>1790</v>
      </c>
      <c r="BV382" s="27" t="s">
        <v>4040</v>
      </c>
      <c r="BW382" s="27" t="s">
        <v>2379</v>
      </c>
      <c r="BX382" s="61" t="s">
        <v>4038</v>
      </c>
      <c r="BY382" s="62">
        <v>42275</v>
      </c>
      <c r="BZ382" s="61" t="s">
        <v>4039</v>
      </c>
    </row>
    <row r="383" spans="33:78">
      <c r="AG383" s="27" t="s">
        <v>2786</v>
      </c>
      <c r="AH383" s="27" t="s">
        <v>1805</v>
      </c>
      <c r="AI383" s="27" t="s">
        <v>1787</v>
      </c>
      <c r="AJ383" s="27" t="str">
        <f>INDEX(Estaciones!$B$2:$D$51,MATCH(AK383,Estaciones!$D$2:$D$51,0),1)</f>
        <v>Quebrada_Blanco</v>
      </c>
      <c r="AK383" s="27" t="s">
        <v>1318</v>
      </c>
      <c r="AL383" s="27">
        <v>-73.028475509975394</v>
      </c>
      <c r="AM383" s="27">
        <v>-4.4814484178331977</v>
      </c>
      <c r="AN383" s="27" t="s">
        <v>4040</v>
      </c>
      <c r="AO383" s="27" t="s">
        <v>1788</v>
      </c>
      <c r="AP383" s="27" t="s">
        <v>2261</v>
      </c>
      <c r="AQ383" s="28">
        <f>INDEX(Estaciones!$E$2:$H$51,MATCH(AK383,Estaciones!$E$2:$E$51,0),2)</f>
        <v>42067</v>
      </c>
      <c r="AR383" s="28">
        <f>INDEX(Estaciones!$E$2:$H$51,MATCH(AK383,Estaciones!$E$2:$E$51,0),3)</f>
        <v>42134</v>
      </c>
      <c r="AS383" s="28">
        <f>INDEX(Estaciones!$E$2:$H$51,MATCH(AK383,Estaciones!$E$2:$E$51,0),4)</f>
        <v>42130</v>
      </c>
      <c r="AT383" s="24"/>
      <c r="AU383" s="27" t="s">
        <v>1319</v>
      </c>
      <c r="AV383" s="27" t="s">
        <v>1324</v>
      </c>
      <c r="AW383" s="27" t="s">
        <v>1900</v>
      </c>
      <c r="AX383" s="27">
        <v>72</v>
      </c>
      <c r="AY383" s="27">
        <v>1920</v>
      </c>
      <c r="AZ383" s="27">
        <v>1080</v>
      </c>
      <c r="BA383" s="27">
        <v>400</v>
      </c>
      <c r="BB383" s="27" t="s">
        <v>1814</v>
      </c>
      <c r="BC383" s="27">
        <v>75</v>
      </c>
      <c r="BD383" s="27" t="s">
        <v>1795</v>
      </c>
      <c r="BE383" s="27" t="s">
        <v>1796</v>
      </c>
      <c r="BF383" s="27" t="s">
        <v>1797</v>
      </c>
      <c r="BG383" s="27">
        <v>4</v>
      </c>
      <c r="BH383" s="29" t="s">
        <v>2303</v>
      </c>
      <c r="BI383" s="30">
        <v>42069.265798611108</v>
      </c>
      <c r="BJ383" s="27" t="s">
        <v>1798</v>
      </c>
      <c r="BK383" s="27" t="s">
        <v>1799</v>
      </c>
      <c r="BL383" s="27" t="s">
        <v>1816</v>
      </c>
      <c r="BN383" s="27" t="s">
        <v>2353</v>
      </c>
      <c r="BO383" s="27" t="s">
        <v>1801</v>
      </c>
      <c r="BP383" s="27" t="s">
        <v>1552</v>
      </c>
      <c r="BQ383" s="27" t="s">
        <v>1562</v>
      </c>
      <c r="BR383" s="27" t="s">
        <v>1562</v>
      </c>
      <c r="BS383" s="27" t="s">
        <v>4040</v>
      </c>
      <c r="BT383" s="27" t="s">
        <v>4040</v>
      </c>
      <c r="BU383" s="27" t="s">
        <v>4040</v>
      </c>
      <c r="BV383" s="27" t="s">
        <v>4040</v>
      </c>
      <c r="BW383" s="27" t="s">
        <v>2379</v>
      </c>
      <c r="BX383" s="61" t="s">
        <v>4038</v>
      </c>
      <c r="BY383" s="62">
        <v>42275</v>
      </c>
      <c r="BZ383" s="61" t="s">
        <v>4039</v>
      </c>
    </row>
    <row r="384" spans="33:78">
      <c r="AG384" s="27" t="s">
        <v>2787</v>
      </c>
      <c r="AH384" s="27" t="s">
        <v>1805</v>
      </c>
      <c r="AI384" s="27" t="s">
        <v>1787</v>
      </c>
      <c r="AJ384" s="27" t="str">
        <f>INDEX(Estaciones!$B$2:$D$51,MATCH(AK384,Estaciones!$D$2:$D$51,0),1)</f>
        <v>Quebrada_Blanco</v>
      </c>
      <c r="AK384" s="27" t="s">
        <v>1318</v>
      </c>
      <c r="AL384" s="27">
        <v>-73.028475509975394</v>
      </c>
      <c r="AM384" s="27">
        <v>-4.4814484178331977</v>
      </c>
      <c r="AN384" s="27" t="s">
        <v>4040</v>
      </c>
      <c r="AO384" s="27" t="s">
        <v>1788</v>
      </c>
      <c r="AP384" s="27" t="s">
        <v>2261</v>
      </c>
      <c r="AQ384" s="28">
        <f>INDEX(Estaciones!$E$2:$H$51,MATCH(AK384,Estaciones!$E$2:$E$51,0),2)</f>
        <v>42067</v>
      </c>
      <c r="AR384" s="28">
        <f>INDEX(Estaciones!$E$2:$H$51,MATCH(AK384,Estaciones!$E$2:$E$51,0),3)</f>
        <v>42134</v>
      </c>
      <c r="AS384" s="28">
        <f>INDEX(Estaciones!$E$2:$H$51,MATCH(AK384,Estaciones!$E$2:$E$51,0),4)</f>
        <v>42130</v>
      </c>
      <c r="AT384" s="24"/>
      <c r="AU384" s="27" t="s">
        <v>1319</v>
      </c>
      <c r="AV384" s="27" t="s">
        <v>1325</v>
      </c>
      <c r="AW384" s="27" t="s">
        <v>1839</v>
      </c>
      <c r="AX384" s="27">
        <v>72</v>
      </c>
      <c r="AY384" s="27">
        <v>1920</v>
      </c>
      <c r="AZ384" s="27">
        <v>1080</v>
      </c>
      <c r="BA384" s="27">
        <v>200</v>
      </c>
      <c r="BB384" s="27" t="s">
        <v>1814</v>
      </c>
      <c r="BC384" s="27">
        <v>75</v>
      </c>
      <c r="BD384" s="27" t="s">
        <v>1853</v>
      </c>
      <c r="BE384" s="27" t="s">
        <v>1796</v>
      </c>
      <c r="BF384" s="27" t="s">
        <v>1797</v>
      </c>
      <c r="BG384" s="27">
        <v>5</v>
      </c>
      <c r="BH384" s="29" t="s">
        <v>2303</v>
      </c>
      <c r="BI384" s="30">
        <v>42069.675706018519</v>
      </c>
      <c r="BJ384" s="27" t="s">
        <v>1798</v>
      </c>
      <c r="BK384" s="27" t="s">
        <v>1799</v>
      </c>
      <c r="BL384" s="27" t="s">
        <v>1800</v>
      </c>
      <c r="BN384" s="27" t="s">
        <v>2353</v>
      </c>
      <c r="BO384" s="27" t="s">
        <v>1801</v>
      </c>
      <c r="BP384" s="27" t="s">
        <v>1845</v>
      </c>
      <c r="BQ384" s="27" t="s">
        <v>1846</v>
      </c>
      <c r="BR384" s="27" t="s">
        <v>1847</v>
      </c>
      <c r="BS384" s="27" t="s">
        <v>4040</v>
      </c>
      <c r="BT384" s="27" t="s">
        <v>4040</v>
      </c>
      <c r="BU384" s="27" t="s">
        <v>4040</v>
      </c>
      <c r="BV384" s="27" t="s">
        <v>4040</v>
      </c>
      <c r="BW384" s="27" t="s">
        <v>2379</v>
      </c>
      <c r="BX384" s="61" t="s">
        <v>4038</v>
      </c>
      <c r="BY384" s="62">
        <v>42275</v>
      </c>
      <c r="BZ384" s="61" t="s">
        <v>4039</v>
      </c>
    </row>
    <row r="385" spans="33:78">
      <c r="AG385" s="27" t="s">
        <v>2788</v>
      </c>
      <c r="AH385" s="27" t="s">
        <v>1805</v>
      </c>
      <c r="AI385" s="27" t="s">
        <v>1787</v>
      </c>
      <c r="AJ385" s="27" t="str">
        <f>INDEX(Estaciones!$B$2:$D$51,MATCH(AK385,Estaciones!$D$2:$D$51,0),1)</f>
        <v>Quebrada_Blanco</v>
      </c>
      <c r="AK385" s="27" t="s">
        <v>1318</v>
      </c>
      <c r="AL385" s="27">
        <v>-73.028475509975394</v>
      </c>
      <c r="AM385" s="27">
        <v>-4.4814484178331977</v>
      </c>
      <c r="AN385" s="27" t="s">
        <v>4040</v>
      </c>
      <c r="AO385" s="27" t="s">
        <v>1788</v>
      </c>
      <c r="AP385" s="27" t="s">
        <v>2261</v>
      </c>
      <c r="AQ385" s="28">
        <f>INDEX(Estaciones!$E$2:$H$51,MATCH(AK385,Estaciones!$E$2:$E$51,0),2)</f>
        <v>42067</v>
      </c>
      <c r="AR385" s="28">
        <f>INDEX(Estaciones!$E$2:$H$51,MATCH(AK385,Estaciones!$E$2:$E$51,0),3)</f>
        <v>42134</v>
      </c>
      <c r="AS385" s="28">
        <f>INDEX(Estaciones!$E$2:$H$51,MATCH(AK385,Estaciones!$E$2:$E$51,0),4)</f>
        <v>42130</v>
      </c>
      <c r="AT385" s="24"/>
      <c r="AU385" s="27" t="s">
        <v>1319</v>
      </c>
      <c r="AV385" s="27" t="s">
        <v>1326</v>
      </c>
      <c r="AW385" s="27" t="s">
        <v>2158</v>
      </c>
      <c r="AX385" s="27">
        <v>72</v>
      </c>
      <c r="AY385" s="27">
        <v>1920</v>
      </c>
      <c r="AZ385" s="27">
        <v>1080</v>
      </c>
      <c r="BA385" s="27">
        <v>100</v>
      </c>
      <c r="BB385" s="27" t="s">
        <v>1814</v>
      </c>
      <c r="BC385" s="27">
        <v>75</v>
      </c>
      <c r="BD385" s="27" t="s">
        <v>1823</v>
      </c>
      <c r="BE385" s="27" t="s">
        <v>1796</v>
      </c>
      <c r="BF385" s="27" t="s">
        <v>1797</v>
      </c>
      <c r="BG385" s="27">
        <v>8</v>
      </c>
      <c r="BH385" s="29" t="s">
        <v>2303</v>
      </c>
      <c r="BI385" s="30">
        <v>42069.831053240741</v>
      </c>
      <c r="BJ385" s="27" t="s">
        <v>1834</v>
      </c>
      <c r="BK385" s="27" t="s">
        <v>1799</v>
      </c>
      <c r="BL385" s="27" t="s">
        <v>1897</v>
      </c>
      <c r="BN385" s="27" t="s">
        <v>2353</v>
      </c>
      <c r="BO385" s="27" t="s">
        <v>1801</v>
      </c>
      <c r="BP385" s="27" t="s">
        <v>1836</v>
      </c>
      <c r="BQ385" s="27" t="s">
        <v>1837</v>
      </c>
      <c r="BR385" s="27" t="s">
        <v>1838</v>
      </c>
      <c r="BS385" s="27" t="s">
        <v>4040</v>
      </c>
      <c r="BT385" s="27" t="s">
        <v>4040</v>
      </c>
      <c r="BU385" s="27" t="s">
        <v>1790</v>
      </c>
      <c r="BV385" s="27" t="s">
        <v>4040</v>
      </c>
      <c r="BW385" s="27" t="s">
        <v>2379</v>
      </c>
      <c r="BX385" s="61" t="s">
        <v>4038</v>
      </c>
      <c r="BY385" s="62">
        <v>42275</v>
      </c>
      <c r="BZ385" s="61" t="s">
        <v>4039</v>
      </c>
    </row>
    <row r="386" spans="33:78">
      <c r="AG386" s="27" t="s">
        <v>2789</v>
      </c>
      <c r="AH386" s="27" t="s">
        <v>1805</v>
      </c>
      <c r="AI386" s="27" t="s">
        <v>1787</v>
      </c>
      <c r="AJ386" s="27" t="str">
        <f>INDEX(Estaciones!$B$2:$D$51,MATCH(AK386,Estaciones!$D$2:$D$51,0),1)</f>
        <v>Quebrada_Blanco</v>
      </c>
      <c r="AK386" s="27" t="s">
        <v>1318</v>
      </c>
      <c r="AL386" s="27">
        <v>-73.028475509975394</v>
      </c>
      <c r="AM386" s="27">
        <v>-4.4814484178331977</v>
      </c>
      <c r="AN386" s="27" t="s">
        <v>4040</v>
      </c>
      <c r="AO386" s="27" t="s">
        <v>1788</v>
      </c>
      <c r="AP386" s="27" t="s">
        <v>2261</v>
      </c>
      <c r="AQ386" s="28">
        <f>INDEX(Estaciones!$E$2:$H$51,MATCH(AK386,Estaciones!$E$2:$E$51,0),2)</f>
        <v>42067</v>
      </c>
      <c r="AR386" s="28">
        <f>INDEX(Estaciones!$E$2:$H$51,MATCH(AK386,Estaciones!$E$2:$E$51,0),3)</f>
        <v>42134</v>
      </c>
      <c r="AS386" s="28">
        <f>INDEX(Estaciones!$E$2:$H$51,MATCH(AK386,Estaciones!$E$2:$E$51,0),4)</f>
        <v>42130</v>
      </c>
      <c r="AT386" s="24"/>
      <c r="AU386" s="27" t="s">
        <v>1319</v>
      </c>
      <c r="AV386" s="27" t="s">
        <v>1327</v>
      </c>
      <c r="AW386" s="27" t="s">
        <v>1903</v>
      </c>
      <c r="AX386" s="27">
        <v>72</v>
      </c>
      <c r="AY386" s="27">
        <v>1920</v>
      </c>
      <c r="AZ386" s="27">
        <v>1080</v>
      </c>
      <c r="BA386" s="27">
        <v>500</v>
      </c>
      <c r="BB386" s="27" t="s">
        <v>1814</v>
      </c>
      <c r="BC386" s="27">
        <v>75</v>
      </c>
      <c r="BD386" s="27" t="s">
        <v>1795</v>
      </c>
      <c r="BE386" s="27" t="s">
        <v>1796</v>
      </c>
      <c r="BF386" s="27" t="s">
        <v>1797</v>
      </c>
      <c r="BG386" s="27">
        <v>9</v>
      </c>
      <c r="BH386" s="29" t="s">
        <v>2303</v>
      </c>
      <c r="BI386" s="30">
        <v>42069.83761574074</v>
      </c>
      <c r="BJ386" s="27" t="s">
        <v>1834</v>
      </c>
      <c r="BK386" s="27" t="s">
        <v>1799</v>
      </c>
      <c r="BL386" s="27" t="s">
        <v>1897</v>
      </c>
      <c r="BN386" s="27" t="s">
        <v>2354</v>
      </c>
      <c r="BO386" s="27" t="s">
        <v>1817</v>
      </c>
      <c r="BP386" s="27" t="s">
        <v>1817</v>
      </c>
      <c r="BQ386" s="27" t="s">
        <v>1818</v>
      </c>
      <c r="BR386" s="27" t="s">
        <v>1818</v>
      </c>
      <c r="BS386" s="27" t="s">
        <v>4040</v>
      </c>
      <c r="BT386" s="27" t="s">
        <v>4040</v>
      </c>
      <c r="BU386" s="27" t="s">
        <v>4040</v>
      </c>
      <c r="BV386" s="27" t="s">
        <v>4040</v>
      </c>
      <c r="BW386" s="27" t="s">
        <v>2379</v>
      </c>
      <c r="BX386" s="61" t="s">
        <v>4038</v>
      </c>
      <c r="BY386" s="62">
        <v>42275</v>
      </c>
      <c r="BZ386" s="61" t="s">
        <v>4039</v>
      </c>
    </row>
    <row r="387" spans="33:78">
      <c r="AG387" s="27" t="s">
        <v>2790</v>
      </c>
      <c r="AH387" s="27" t="s">
        <v>1805</v>
      </c>
      <c r="AI387" s="27" t="s">
        <v>1787</v>
      </c>
      <c r="AJ387" s="27" t="str">
        <f>INDEX(Estaciones!$B$2:$D$51,MATCH(AK387,Estaciones!$D$2:$D$51,0),1)</f>
        <v>Quebrada_Blanco</v>
      </c>
      <c r="AK387" s="27" t="s">
        <v>1318</v>
      </c>
      <c r="AL387" s="27">
        <v>-73.028475509975394</v>
      </c>
      <c r="AM387" s="27">
        <v>-4.4814484178331977</v>
      </c>
      <c r="AN387" s="27" t="s">
        <v>4040</v>
      </c>
      <c r="AO387" s="27" t="s">
        <v>1788</v>
      </c>
      <c r="AP387" s="27" t="s">
        <v>2261</v>
      </c>
      <c r="AQ387" s="28">
        <f>INDEX(Estaciones!$E$2:$H$51,MATCH(AK387,Estaciones!$E$2:$E$51,0),2)</f>
        <v>42067</v>
      </c>
      <c r="AR387" s="28">
        <f>INDEX(Estaciones!$E$2:$H$51,MATCH(AK387,Estaciones!$E$2:$E$51,0),3)</f>
        <v>42134</v>
      </c>
      <c r="AS387" s="28">
        <f>INDEX(Estaciones!$E$2:$H$51,MATCH(AK387,Estaciones!$E$2:$E$51,0),4)</f>
        <v>42130</v>
      </c>
      <c r="AT387" s="24"/>
      <c r="AU387" s="27" t="s">
        <v>1319</v>
      </c>
      <c r="AV387" s="27" t="s">
        <v>1328</v>
      </c>
      <c r="AW387" s="27" t="s">
        <v>1905</v>
      </c>
      <c r="AX387" s="27">
        <v>72</v>
      </c>
      <c r="AY387" s="27">
        <v>1920</v>
      </c>
      <c r="AZ387" s="27">
        <v>1080</v>
      </c>
      <c r="BA387" s="27">
        <v>400</v>
      </c>
      <c r="BB387" s="27" t="s">
        <v>1814</v>
      </c>
      <c r="BC387" s="27">
        <v>75</v>
      </c>
      <c r="BD387" s="27" t="s">
        <v>1795</v>
      </c>
      <c r="BE387" s="27" t="s">
        <v>1796</v>
      </c>
      <c r="BF387" s="27" t="s">
        <v>1797</v>
      </c>
      <c r="BG387" s="27">
        <v>10</v>
      </c>
      <c r="BH387" s="29" t="s">
        <v>2304</v>
      </c>
      <c r="BI387" s="30">
        <v>42072.002511574072</v>
      </c>
      <c r="BJ387" s="27" t="s">
        <v>1834</v>
      </c>
      <c r="BK387" s="27" t="s">
        <v>1815</v>
      </c>
      <c r="BL387" s="27" t="s">
        <v>1824</v>
      </c>
      <c r="BN387" s="27" t="s">
        <v>2353</v>
      </c>
      <c r="BO387" s="27" t="s">
        <v>1801</v>
      </c>
      <c r="BP387" s="27" t="s">
        <v>1836</v>
      </c>
      <c r="BQ387" s="27" t="s">
        <v>1837</v>
      </c>
      <c r="BR387" s="27" t="s">
        <v>1838</v>
      </c>
      <c r="BS387" s="27" t="s">
        <v>4040</v>
      </c>
      <c r="BT387" s="27" t="s">
        <v>4040</v>
      </c>
      <c r="BU387" s="27" t="s">
        <v>1790</v>
      </c>
      <c r="BV387" s="27" t="s">
        <v>4040</v>
      </c>
      <c r="BW387" s="27" t="s">
        <v>2379</v>
      </c>
      <c r="BX387" s="61" t="s">
        <v>4038</v>
      </c>
      <c r="BY387" s="62">
        <v>42275</v>
      </c>
      <c r="BZ387" s="61" t="s">
        <v>4039</v>
      </c>
    </row>
    <row r="388" spans="33:78">
      <c r="AG388" s="27" t="s">
        <v>2791</v>
      </c>
      <c r="AH388" s="27" t="s">
        <v>1805</v>
      </c>
      <c r="AI388" s="27" t="s">
        <v>1787</v>
      </c>
      <c r="AJ388" s="27" t="str">
        <f>INDEX(Estaciones!$B$2:$D$51,MATCH(AK388,Estaciones!$D$2:$D$51,0),1)</f>
        <v>Quebrada_Blanco</v>
      </c>
      <c r="AK388" s="27" t="s">
        <v>1318</v>
      </c>
      <c r="AL388" s="27">
        <v>-73.028475509975394</v>
      </c>
      <c r="AM388" s="27">
        <v>-4.4814484178331977</v>
      </c>
      <c r="AN388" s="27" t="s">
        <v>4040</v>
      </c>
      <c r="AO388" s="27" t="s">
        <v>1788</v>
      </c>
      <c r="AP388" s="27" t="s">
        <v>2261</v>
      </c>
      <c r="AQ388" s="28">
        <f>INDEX(Estaciones!$E$2:$H$51,MATCH(AK388,Estaciones!$E$2:$E$51,0),2)</f>
        <v>42067</v>
      </c>
      <c r="AR388" s="28">
        <f>INDEX(Estaciones!$E$2:$H$51,MATCH(AK388,Estaciones!$E$2:$E$51,0),3)</f>
        <v>42134</v>
      </c>
      <c r="AS388" s="28">
        <f>INDEX(Estaciones!$E$2:$H$51,MATCH(AK388,Estaciones!$E$2:$E$51,0),4)</f>
        <v>42130</v>
      </c>
      <c r="AT388" s="24"/>
      <c r="AU388" s="27" t="s">
        <v>1319</v>
      </c>
      <c r="AV388" s="27" t="s">
        <v>1329</v>
      </c>
      <c r="AW388" s="27" t="s">
        <v>1830</v>
      </c>
      <c r="AX388" s="27">
        <v>72</v>
      </c>
      <c r="AY388" s="27">
        <v>1920</v>
      </c>
      <c r="AZ388" s="27">
        <v>1080</v>
      </c>
      <c r="BA388" s="27">
        <v>160</v>
      </c>
      <c r="BB388" s="27" t="s">
        <v>1814</v>
      </c>
      <c r="BC388" s="27">
        <v>75</v>
      </c>
      <c r="BD388" s="27" t="s">
        <v>1823</v>
      </c>
      <c r="BE388" s="27" t="s">
        <v>1796</v>
      </c>
      <c r="BF388" s="27" t="s">
        <v>1797</v>
      </c>
      <c r="BG388" s="27">
        <v>12</v>
      </c>
      <c r="BH388" s="29" t="s">
        <v>2306</v>
      </c>
      <c r="BI388" s="30">
        <v>42075.51189814815</v>
      </c>
      <c r="BJ388" s="27" t="s">
        <v>1798</v>
      </c>
      <c r="BK388" s="27" t="s">
        <v>1835</v>
      </c>
      <c r="BL388" s="27" t="s">
        <v>1824</v>
      </c>
      <c r="BN388" s="27" t="s">
        <v>2353</v>
      </c>
      <c r="BO388" s="27" t="s">
        <v>1801</v>
      </c>
      <c r="BP388" s="27" t="s">
        <v>1845</v>
      </c>
      <c r="BQ388" s="27" t="s">
        <v>1846</v>
      </c>
      <c r="BR388" s="27" t="s">
        <v>1847</v>
      </c>
      <c r="BS388" s="27" t="s">
        <v>4040</v>
      </c>
      <c r="BT388" s="27" t="s">
        <v>4040</v>
      </c>
      <c r="BU388" s="27" t="s">
        <v>4040</v>
      </c>
      <c r="BV388" s="27" t="s">
        <v>4040</v>
      </c>
      <c r="BW388" s="27" t="s">
        <v>2379</v>
      </c>
      <c r="BX388" s="61" t="s">
        <v>4038</v>
      </c>
      <c r="BY388" s="62">
        <v>42275</v>
      </c>
      <c r="BZ388" s="61" t="s">
        <v>4039</v>
      </c>
    </row>
    <row r="389" spans="33:78">
      <c r="AG389" s="27" t="s">
        <v>2792</v>
      </c>
      <c r="AH389" s="27" t="s">
        <v>1805</v>
      </c>
      <c r="AI389" s="27" t="s">
        <v>1787</v>
      </c>
      <c r="AJ389" s="27" t="str">
        <f>INDEX(Estaciones!$B$2:$D$51,MATCH(AK389,Estaciones!$D$2:$D$51,0),1)</f>
        <v>Quebrada_Blanco</v>
      </c>
      <c r="AK389" s="27" t="s">
        <v>1318</v>
      </c>
      <c r="AL389" s="27">
        <v>-73.028475509975394</v>
      </c>
      <c r="AM389" s="27">
        <v>-4.4814484178331977</v>
      </c>
      <c r="AN389" s="27" t="s">
        <v>4040</v>
      </c>
      <c r="AO389" s="27" t="s">
        <v>1788</v>
      </c>
      <c r="AP389" s="27" t="s">
        <v>2261</v>
      </c>
      <c r="AQ389" s="28">
        <f>INDEX(Estaciones!$E$2:$H$51,MATCH(AK389,Estaciones!$E$2:$E$51,0),2)</f>
        <v>42067</v>
      </c>
      <c r="AR389" s="28">
        <f>INDEX(Estaciones!$E$2:$H$51,MATCH(AK389,Estaciones!$E$2:$E$51,0),3)</f>
        <v>42134</v>
      </c>
      <c r="AS389" s="28">
        <f>INDEX(Estaciones!$E$2:$H$51,MATCH(AK389,Estaciones!$E$2:$E$51,0),4)</f>
        <v>42130</v>
      </c>
      <c r="AT389" s="24"/>
      <c r="AU389" s="27" t="s">
        <v>1319</v>
      </c>
      <c r="AV389" s="27" t="s">
        <v>1330</v>
      </c>
      <c r="AW389" s="27" t="s">
        <v>2119</v>
      </c>
      <c r="AX389" s="27">
        <v>72</v>
      </c>
      <c r="AY389" s="27">
        <v>1920</v>
      </c>
      <c r="AZ389" s="27">
        <v>1080</v>
      </c>
      <c r="BA389" s="27">
        <v>200</v>
      </c>
      <c r="BB389" s="27" t="s">
        <v>1814</v>
      </c>
      <c r="BC389" s="27">
        <v>75</v>
      </c>
      <c r="BD389" s="27" t="s">
        <v>2122</v>
      </c>
      <c r="BE389" s="27" t="s">
        <v>1796</v>
      </c>
      <c r="BF389" s="27" t="s">
        <v>1797</v>
      </c>
      <c r="BG389" s="27">
        <v>13</v>
      </c>
      <c r="BH389" s="29" t="s">
        <v>2307</v>
      </c>
      <c r="BI389" s="30">
        <v>42076.530960648146</v>
      </c>
      <c r="BJ389" s="27" t="s">
        <v>1798</v>
      </c>
      <c r="BK389" s="27" t="s">
        <v>1835</v>
      </c>
      <c r="BL389" s="27" t="s">
        <v>1897</v>
      </c>
      <c r="BN389" s="27" t="s">
        <v>2353</v>
      </c>
      <c r="BO389" s="27" t="s">
        <v>1801</v>
      </c>
      <c r="BP389" s="27" t="s">
        <v>1930</v>
      </c>
      <c r="BQ389" s="27" t="s">
        <v>1931</v>
      </c>
      <c r="BR389" s="27" t="s">
        <v>1932</v>
      </c>
      <c r="BS389" s="27" t="s">
        <v>4040</v>
      </c>
      <c r="BT389" s="27" t="s">
        <v>4040</v>
      </c>
      <c r="BU389" s="27" t="s">
        <v>1790</v>
      </c>
      <c r="BV389" s="27" t="s">
        <v>4040</v>
      </c>
      <c r="BW389" s="27" t="s">
        <v>2379</v>
      </c>
      <c r="BX389" s="61" t="s">
        <v>4038</v>
      </c>
      <c r="BY389" s="62">
        <v>42275</v>
      </c>
      <c r="BZ389" s="61" t="s">
        <v>4039</v>
      </c>
    </row>
    <row r="390" spans="33:78">
      <c r="AG390" s="27" t="s">
        <v>2793</v>
      </c>
      <c r="AH390" s="27" t="s">
        <v>1805</v>
      </c>
      <c r="AI390" s="27" t="s">
        <v>1787</v>
      </c>
      <c r="AJ390" s="27" t="str">
        <f>INDEX(Estaciones!$B$2:$D$51,MATCH(AK390,Estaciones!$D$2:$D$51,0),1)</f>
        <v>Quebrada_Blanco</v>
      </c>
      <c r="AK390" s="27" t="s">
        <v>1318</v>
      </c>
      <c r="AL390" s="27">
        <v>-73.028475509975394</v>
      </c>
      <c r="AM390" s="27">
        <v>-4.4814484178331977</v>
      </c>
      <c r="AN390" s="27" t="s">
        <v>4040</v>
      </c>
      <c r="AO390" s="27" t="s">
        <v>1788</v>
      </c>
      <c r="AP390" s="27" t="s">
        <v>2261</v>
      </c>
      <c r="AQ390" s="28">
        <f>INDEX(Estaciones!$E$2:$H$51,MATCH(AK390,Estaciones!$E$2:$E$51,0),2)</f>
        <v>42067</v>
      </c>
      <c r="AR390" s="28">
        <f>INDEX(Estaciones!$E$2:$H$51,MATCH(AK390,Estaciones!$E$2:$E$51,0),3)</f>
        <v>42134</v>
      </c>
      <c r="AS390" s="28">
        <f>INDEX(Estaciones!$E$2:$H$51,MATCH(AK390,Estaciones!$E$2:$E$51,0),4)</f>
        <v>42130</v>
      </c>
      <c r="AT390" s="24"/>
      <c r="AU390" s="27" t="s">
        <v>1319</v>
      </c>
      <c r="AV390" s="27" t="s">
        <v>1331</v>
      </c>
      <c r="AW390" s="27" t="s">
        <v>1888</v>
      </c>
      <c r="AX390" s="27">
        <v>72</v>
      </c>
      <c r="AY390" s="27">
        <v>1920</v>
      </c>
      <c r="AZ390" s="27">
        <v>1080</v>
      </c>
      <c r="BA390" s="27">
        <v>200</v>
      </c>
      <c r="BB390" s="27" t="s">
        <v>1814</v>
      </c>
      <c r="BC390" s="27">
        <v>75</v>
      </c>
      <c r="BD390" s="27" t="s">
        <v>2082</v>
      </c>
      <c r="BE390" s="27" t="s">
        <v>1796</v>
      </c>
      <c r="BF390" s="27" t="s">
        <v>1797</v>
      </c>
      <c r="BG390" s="27">
        <v>14</v>
      </c>
      <c r="BH390" s="29" t="s">
        <v>2269</v>
      </c>
      <c r="BI390" s="30">
        <v>42077.058472222219</v>
      </c>
      <c r="BJ390" s="27" t="s">
        <v>1834</v>
      </c>
      <c r="BK390" s="27" t="s">
        <v>1835</v>
      </c>
      <c r="BL390" s="27" t="s">
        <v>1824</v>
      </c>
      <c r="BN390" s="27" t="s">
        <v>2353</v>
      </c>
      <c r="BO390" s="27" t="s">
        <v>1801</v>
      </c>
      <c r="BP390" s="27" t="s">
        <v>1836</v>
      </c>
      <c r="BQ390" s="27" t="s">
        <v>1837</v>
      </c>
      <c r="BR390" s="27" t="s">
        <v>1838</v>
      </c>
      <c r="BS390" s="27" t="s">
        <v>4040</v>
      </c>
      <c r="BT390" s="27" t="s">
        <v>4040</v>
      </c>
      <c r="BU390" s="27" t="s">
        <v>1790</v>
      </c>
      <c r="BV390" s="27" t="s">
        <v>4040</v>
      </c>
      <c r="BW390" s="27" t="s">
        <v>2379</v>
      </c>
      <c r="BX390" s="61" t="s">
        <v>4038</v>
      </c>
      <c r="BY390" s="62">
        <v>42275</v>
      </c>
      <c r="BZ390" s="61" t="s">
        <v>4039</v>
      </c>
    </row>
    <row r="391" spans="33:78">
      <c r="AG391" s="27" t="s">
        <v>2794</v>
      </c>
      <c r="AH391" s="27" t="s">
        <v>1805</v>
      </c>
      <c r="AI391" s="27" t="s">
        <v>1787</v>
      </c>
      <c r="AJ391" s="27" t="str">
        <f>INDEX(Estaciones!$B$2:$D$51,MATCH(AK391,Estaciones!$D$2:$D$51,0),1)</f>
        <v>Quebrada_Blanco</v>
      </c>
      <c r="AK391" s="27" t="s">
        <v>1318</v>
      </c>
      <c r="AL391" s="27">
        <v>-73.028475509975394</v>
      </c>
      <c r="AM391" s="27">
        <v>-4.4814484178331977</v>
      </c>
      <c r="AN391" s="27" t="s">
        <v>4040</v>
      </c>
      <c r="AO391" s="27" t="s">
        <v>1788</v>
      </c>
      <c r="AP391" s="27" t="s">
        <v>2261</v>
      </c>
      <c r="AQ391" s="28">
        <f>INDEX(Estaciones!$E$2:$H$51,MATCH(AK391,Estaciones!$E$2:$E$51,0),2)</f>
        <v>42067</v>
      </c>
      <c r="AR391" s="28">
        <f>INDEX(Estaciones!$E$2:$H$51,MATCH(AK391,Estaciones!$E$2:$E$51,0),3)</f>
        <v>42134</v>
      </c>
      <c r="AS391" s="28">
        <f>INDEX(Estaciones!$E$2:$H$51,MATCH(AK391,Estaciones!$E$2:$E$51,0),4)</f>
        <v>42130</v>
      </c>
      <c r="AT391" s="24"/>
      <c r="AU391" s="27" t="s">
        <v>1319</v>
      </c>
      <c r="AV391" s="27" t="s">
        <v>1332</v>
      </c>
      <c r="AW391" s="27" t="s">
        <v>2027</v>
      </c>
      <c r="AX391" s="27">
        <v>72</v>
      </c>
      <c r="AY391" s="27">
        <v>1920</v>
      </c>
      <c r="AZ391" s="27">
        <v>1080</v>
      </c>
      <c r="BA391" s="27">
        <v>200</v>
      </c>
      <c r="BB391" s="27" t="s">
        <v>1814</v>
      </c>
      <c r="BC391" s="27">
        <v>75</v>
      </c>
      <c r="BD391" s="27" t="s">
        <v>1886</v>
      </c>
      <c r="BE391" s="27" t="s">
        <v>1796</v>
      </c>
      <c r="BF391" s="27" t="s">
        <v>1797</v>
      </c>
      <c r="BG391" s="27">
        <v>15</v>
      </c>
      <c r="BH391" s="29" t="s">
        <v>2295</v>
      </c>
      <c r="BI391" s="30">
        <v>42079.603333333333</v>
      </c>
      <c r="BJ391" s="27" t="s">
        <v>1798</v>
      </c>
      <c r="BK391" s="27" t="s">
        <v>1843</v>
      </c>
      <c r="BL391" s="27" t="s">
        <v>1800</v>
      </c>
      <c r="BN391" s="27" t="s">
        <v>2354</v>
      </c>
      <c r="BO391" s="27" t="s">
        <v>1817</v>
      </c>
      <c r="BP391" s="27" t="s">
        <v>1817</v>
      </c>
      <c r="BQ391" s="27" t="s">
        <v>1818</v>
      </c>
      <c r="BR391" s="27" t="s">
        <v>1818</v>
      </c>
      <c r="BS391" s="27" t="s">
        <v>4040</v>
      </c>
      <c r="BT391" s="27" t="s">
        <v>4040</v>
      </c>
      <c r="BU391" s="27" t="s">
        <v>4040</v>
      </c>
      <c r="BV391" s="27" t="s">
        <v>4040</v>
      </c>
      <c r="BW391" s="27" t="s">
        <v>2379</v>
      </c>
      <c r="BX391" s="61" t="s">
        <v>4038</v>
      </c>
      <c r="BY391" s="62">
        <v>42275</v>
      </c>
      <c r="BZ391" s="61" t="s">
        <v>4039</v>
      </c>
    </row>
    <row r="392" spans="33:78">
      <c r="AG392" s="27" t="s">
        <v>2795</v>
      </c>
      <c r="AH392" s="27" t="s">
        <v>1805</v>
      </c>
      <c r="AI392" s="27" t="s">
        <v>1787</v>
      </c>
      <c r="AJ392" s="27" t="str">
        <f>INDEX(Estaciones!$B$2:$D$51,MATCH(AK392,Estaciones!$D$2:$D$51,0),1)</f>
        <v>Quebrada_Blanco</v>
      </c>
      <c r="AK392" s="27" t="s">
        <v>1318</v>
      </c>
      <c r="AL392" s="27">
        <v>-73.028475509975394</v>
      </c>
      <c r="AM392" s="27">
        <v>-4.4814484178331977</v>
      </c>
      <c r="AN392" s="27" t="s">
        <v>4040</v>
      </c>
      <c r="AO392" s="27" t="s">
        <v>1788</v>
      </c>
      <c r="AP392" s="27" t="s">
        <v>2261</v>
      </c>
      <c r="AQ392" s="28">
        <f>INDEX(Estaciones!$E$2:$H$51,MATCH(AK392,Estaciones!$E$2:$E$51,0),2)</f>
        <v>42067</v>
      </c>
      <c r="AR392" s="28">
        <f>INDEX(Estaciones!$E$2:$H$51,MATCH(AK392,Estaciones!$E$2:$E$51,0),3)</f>
        <v>42134</v>
      </c>
      <c r="AS392" s="28">
        <f>INDEX(Estaciones!$E$2:$H$51,MATCH(AK392,Estaciones!$E$2:$E$51,0),4)</f>
        <v>42130</v>
      </c>
      <c r="AT392" s="24"/>
      <c r="AU392" s="27" t="s">
        <v>1319</v>
      </c>
      <c r="AV392" s="27" t="s">
        <v>1333</v>
      </c>
      <c r="AW392" s="27" t="s">
        <v>1753</v>
      </c>
      <c r="AX392" s="27">
        <v>72</v>
      </c>
      <c r="AY392" s="27">
        <v>1920</v>
      </c>
      <c r="AZ392" s="27">
        <v>1080</v>
      </c>
      <c r="BA392" s="27">
        <v>250</v>
      </c>
      <c r="BB392" s="27" t="s">
        <v>1814</v>
      </c>
      <c r="BC392" s="27">
        <v>75</v>
      </c>
      <c r="BD392" s="27" t="s">
        <v>1795</v>
      </c>
      <c r="BE392" s="27" t="s">
        <v>1796</v>
      </c>
      <c r="BF392" s="27" t="s">
        <v>1797</v>
      </c>
      <c r="BG392" s="27">
        <v>16</v>
      </c>
      <c r="BH392" s="29" t="s">
        <v>2296</v>
      </c>
      <c r="BI392" s="30">
        <v>42083.805636574078</v>
      </c>
      <c r="BJ392" s="27" t="s">
        <v>1834</v>
      </c>
      <c r="BK392" s="27" t="s">
        <v>1854</v>
      </c>
      <c r="BL392" s="27" t="s">
        <v>1824</v>
      </c>
      <c r="BN392" s="27" t="s">
        <v>2353</v>
      </c>
      <c r="BO392" s="27" t="s">
        <v>1801</v>
      </c>
      <c r="BP392" s="27" t="s">
        <v>1836</v>
      </c>
      <c r="BQ392" s="27" t="s">
        <v>1837</v>
      </c>
      <c r="BR392" s="27" t="s">
        <v>1838</v>
      </c>
      <c r="BS392" s="27" t="s">
        <v>4040</v>
      </c>
      <c r="BT392" s="27" t="s">
        <v>4040</v>
      </c>
      <c r="BU392" s="27" t="s">
        <v>1790</v>
      </c>
      <c r="BV392" s="27" t="s">
        <v>4040</v>
      </c>
      <c r="BW392" s="27" t="s">
        <v>2379</v>
      </c>
      <c r="BX392" s="61" t="s">
        <v>4038</v>
      </c>
      <c r="BY392" s="62">
        <v>42275</v>
      </c>
      <c r="BZ392" s="61" t="s">
        <v>4039</v>
      </c>
    </row>
    <row r="393" spans="33:78">
      <c r="AG393" s="27" t="s">
        <v>2796</v>
      </c>
      <c r="AH393" s="27" t="s">
        <v>1805</v>
      </c>
      <c r="AI393" s="27" t="s">
        <v>1787</v>
      </c>
      <c r="AJ393" s="27" t="str">
        <f>INDEX(Estaciones!$B$2:$D$51,MATCH(AK393,Estaciones!$D$2:$D$51,0),1)</f>
        <v>Quebrada_Blanco</v>
      </c>
      <c r="AK393" s="27" t="s">
        <v>1318</v>
      </c>
      <c r="AL393" s="27">
        <v>-73.028475509975394</v>
      </c>
      <c r="AM393" s="27">
        <v>-4.4814484178331977</v>
      </c>
      <c r="AN393" s="27" t="s">
        <v>4040</v>
      </c>
      <c r="AO393" s="27" t="s">
        <v>1788</v>
      </c>
      <c r="AP393" s="27" t="s">
        <v>2261</v>
      </c>
      <c r="AQ393" s="28">
        <f>INDEX(Estaciones!$E$2:$H$51,MATCH(AK393,Estaciones!$E$2:$E$51,0),2)</f>
        <v>42067</v>
      </c>
      <c r="AR393" s="28">
        <f>INDEX(Estaciones!$E$2:$H$51,MATCH(AK393,Estaciones!$E$2:$E$51,0),3)</f>
        <v>42134</v>
      </c>
      <c r="AS393" s="28">
        <f>INDEX(Estaciones!$E$2:$H$51,MATCH(AK393,Estaciones!$E$2:$E$51,0),4)</f>
        <v>42130</v>
      </c>
      <c r="AT393" s="24"/>
      <c r="AU393" s="27" t="s">
        <v>1319</v>
      </c>
      <c r="AV393" s="27" t="s">
        <v>1334</v>
      </c>
      <c r="AW393" s="27" t="s">
        <v>2150</v>
      </c>
      <c r="AX393" s="27">
        <v>72</v>
      </c>
      <c r="AY393" s="27">
        <v>1920</v>
      </c>
      <c r="AZ393" s="27">
        <v>1080</v>
      </c>
      <c r="BA393" s="27">
        <v>200</v>
      </c>
      <c r="BB393" s="27" t="s">
        <v>1814</v>
      </c>
      <c r="BC393" s="27">
        <v>75</v>
      </c>
      <c r="BD393" s="27" t="s">
        <v>1795</v>
      </c>
      <c r="BE393" s="27" t="s">
        <v>1796</v>
      </c>
      <c r="BF393" s="27" t="s">
        <v>1797</v>
      </c>
      <c r="BG393" s="27">
        <v>18</v>
      </c>
      <c r="BH393" s="29" t="s">
        <v>2272</v>
      </c>
      <c r="BI393" s="30">
        <v>42086.911377314813</v>
      </c>
      <c r="BJ393" s="27" t="s">
        <v>1834</v>
      </c>
      <c r="BK393" s="27" t="s">
        <v>1858</v>
      </c>
      <c r="BL393" s="27" t="s">
        <v>1824</v>
      </c>
      <c r="BN393" s="27" t="s">
        <v>2353</v>
      </c>
      <c r="BO393" s="27" t="s">
        <v>1801</v>
      </c>
      <c r="BP393" s="27" t="s">
        <v>1836</v>
      </c>
      <c r="BQ393" s="27" t="s">
        <v>1837</v>
      </c>
      <c r="BR393" s="27" t="s">
        <v>1838</v>
      </c>
      <c r="BS393" s="27" t="s">
        <v>4040</v>
      </c>
      <c r="BT393" s="27" t="s">
        <v>4040</v>
      </c>
      <c r="BU393" s="27" t="s">
        <v>1790</v>
      </c>
      <c r="BV393" s="27" t="s">
        <v>4040</v>
      </c>
      <c r="BW393" s="27" t="s">
        <v>2379</v>
      </c>
      <c r="BX393" s="61" t="s">
        <v>4038</v>
      </c>
      <c r="BY393" s="62">
        <v>42275</v>
      </c>
      <c r="BZ393" s="61" t="s">
        <v>4039</v>
      </c>
    </row>
    <row r="394" spans="33:78">
      <c r="AG394" s="27" t="s">
        <v>2797</v>
      </c>
      <c r="AH394" s="27" t="s">
        <v>1805</v>
      </c>
      <c r="AI394" s="27" t="s">
        <v>1787</v>
      </c>
      <c r="AJ394" s="27" t="str">
        <f>INDEX(Estaciones!$B$2:$D$51,MATCH(AK394,Estaciones!$D$2:$D$51,0),1)</f>
        <v>Quebrada_Blanco</v>
      </c>
      <c r="AK394" s="27" t="s">
        <v>1318</v>
      </c>
      <c r="AL394" s="27">
        <v>-73.028475509975394</v>
      </c>
      <c r="AM394" s="27">
        <v>-4.4814484178331977</v>
      </c>
      <c r="AN394" s="27" t="s">
        <v>4040</v>
      </c>
      <c r="AO394" s="27" t="s">
        <v>1788</v>
      </c>
      <c r="AP394" s="27" t="s">
        <v>2261</v>
      </c>
      <c r="AQ394" s="28">
        <f>INDEX(Estaciones!$E$2:$H$51,MATCH(AK394,Estaciones!$E$2:$E$51,0),2)</f>
        <v>42067</v>
      </c>
      <c r="AR394" s="28">
        <f>INDEX(Estaciones!$E$2:$H$51,MATCH(AK394,Estaciones!$E$2:$E$51,0),3)</f>
        <v>42134</v>
      </c>
      <c r="AS394" s="28">
        <f>INDEX(Estaciones!$E$2:$H$51,MATCH(AK394,Estaciones!$E$2:$E$51,0),4)</f>
        <v>42130</v>
      </c>
      <c r="AT394" s="24"/>
      <c r="AU394" s="27" t="s">
        <v>1319</v>
      </c>
      <c r="AV394" s="27" t="s">
        <v>1335</v>
      </c>
      <c r="AW394" s="27" t="s">
        <v>1872</v>
      </c>
      <c r="AX394" s="27">
        <v>72</v>
      </c>
      <c r="AY394" s="27">
        <v>1920</v>
      </c>
      <c r="AZ394" s="27">
        <v>1080</v>
      </c>
      <c r="BA394" s="27">
        <v>200</v>
      </c>
      <c r="BB394" s="27" t="s">
        <v>1814</v>
      </c>
      <c r="BC394" s="27">
        <v>75</v>
      </c>
      <c r="BD394" s="27" t="s">
        <v>1743</v>
      </c>
      <c r="BE394" s="27" t="s">
        <v>1796</v>
      </c>
      <c r="BF394" s="27" t="s">
        <v>1797</v>
      </c>
      <c r="BG394" s="27">
        <v>20</v>
      </c>
      <c r="BH394" s="29" t="s">
        <v>2273</v>
      </c>
      <c r="BI394" s="30">
        <v>42087.36041666667</v>
      </c>
      <c r="BJ394" s="27" t="s">
        <v>1798</v>
      </c>
      <c r="BK394" s="27" t="s">
        <v>1858</v>
      </c>
      <c r="BL394" s="27" t="s">
        <v>1824</v>
      </c>
      <c r="BN394" s="27" t="s">
        <v>2353</v>
      </c>
      <c r="BO394" s="27" t="s">
        <v>1801</v>
      </c>
      <c r="BP394" s="27" t="s">
        <v>1802</v>
      </c>
      <c r="BQ394" s="27" t="s">
        <v>1803</v>
      </c>
      <c r="BR394" s="27" t="s">
        <v>1804</v>
      </c>
      <c r="BS394" s="27" t="s">
        <v>4040</v>
      </c>
      <c r="BT394" s="27" t="s">
        <v>4040</v>
      </c>
      <c r="BU394" s="27" t="s">
        <v>1790</v>
      </c>
      <c r="BV394" s="27" t="s">
        <v>4040</v>
      </c>
      <c r="BW394" s="27" t="s">
        <v>2379</v>
      </c>
      <c r="BX394" s="61" t="s">
        <v>4038</v>
      </c>
      <c r="BY394" s="62">
        <v>42275</v>
      </c>
      <c r="BZ394" s="61" t="s">
        <v>4039</v>
      </c>
    </row>
    <row r="395" spans="33:78">
      <c r="AG395" s="27" t="s">
        <v>2798</v>
      </c>
      <c r="AH395" s="27" t="s">
        <v>1805</v>
      </c>
      <c r="AI395" s="27" t="s">
        <v>1787</v>
      </c>
      <c r="AJ395" s="27" t="str">
        <f>INDEX(Estaciones!$B$2:$D$51,MATCH(AK395,Estaciones!$D$2:$D$51,0),1)</f>
        <v>Quebrada_Blanco</v>
      </c>
      <c r="AK395" s="27" t="s">
        <v>1318</v>
      </c>
      <c r="AL395" s="27">
        <v>-73.028475509975394</v>
      </c>
      <c r="AM395" s="27">
        <v>-4.4814484178331977</v>
      </c>
      <c r="AN395" s="27" t="s">
        <v>4040</v>
      </c>
      <c r="AO395" s="27" t="s">
        <v>1788</v>
      </c>
      <c r="AP395" s="27" t="s">
        <v>2261</v>
      </c>
      <c r="AQ395" s="28">
        <f>INDEX(Estaciones!$E$2:$H$51,MATCH(AK395,Estaciones!$E$2:$E$51,0),2)</f>
        <v>42067</v>
      </c>
      <c r="AR395" s="28">
        <f>INDEX(Estaciones!$E$2:$H$51,MATCH(AK395,Estaciones!$E$2:$E$51,0),3)</f>
        <v>42134</v>
      </c>
      <c r="AS395" s="28">
        <f>INDEX(Estaciones!$E$2:$H$51,MATCH(AK395,Estaciones!$E$2:$E$51,0),4)</f>
        <v>42130</v>
      </c>
      <c r="AT395" s="24"/>
      <c r="AU395" s="27" t="s">
        <v>1319</v>
      </c>
      <c r="AV395" s="27" t="s">
        <v>1336</v>
      </c>
      <c r="AW395" s="27" t="s">
        <v>1941</v>
      </c>
      <c r="AX395" s="27">
        <v>72</v>
      </c>
      <c r="AY395" s="27">
        <v>1920</v>
      </c>
      <c r="AZ395" s="27">
        <v>1080</v>
      </c>
      <c r="BA395" s="27">
        <v>250</v>
      </c>
      <c r="BB395" s="27" t="s">
        <v>1814</v>
      </c>
      <c r="BC395" s="27">
        <v>75</v>
      </c>
      <c r="BD395" s="27" t="s">
        <v>1795</v>
      </c>
      <c r="BE395" s="27" t="s">
        <v>1796</v>
      </c>
      <c r="BF395" s="27" t="s">
        <v>1797</v>
      </c>
      <c r="BG395" s="27">
        <v>21</v>
      </c>
      <c r="BH395" s="29" t="s">
        <v>2275</v>
      </c>
      <c r="BI395" s="30">
        <v>42089.978090277778</v>
      </c>
      <c r="BJ395" s="27" t="s">
        <v>1834</v>
      </c>
      <c r="BK395" s="27" t="s">
        <v>1879</v>
      </c>
      <c r="BL395" s="27" t="s">
        <v>1816</v>
      </c>
      <c r="BN395" s="27" t="s">
        <v>2353</v>
      </c>
      <c r="BO395" s="27" t="s">
        <v>1801</v>
      </c>
      <c r="BP395" s="27" t="s">
        <v>1802</v>
      </c>
      <c r="BQ395" s="27" t="s">
        <v>1825</v>
      </c>
      <c r="BR395" s="27" t="s">
        <v>1826</v>
      </c>
      <c r="BS395" s="27" t="s">
        <v>4040</v>
      </c>
      <c r="BT395" s="27" t="s">
        <v>4040</v>
      </c>
      <c r="BU395" s="27" t="s">
        <v>1790</v>
      </c>
      <c r="BV395" s="27" t="s">
        <v>4040</v>
      </c>
      <c r="BW395" s="27" t="s">
        <v>2379</v>
      </c>
      <c r="BX395" s="61" t="s">
        <v>4038</v>
      </c>
      <c r="BY395" s="62">
        <v>42275</v>
      </c>
      <c r="BZ395" s="61" t="s">
        <v>4039</v>
      </c>
    </row>
    <row r="396" spans="33:78">
      <c r="AG396" s="27" t="s">
        <v>2799</v>
      </c>
      <c r="AH396" s="27" t="s">
        <v>1805</v>
      </c>
      <c r="AI396" s="27" t="s">
        <v>1787</v>
      </c>
      <c r="AJ396" s="27" t="str">
        <f>INDEX(Estaciones!$B$2:$D$51,MATCH(AK396,Estaciones!$D$2:$D$51,0),1)</f>
        <v>Quebrada_Blanco</v>
      </c>
      <c r="AK396" s="27" t="s">
        <v>1318</v>
      </c>
      <c r="AL396" s="27">
        <v>-73.028475509975394</v>
      </c>
      <c r="AM396" s="27">
        <v>-4.4814484178331977</v>
      </c>
      <c r="AN396" s="27" t="s">
        <v>4040</v>
      </c>
      <c r="AO396" s="27" t="s">
        <v>1788</v>
      </c>
      <c r="AP396" s="27" t="s">
        <v>2261</v>
      </c>
      <c r="AQ396" s="28">
        <f>INDEX(Estaciones!$E$2:$H$51,MATCH(AK396,Estaciones!$E$2:$E$51,0),2)</f>
        <v>42067</v>
      </c>
      <c r="AR396" s="28">
        <f>INDEX(Estaciones!$E$2:$H$51,MATCH(AK396,Estaciones!$E$2:$E$51,0),3)</f>
        <v>42134</v>
      </c>
      <c r="AS396" s="28">
        <f>INDEX(Estaciones!$E$2:$H$51,MATCH(AK396,Estaciones!$E$2:$E$51,0),4)</f>
        <v>42130</v>
      </c>
      <c r="AT396" s="24"/>
      <c r="AU396" s="27" t="s">
        <v>1319</v>
      </c>
      <c r="AV396" s="27" t="s">
        <v>1337</v>
      </c>
      <c r="AW396" s="27" t="s">
        <v>1829</v>
      </c>
      <c r="AX396" s="27">
        <v>72</v>
      </c>
      <c r="AY396" s="27">
        <v>1920</v>
      </c>
      <c r="AZ396" s="27">
        <v>1080</v>
      </c>
      <c r="BA396" s="27">
        <v>200</v>
      </c>
      <c r="BB396" s="27" t="s">
        <v>1814</v>
      </c>
      <c r="BC396" s="27">
        <v>75</v>
      </c>
      <c r="BD396" s="27" t="s">
        <v>1966</v>
      </c>
      <c r="BE396" s="27" t="s">
        <v>1796</v>
      </c>
      <c r="BF396" s="27" t="s">
        <v>1797</v>
      </c>
      <c r="BG396" s="27">
        <v>22</v>
      </c>
      <c r="BH396" s="29" t="s">
        <v>2276</v>
      </c>
      <c r="BI396" s="30">
        <v>42090.382905092592</v>
      </c>
      <c r="BJ396" s="27" t="s">
        <v>1798</v>
      </c>
      <c r="BK396" s="27" t="s">
        <v>1879</v>
      </c>
      <c r="BL396" s="27" t="s">
        <v>1824</v>
      </c>
      <c r="BN396" s="27" t="s">
        <v>2353</v>
      </c>
      <c r="BO396" s="27" t="s">
        <v>1801</v>
      </c>
      <c r="BP396" s="27" t="s">
        <v>1845</v>
      </c>
      <c r="BQ396" s="27" t="s">
        <v>1846</v>
      </c>
      <c r="BR396" s="27" t="s">
        <v>1847</v>
      </c>
      <c r="BS396" s="27" t="s">
        <v>4040</v>
      </c>
      <c r="BT396" s="27" t="s">
        <v>4040</v>
      </c>
      <c r="BU396" s="27" t="s">
        <v>4040</v>
      </c>
      <c r="BV396" s="27" t="s">
        <v>4040</v>
      </c>
      <c r="BW396" s="27" t="s">
        <v>2379</v>
      </c>
      <c r="BX396" s="61" t="s">
        <v>4038</v>
      </c>
      <c r="BY396" s="62">
        <v>42275</v>
      </c>
      <c r="BZ396" s="61" t="s">
        <v>4039</v>
      </c>
    </row>
    <row r="397" spans="33:78">
      <c r="AG397" s="27" t="s">
        <v>2800</v>
      </c>
      <c r="AH397" s="27" t="s">
        <v>1805</v>
      </c>
      <c r="AI397" s="27" t="s">
        <v>1787</v>
      </c>
      <c r="AJ397" s="27" t="str">
        <f>INDEX(Estaciones!$B$2:$D$51,MATCH(AK397,Estaciones!$D$2:$D$51,0),1)</f>
        <v>Quebrada_Blanco</v>
      </c>
      <c r="AK397" s="27" t="s">
        <v>1318</v>
      </c>
      <c r="AL397" s="27">
        <v>-73.028475509975394</v>
      </c>
      <c r="AM397" s="27">
        <v>-4.4814484178331977</v>
      </c>
      <c r="AN397" s="27" t="s">
        <v>4040</v>
      </c>
      <c r="AO397" s="27" t="s">
        <v>1788</v>
      </c>
      <c r="AP397" s="27" t="s">
        <v>2261</v>
      </c>
      <c r="AQ397" s="28">
        <f>INDEX(Estaciones!$E$2:$H$51,MATCH(AK397,Estaciones!$E$2:$E$51,0),2)</f>
        <v>42067</v>
      </c>
      <c r="AR397" s="28">
        <f>INDEX(Estaciones!$E$2:$H$51,MATCH(AK397,Estaciones!$E$2:$E$51,0),3)</f>
        <v>42134</v>
      </c>
      <c r="AS397" s="28">
        <f>INDEX(Estaciones!$E$2:$H$51,MATCH(AK397,Estaciones!$E$2:$E$51,0),4)</f>
        <v>42130</v>
      </c>
      <c r="AT397" s="24"/>
      <c r="AU397" s="27" t="s">
        <v>1319</v>
      </c>
      <c r="AV397" s="27" t="s">
        <v>1338</v>
      </c>
      <c r="AW397" s="27" t="s">
        <v>2047</v>
      </c>
      <c r="AX397" s="27">
        <v>72</v>
      </c>
      <c r="AY397" s="27">
        <v>1920</v>
      </c>
      <c r="AZ397" s="27">
        <v>1080</v>
      </c>
      <c r="BA397" s="27">
        <v>320</v>
      </c>
      <c r="BB397" s="27" t="s">
        <v>1814</v>
      </c>
      <c r="BC397" s="27">
        <v>75</v>
      </c>
      <c r="BD397" s="27" t="s">
        <v>1795</v>
      </c>
      <c r="BE397" s="27" t="s">
        <v>1796</v>
      </c>
      <c r="BF397" s="27" t="s">
        <v>1797</v>
      </c>
      <c r="BG397" s="27">
        <v>23</v>
      </c>
      <c r="BH397" s="29" t="s">
        <v>2332</v>
      </c>
      <c r="BI397" s="30">
        <v>42101.722511574073</v>
      </c>
      <c r="BJ397" s="27" t="s">
        <v>1798</v>
      </c>
      <c r="BK397" s="27" t="s">
        <v>1815</v>
      </c>
      <c r="BL397" s="27" t="s">
        <v>1897</v>
      </c>
      <c r="BN397" s="27" t="s">
        <v>2353</v>
      </c>
      <c r="BO397" s="27" t="s">
        <v>1801</v>
      </c>
      <c r="BP397" s="27" t="s">
        <v>1339</v>
      </c>
      <c r="BQ397" s="27" t="s">
        <v>1340</v>
      </c>
      <c r="BR397" s="27" t="s">
        <v>1341</v>
      </c>
      <c r="BS397" s="27" t="s">
        <v>4040</v>
      </c>
      <c r="BT397" s="27" t="s">
        <v>4040</v>
      </c>
      <c r="BU397" s="27" t="s">
        <v>4040</v>
      </c>
      <c r="BV397" s="27" t="s">
        <v>4040</v>
      </c>
      <c r="BW397" s="27" t="s">
        <v>2379</v>
      </c>
      <c r="BX397" s="61" t="s">
        <v>4038</v>
      </c>
      <c r="BY397" s="62">
        <v>42275</v>
      </c>
      <c r="BZ397" s="61" t="s">
        <v>4039</v>
      </c>
    </row>
    <row r="398" spans="33:78">
      <c r="AG398" s="27" t="s">
        <v>2801</v>
      </c>
      <c r="AH398" s="27" t="s">
        <v>1805</v>
      </c>
      <c r="AI398" s="27" t="s">
        <v>1787</v>
      </c>
      <c r="AJ398" s="27" t="str">
        <f>INDEX(Estaciones!$B$2:$D$51,MATCH(AK398,Estaciones!$D$2:$D$51,0),1)</f>
        <v>Quebrada_Blanco</v>
      </c>
      <c r="AK398" s="27" t="s">
        <v>1318</v>
      </c>
      <c r="AL398" s="27">
        <v>-73.028475509975394</v>
      </c>
      <c r="AM398" s="27">
        <v>-4.4814484178331977</v>
      </c>
      <c r="AN398" s="27" t="s">
        <v>4040</v>
      </c>
      <c r="AO398" s="27" t="s">
        <v>1788</v>
      </c>
      <c r="AP398" s="27" t="s">
        <v>2261</v>
      </c>
      <c r="AQ398" s="28">
        <f>INDEX(Estaciones!$E$2:$H$51,MATCH(AK398,Estaciones!$E$2:$E$51,0),2)</f>
        <v>42067</v>
      </c>
      <c r="AR398" s="28">
        <f>INDEX(Estaciones!$E$2:$H$51,MATCH(AK398,Estaciones!$E$2:$E$51,0),3)</f>
        <v>42134</v>
      </c>
      <c r="AS398" s="28">
        <f>INDEX(Estaciones!$E$2:$H$51,MATCH(AK398,Estaciones!$E$2:$E$51,0),4)</f>
        <v>42130</v>
      </c>
      <c r="AT398" s="24"/>
      <c r="AU398" s="27" t="s">
        <v>1319</v>
      </c>
      <c r="AV398" s="27" t="s">
        <v>1342</v>
      </c>
      <c r="AW398" s="27" t="s">
        <v>2150</v>
      </c>
      <c r="AX398" s="27">
        <v>72</v>
      </c>
      <c r="AY398" s="27">
        <v>1920</v>
      </c>
      <c r="AZ398" s="27">
        <v>1080</v>
      </c>
      <c r="BA398" s="27">
        <v>200</v>
      </c>
      <c r="BB398" s="27" t="s">
        <v>1814</v>
      </c>
      <c r="BC398" s="27">
        <v>75</v>
      </c>
      <c r="BD398" s="27" t="s">
        <v>1795</v>
      </c>
      <c r="BE398" s="27" t="s">
        <v>1796</v>
      </c>
      <c r="BF398" s="27" t="s">
        <v>1797</v>
      </c>
      <c r="BG398" s="27">
        <v>24</v>
      </c>
      <c r="BH398" s="29" t="s">
        <v>2312</v>
      </c>
      <c r="BI398" s="30">
        <v>42103.259363425925</v>
      </c>
      <c r="BJ398" s="27" t="s">
        <v>1798</v>
      </c>
      <c r="BK398" s="27" t="s">
        <v>1835</v>
      </c>
      <c r="BL398" s="27" t="s">
        <v>1824</v>
      </c>
      <c r="BN398" s="27" t="s">
        <v>2353</v>
      </c>
      <c r="BO398" s="27" t="s">
        <v>1801</v>
      </c>
      <c r="BP398" s="27" t="s">
        <v>1845</v>
      </c>
      <c r="BQ398" s="27" t="s">
        <v>1343</v>
      </c>
      <c r="BR398" s="27" t="s">
        <v>1847</v>
      </c>
      <c r="BS398" s="27" t="s">
        <v>4040</v>
      </c>
      <c r="BT398" s="27" t="s">
        <v>4040</v>
      </c>
      <c r="BU398" s="27" t="s">
        <v>1875</v>
      </c>
      <c r="BV398" s="27" t="s">
        <v>4040</v>
      </c>
      <c r="BW398" s="27" t="s">
        <v>2379</v>
      </c>
      <c r="BX398" s="61" t="s">
        <v>4038</v>
      </c>
      <c r="BY398" s="62">
        <v>42275</v>
      </c>
      <c r="BZ398" s="61" t="s">
        <v>4039</v>
      </c>
    </row>
    <row r="399" spans="33:78">
      <c r="AG399" s="27" t="s">
        <v>2802</v>
      </c>
      <c r="AH399" s="27" t="s">
        <v>1805</v>
      </c>
      <c r="AI399" s="27" t="s">
        <v>1787</v>
      </c>
      <c r="AJ399" s="27" t="str">
        <f>INDEX(Estaciones!$B$2:$D$51,MATCH(AK399,Estaciones!$D$2:$D$51,0),1)</f>
        <v>Quebrada_Blanco</v>
      </c>
      <c r="AK399" s="27" t="s">
        <v>1318</v>
      </c>
      <c r="AL399" s="27">
        <v>-73.028475509975394</v>
      </c>
      <c r="AM399" s="27">
        <v>-4.4814484178331977</v>
      </c>
      <c r="AN399" s="27" t="s">
        <v>4040</v>
      </c>
      <c r="AO399" s="27" t="s">
        <v>1788</v>
      </c>
      <c r="AP399" s="27" t="s">
        <v>2261</v>
      </c>
      <c r="AQ399" s="28">
        <f>INDEX(Estaciones!$E$2:$H$51,MATCH(AK399,Estaciones!$E$2:$E$51,0),2)</f>
        <v>42067</v>
      </c>
      <c r="AR399" s="28">
        <f>INDEX(Estaciones!$E$2:$H$51,MATCH(AK399,Estaciones!$E$2:$E$51,0),3)</f>
        <v>42134</v>
      </c>
      <c r="AS399" s="28">
        <f>INDEX(Estaciones!$E$2:$H$51,MATCH(AK399,Estaciones!$E$2:$E$51,0),4)</f>
        <v>42130</v>
      </c>
      <c r="AT399" s="24"/>
      <c r="AU399" s="27" t="s">
        <v>1319</v>
      </c>
      <c r="AV399" s="27" t="s">
        <v>1344</v>
      </c>
      <c r="AW399" s="27" t="s">
        <v>1292</v>
      </c>
      <c r="AX399" s="27">
        <v>72</v>
      </c>
      <c r="AY399" s="27">
        <v>1920</v>
      </c>
      <c r="AZ399" s="27">
        <v>1080</v>
      </c>
      <c r="BA399" s="27">
        <v>200</v>
      </c>
      <c r="BB399" s="27" t="s">
        <v>1814</v>
      </c>
      <c r="BC399" s="27">
        <v>75</v>
      </c>
      <c r="BD399" s="27" t="s">
        <v>1795</v>
      </c>
      <c r="BE399" s="27" t="s">
        <v>1796</v>
      </c>
      <c r="BF399" s="27" t="s">
        <v>1797</v>
      </c>
      <c r="BG399" s="27">
        <v>25</v>
      </c>
      <c r="BH399" s="29" t="s">
        <v>2312</v>
      </c>
      <c r="BI399" s="30">
        <v>42103.259594907409</v>
      </c>
      <c r="BJ399" s="27" t="s">
        <v>1798</v>
      </c>
      <c r="BK399" s="27" t="s">
        <v>1835</v>
      </c>
      <c r="BL399" s="27" t="s">
        <v>1824</v>
      </c>
      <c r="BN399" s="27" t="s">
        <v>2354</v>
      </c>
      <c r="BO399" s="27" t="s">
        <v>1817</v>
      </c>
      <c r="BP399" s="27" t="s">
        <v>1817</v>
      </c>
      <c r="BQ399" s="27" t="s">
        <v>1818</v>
      </c>
      <c r="BR399" s="27" t="s">
        <v>1818</v>
      </c>
      <c r="BS399" s="27" t="s">
        <v>4040</v>
      </c>
      <c r="BT399" s="27" t="s">
        <v>4040</v>
      </c>
      <c r="BU399" s="27" t="s">
        <v>4040</v>
      </c>
      <c r="BV399" s="27" t="s">
        <v>4040</v>
      </c>
      <c r="BW399" s="27" t="s">
        <v>2379</v>
      </c>
      <c r="BX399" s="61" t="s">
        <v>4038</v>
      </c>
      <c r="BY399" s="62">
        <v>42275</v>
      </c>
      <c r="BZ399" s="61" t="s">
        <v>4039</v>
      </c>
    </row>
    <row r="400" spans="33:78">
      <c r="AG400" s="27" t="s">
        <v>2803</v>
      </c>
      <c r="AH400" s="27" t="s">
        <v>1805</v>
      </c>
      <c r="AI400" s="27" t="s">
        <v>1787</v>
      </c>
      <c r="AJ400" s="27" t="str">
        <f>INDEX(Estaciones!$B$2:$D$51,MATCH(AK400,Estaciones!$D$2:$D$51,0),1)</f>
        <v>Quebrada_Blanco</v>
      </c>
      <c r="AK400" s="27" t="s">
        <v>1318</v>
      </c>
      <c r="AL400" s="27">
        <v>-73.028475509975394</v>
      </c>
      <c r="AM400" s="27">
        <v>-4.4814484178331977</v>
      </c>
      <c r="AN400" s="27" t="s">
        <v>4040</v>
      </c>
      <c r="AO400" s="27" t="s">
        <v>1788</v>
      </c>
      <c r="AP400" s="27" t="s">
        <v>2261</v>
      </c>
      <c r="AQ400" s="28">
        <f>INDEX(Estaciones!$E$2:$H$51,MATCH(AK400,Estaciones!$E$2:$E$51,0),2)</f>
        <v>42067</v>
      </c>
      <c r="AR400" s="28">
        <f>INDEX(Estaciones!$E$2:$H$51,MATCH(AK400,Estaciones!$E$2:$E$51,0),3)</f>
        <v>42134</v>
      </c>
      <c r="AS400" s="28">
        <f>INDEX(Estaciones!$E$2:$H$51,MATCH(AK400,Estaciones!$E$2:$E$51,0),4)</f>
        <v>42130</v>
      </c>
      <c r="AT400" s="24"/>
      <c r="AU400" s="27" t="s">
        <v>1319</v>
      </c>
      <c r="AV400" s="27" t="s">
        <v>1345</v>
      </c>
      <c r="AW400" s="27" t="s">
        <v>2004</v>
      </c>
      <c r="AX400" s="27">
        <v>72</v>
      </c>
      <c r="AY400" s="27">
        <v>1920</v>
      </c>
      <c r="AZ400" s="27">
        <v>1080</v>
      </c>
      <c r="BA400" s="27">
        <v>125</v>
      </c>
      <c r="BB400" s="27" t="s">
        <v>1814</v>
      </c>
      <c r="BC400" s="27">
        <v>75</v>
      </c>
      <c r="BD400" s="27" t="s">
        <v>1823</v>
      </c>
      <c r="BE400" s="27" t="s">
        <v>1796</v>
      </c>
      <c r="BF400" s="27" t="s">
        <v>1797</v>
      </c>
      <c r="BG400" s="27">
        <v>26</v>
      </c>
      <c r="BH400" s="29" t="s">
        <v>2281</v>
      </c>
      <c r="BI400" s="30">
        <v>42104.38921296296</v>
      </c>
      <c r="BJ400" s="27" t="s">
        <v>1798</v>
      </c>
      <c r="BK400" s="27" t="s">
        <v>1835</v>
      </c>
      <c r="BL400" s="27" t="s">
        <v>1897</v>
      </c>
      <c r="BN400" s="27" t="s">
        <v>2353</v>
      </c>
      <c r="BO400" s="27" t="s">
        <v>1801</v>
      </c>
      <c r="BP400" s="27" t="s">
        <v>1845</v>
      </c>
      <c r="BQ400" s="27" t="s">
        <v>1343</v>
      </c>
      <c r="BR400" s="27" t="s">
        <v>1847</v>
      </c>
      <c r="BS400" s="27" t="s">
        <v>4040</v>
      </c>
      <c r="BT400" s="27" t="s">
        <v>4040</v>
      </c>
      <c r="BU400" s="27" t="s">
        <v>4040</v>
      </c>
      <c r="BV400" s="27" t="s">
        <v>4040</v>
      </c>
      <c r="BW400" s="27" t="s">
        <v>2379</v>
      </c>
      <c r="BX400" s="61" t="s">
        <v>4038</v>
      </c>
      <c r="BY400" s="62">
        <v>42275</v>
      </c>
      <c r="BZ400" s="61" t="s">
        <v>4039</v>
      </c>
    </row>
    <row r="401" spans="33:78">
      <c r="AG401" s="27" t="s">
        <v>2804</v>
      </c>
      <c r="AH401" s="27" t="s">
        <v>1805</v>
      </c>
      <c r="AI401" s="27" t="s">
        <v>1787</v>
      </c>
      <c r="AJ401" s="27" t="str">
        <f>INDEX(Estaciones!$B$2:$D$51,MATCH(AK401,Estaciones!$D$2:$D$51,0),1)</f>
        <v>Quebrada_Blanco</v>
      </c>
      <c r="AK401" s="27" t="s">
        <v>1318</v>
      </c>
      <c r="AL401" s="27">
        <v>-73.028475509975394</v>
      </c>
      <c r="AM401" s="27">
        <v>-4.4814484178331977</v>
      </c>
      <c r="AN401" s="27" t="s">
        <v>4040</v>
      </c>
      <c r="AO401" s="27" t="s">
        <v>1788</v>
      </c>
      <c r="AP401" s="27" t="s">
        <v>2261</v>
      </c>
      <c r="AQ401" s="28">
        <f>INDEX(Estaciones!$E$2:$H$51,MATCH(AK401,Estaciones!$E$2:$E$51,0),2)</f>
        <v>42067</v>
      </c>
      <c r="AR401" s="28">
        <f>INDEX(Estaciones!$E$2:$H$51,MATCH(AK401,Estaciones!$E$2:$E$51,0),3)</f>
        <v>42134</v>
      </c>
      <c r="AS401" s="28">
        <f>INDEX(Estaciones!$E$2:$H$51,MATCH(AK401,Estaciones!$E$2:$E$51,0),4)</f>
        <v>42130</v>
      </c>
      <c r="AT401" s="24"/>
      <c r="AU401" s="27" t="s">
        <v>1319</v>
      </c>
      <c r="AV401" s="27" t="s">
        <v>1346</v>
      </c>
      <c r="AW401" s="27" t="s">
        <v>1600</v>
      </c>
      <c r="AX401" s="27">
        <v>72</v>
      </c>
      <c r="AY401" s="27">
        <v>1920</v>
      </c>
      <c r="AZ401" s="27">
        <v>1080</v>
      </c>
      <c r="BA401" s="27">
        <v>200</v>
      </c>
      <c r="BB401" s="27" t="s">
        <v>1814</v>
      </c>
      <c r="BC401" s="27">
        <v>75</v>
      </c>
      <c r="BD401" s="27" t="s">
        <v>1873</v>
      </c>
      <c r="BE401" s="27" t="s">
        <v>1796</v>
      </c>
      <c r="BF401" s="27" t="s">
        <v>1797</v>
      </c>
      <c r="BG401" s="27">
        <v>27</v>
      </c>
      <c r="BH401" s="29" t="s">
        <v>2314</v>
      </c>
      <c r="BI401" s="30">
        <v>42110.92763888889</v>
      </c>
      <c r="BJ401" s="27" t="s">
        <v>1834</v>
      </c>
      <c r="BK401" s="27" t="s">
        <v>1843</v>
      </c>
      <c r="BL401" s="27" t="s">
        <v>1816</v>
      </c>
      <c r="BN401" s="27" t="s">
        <v>2354</v>
      </c>
      <c r="BO401" s="27" t="s">
        <v>1817</v>
      </c>
      <c r="BP401" s="27" t="s">
        <v>1817</v>
      </c>
      <c r="BQ401" s="27" t="s">
        <v>1818</v>
      </c>
      <c r="BR401" s="27" t="s">
        <v>1818</v>
      </c>
      <c r="BS401" s="27" t="s">
        <v>4040</v>
      </c>
      <c r="BT401" s="27" t="s">
        <v>4040</v>
      </c>
      <c r="BU401" s="27" t="s">
        <v>4040</v>
      </c>
      <c r="BV401" s="27" t="s">
        <v>4040</v>
      </c>
      <c r="BW401" s="27" t="s">
        <v>2379</v>
      </c>
      <c r="BX401" s="61" t="s">
        <v>4038</v>
      </c>
      <c r="BY401" s="62">
        <v>42275</v>
      </c>
      <c r="BZ401" s="61" t="s">
        <v>4039</v>
      </c>
    </row>
    <row r="402" spans="33:78">
      <c r="AG402" s="27" t="s">
        <v>2805</v>
      </c>
      <c r="AH402" s="27" t="s">
        <v>1805</v>
      </c>
      <c r="AI402" s="27" t="s">
        <v>1787</v>
      </c>
      <c r="AJ402" s="27" t="str">
        <f>INDEX(Estaciones!$B$2:$D$51,MATCH(AK402,Estaciones!$D$2:$D$51,0),1)</f>
        <v>Quebrada_Blanco</v>
      </c>
      <c r="AK402" s="27" t="s">
        <v>1318</v>
      </c>
      <c r="AL402" s="27">
        <v>-73.028475509975394</v>
      </c>
      <c r="AM402" s="27">
        <v>-4.4814484178331977</v>
      </c>
      <c r="AN402" s="27" t="s">
        <v>4040</v>
      </c>
      <c r="AO402" s="27" t="s">
        <v>1788</v>
      </c>
      <c r="AP402" s="27" t="s">
        <v>2261</v>
      </c>
      <c r="AQ402" s="28">
        <f>INDEX(Estaciones!$E$2:$H$51,MATCH(AK402,Estaciones!$E$2:$E$51,0),2)</f>
        <v>42067</v>
      </c>
      <c r="AR402" s="28">
        <f>INDEX(Estaciones!$E$2:$H$51,MATCH(AK402,Estaciones!$E$2:$E$51,0),3)</f>
        <v>42134</v>
      </c>
      <c r="AS402" s="28">
        <f>INDEX(Estaciones!$E$2:$H$51,MATCH(AK402,Estaciones!$E$2:$E$51,0),4)</f>
        <v>42130</v>
      </c>
      <c r="AT402" s="24"/>
      <c r="AU402" s="27" t="s">
        <v>1319</v>
      </c>
      <c r="AV402" s="27" t="s">
        <v>1347</v>
      </c>
      <c r="AW402" s="27" t="s">
        <v>2164</v>
      </c>
      <c r="AX402" s="27">
        <v>72</v>
      </c>
      <c r="AY402" s="27">
        <v>1920</v>
      </c>
      <c r="AZ402" s="27">
        <v>1080</v>
      </c>
      <c r="BA402" s="27">
        <v>160</v>
      </c>
      <c r="BB402" s="27" t="s">
        <v>1814</v>
      </c>
      <c r="BC402" s="27">
        <v>75</v>
      </c>
      <c r="BD402" s="27" t="s">
        <v>1823</v>
      </c>
      <c r="BE402" s="27" t="s">
        <v>1796</v>
      </c>
      <c r="BF402" s="27" t="s">
        <v>1797</v>
      </c>
      <c r="BG402" s="27">
        <v>28</v>
      </c>
      <c r="BH402" s="29" t="s">
        <v>2287</v>
      </c>
      <c r="BI402" s="30">
        <v>42115.824282407404</v>
      </c>
      <c r="BJ402" s="27" t="s">
        <v>1834</v>
      </c>
      <c r="BK402" s="27" t="s">
        <v>1858</v>
      </c>
      <c r="BL402" s="27" t="s">
        <v>1824</v>
      </c>
      <c r="BN402" s="27" t="s">
        <v>2353</v>
      </c>
      <c r="BO402" s="27" t="s">
        <v>1801</v>
      </c>
      <c r="BP402" s="27" t="s">
        <v>1802</v>
      </c>
      <c r="BQ402" s="27" t="s">
        <v>1825</v>
      </c>
      <c r="BR402" s="27" t="s">
        <v>1826</v>
      </c>
      <c r="BS402" s="27" t="s">
        <v>4040</v>
      </c>
      <c r="BT402" s="27" t="s">
        <v>4040</v>
      </c>
      <c r="BU402" s="27" t="s">
        <v>1790</v>
      </c>
      <c r="BV402" s="27" t="s">
        <v>4040</v>
      </c>
      <c r="BW402" s="27" t="s">
        <v>2379</v>
      </c>
      <c r="BX402" s="61" t="s">
        <v>4038</v>
      </c>
      <c r="BY402" s="62">
        <v>42275</v>
      </c>
      <c r="BZ402" s="61" t="s">
        <v>4039</v>
      </c>
    </row>
    <row r="403" spans="33:78">
      <c r="AG403" s="27" t="s">
        <v>2806</v>
      </c>
      <c r="AH403" s="27" t="s">
        <v>1805</v>
      </c>
      <c r="AI403" s="27" t="s">
        <v>1787</v>
      </c>
      <c r="AJ403" s="27" t="str">
        <f>INDEX(Estaciones!$B$2:$D$51,MATCH(AK403,Estaciones!$D$2:$D$51,0),1)</f>
        <v>Quebrada_Blanco</v>
      </c>
      <c r="AK403" s="27" t="s">
        <v>1318</v>
      </c>
      <c r="AL403" s="27">
        <v>-73.028475509975394</v>
      </c>
      <c r="AM403" s="27">
        <v>-4.4814484178331977</v>
      </c>
      <c r="AN403" s="27" t="s">
        <v>4040</v>
      </c>
      <c r="AO403" s="27" t="s">
        <v>1788</v>
      </c>
      <c r="AP403" s="27" t="s">
        <v>2261</v>
      </c>
      <c r="AQ403" s="28">
        <f>INDEX(Estaciones!$E$2:$H$51,MATCH(AK403,Estaciones!$E$2:$E$51,0),2)</f>
        <v>42067</v>
      </c>
      <c r="AR403" s="28">
        <f>INDEX(Estaciones!$E$2:$H$51,MATCH(AK403,Estaciones!$E$2:$E$51,0),3)</f>
        <v>42134</v>
      </c>
      <c r="AS403" s="28">
        <f>INDEX(Estaciones!$E$2:$H$51,MATCH(AK403,Estaciones!$E$2:$E$51,0),4)</f>
        <v>42130</v>
      </c>
      <c r="AT403" s="24"/>
      <c r="AU403" s="27" t="s">
        <v>1319</v>
      </c>
      <c r="AV403" s="27" t="s">
        <v>1348</v>
      </c>
      <c r="AW403" s="27" t="s">
        <v>1912</v>
      </c>
      <c r="AX403" s="27">
        <v>72</v>
      </c>
      <c r="AY403" s="27">
        <v>1920</v>
      </c>
      <c r="AZ403" s="27">
        <v>1080</v>
      </c>
      <c r="BA403" s="27">
        <v>200</v>
      </c>
      <c r="BB403" s="27" t="s">
        <v>1814</v>
      </c>
      <c r="BC403" s="27">
        <v>75</v>
      </c>
      <c r="BD403" s="27" t="s">
        <v>2092</v>
      </c>
      <c r="BE403" s="27" t="s">
        <v>1796</v>
      </c>
      <c r="BF403" s="27" t="s">
        <v>1797</v>
      </c>
      <c r="BG403" s="27">
        <v>29</v>
      </c>
      <c r="BH403" s="29" t="s">
        <v>2333</v>
      </c>
      <c r="BI403" s="30">
        <v>42117.348101851851</v>
      </c>
      <c r="BJ403" s="27" t="s">
        <v>1798</v>
      </c>
      <c r="BK403" s="27" t="s">
        <v>1858</v>
      </c>
      <c r="BL403" s="27" t="s">
        <v>1824</v>
      </c>
      <c r="BN403" s="27" t="s">
        <v>2353</v>
      </c>
      <c r="BO403" s="27" t="s">
        <v>1801</v>
      </c>
      <c r="BP403" s="27" t="s">
        <v>1845</v>
      </c>
      <c r="BQ403" s="27" t="s">
        <v>1846</v>
      </c>
      <c r="BR403" s="27" t="s">
        <v>1847</v>
      </c>
      <c r="BS403" s="27" t="s">
        <v>4040</v>
      </c>
      <c r="BT403" s="27" t="s">
        <v>4040</v>
      </c>
      <c r="BU403" s="27" t="s">
        <v>4040</v>
      </c>
      <c r="BV403" s="27" t="s">
        <v>4040</v>
      </c>
      <c r="BW403" s="27" t="s">
        <v>2379</v>
      </c>
      <c r="BX403" s="61" t="s">
        <v>4038</v>
      </c>
      <c r="BY403" s="62">
        <v>42275</v>
      </c>
      <c r="BZ403" s="61" t="s">
        <v>4039</v>
      </c>
    </row>
    <row r="404" spans="33:78">
      <c r="AG404" s="27" t="s">
        <v>2807</v>
      </c>
      <c r="AH404" s="27" t="s">
        <v>1805</v>
      </c>
      <c r="AI404" s="27" t="s">
        <v>1787</v>
      </c>
      <c r="AJ404" s="27" t="str">
        <f>INDEX(Estaciones!$B$2:$D$51,MATCH(AK404,Estaciones!$D$2:$D$51,0),1)</f>
        <v>Quebrada_Blanco</v>
      </c>
      <c r="AK404" s="27" t="s">
        <v>1318</v>
      </c>
      <c r="AL404" s="27">
        <v>-73.028475509975394</v>
      </c>
      <c r="AM404" s="27">
        <v>-4.4814484178331977</v>
      </c>
      <c r="AN404" s="27" t="s">
        <v>4040</v>
      </c>
      <c r="AO404" s="27" t="s">
        <v>1788</v>
      </c>
      <c r="AP404" s="27" t="s">
        <v>2261</v>
      </c>
      <c r="AQ404" s="28">
        <f>INDEX(Estaciones!$E$2:$H$51,MATCH(AK404,Estaciones!$E$2:$E$51,0),2)</f>
        <v>42067</v>
      </c>
      <c r="AR404" s="28">
        <f>INDEX(Estaciones!$E$2:$H$51,MATCH(AK404,Estaciones!$E$2:$E$51,0),3)</f>
        <v>42134</v>
      </c>
      <c r="AS404" s="28">
        <f>INDEX(Estaciones!$E$2:$H$51,MATCH(AK404,Estaciones!$E$2:$E$51,0),4)</f>
        <v>42130</v>
      </c>
      <c r="AT404" s="24"/>
      <c r="AU404" s="27" t="s">
        <v>1319</v>
      </c>
      <c r="AV404" s="27" t="s">
        <v>1349</v>
      </c>
      <c r="AW404" s="27" t="s">
        <v>2192</v>
      </c>
      <c r="AX404" s="27">
        <v>72</v>
      </c>
      <c r="AY404" s="27">
        <v>1920</v>
      </c>
      <c r="AZ404" s="27">
        <v>1080</v>
      </c>
      <c r="BA404" s="27">
        <v>100</v>
      </c>
      <c r="BB404" s="27" t="s">
        <v>1814</v>
      </c>
      <c r="BC404" s="27">
        <v>75</v>
      </c>
      <c r="BD404" s="27" t="s">
        <v>1266</v>
      </c>
      <c r="BE404" s="27" t="s">
        <v>1796</v>
      </c>
      <c r="BF404" s="27" t="s">
        <v>1797</v>
      </c>
      <c r="BG404" s="27">
        <v>30</v>
      </c>
      <c r="BH404" s="29" t="s">
        <v>2289</v>
      </c>
      <c r="BI404" s="30">
        <v>42119.476377314815</v>
      </c>
      <c r="BJ404" s="27" t="s">
        <v>1798</v>
      </c>
      <c r="BK404" s="27" t="s">
        <v>1879</v>
      </c>
      <c r="BL404" s="27" t="s">
        <v>1800</v>
      </c>
      <c r="BN404" s="27" t="s">
        <v>2353</v>
      </c>
      <c r="BO404" s="27" t="s">
        <v>1801</v>
      </c>
      <c r="BP404" s="27" t="s">
        <v>1907</v>
      </c>
      <c r="BQ404" s="27" t="s">
        <v>1908</v>
      </c>
      <c r="BR404" s="27" t="s">
        <v>1909</v>
      </c>
      <c r="BS404" s="27" t="s">
        <v>4040</v>
      </c>
      <c r="BT404" s="27" t="s">
        <v>4040</v>
      </c>
      <c r="BU404" s="27" t="s">
        <v>4040</v>
      </c>
      <c r="BV404" s="27" t="s">
        <v>4040</v>
      </c>
      <c r="BW404" s="27" t="s">
        <v>2379</v>
      </c>
      <c r="BX404" s="61" t="s">
        <v>4038</v>
      </c>
      <c r="BY404" s="62">
        <v>42275</v>
      </c>
      <c r="BZ404" s="61" t="s">
        <v>4039</v>
      </c>
    </row>
    <row r="405" spans="33:78">
      <c r="AG405" s="27" t="s">
        <v>2808</v>
      </c>
      <c r="AH405" s="27" t="s">
        <v>1805</v>
      </c>
      <c r="AI405" s="27" t="s">
        <v>1787</v>
      </c>
      <c r="AJ405" s="27" t="str">
        <f>INDEX(Estaciones!$B$2:$D$51,MATCH(AK405,Estaciones!$D$2:$D$51,0),1)</f>
        <v>Quebrada_Blanco</v>
      </c>
      <c r="AK405" s="27" t="s">
        <v>1318</v>
      </c>
      <c r="AL405" s="27">
        <v>-73.028475509975394</v>
      </c>
      <c r="AM405" s="27">
        <v>-4.4814484178331977</v>
      </c>
      <c r="AN405" s="27" t="s">
        <v>4040</v>
      </c>
      <c r="AO405" s="27" t="s">
        <v>1788</v>
      </c>
      <c r="AP405" s="27" t="s">
        <v>2261</v>
      </c>
      <c r="AQ405" s="28">
        <f>INDEX(Estaciones!$E$2:$H$51,MATCH(AK405,Estaciones!$E$2:$E$51,0),2)</f>
        <v>42067</v>
      </c>
      <c r="AR405" s="28">
        <f>INDEX(Estaciones!$E$2:$H$51,MATCH(AK405,Estaciones!$E$2:$E$51,0),3)</f>
        <v>42134</v>
      </c>
      <c r="AS405" s="28">
        <f>INDEX(Estaciones!$E$2:$H$51,MATCH(AK405,Estaciones!$E$2:$E$51,0),4)</f>
        <v>42130</v>
      </c>
      <c r="AT405" s="24"/>
      <c r="AU405" s="27" t="s">
        <v>1319</v>
      </c>
      <c r="AV405" s="27" t="s">
        <v>1350</v>
      </c>
      <c r="AW405" s="27" t="s">
        <v>1486</v>
      </c>
      <c r="AX405" s="27">
        <v>72</v>
      </c>
      <c r="AY405" s="27">
        <v>1920</v>
      </c>
      <c r="AZ405" s="27">
        <v>1080</v>
      </c>
      <c r="BA405" s="27">
        <v>200</v>
      </c>
      <c r="BB405" s="27" t="s">
        <v>1814</v>
      </c>
      <c r="BC405" s="27">
        <v>75</v>
      </c>
      <c r="BD405" s="27" t="s">
        <v>2138</v>
      </c>
      <c r="BE405" s="27" t="s">
        <v>1796</v>
      </c>
      <c r="BF405" s="27" t="s">
        <v>1797</v>
      </c>
      <c r="BG405" s="27">
        <v>31</v>
      </c>
      <c r="BH405" s="29" t="s">
        <v>2290</v>
      </c>
      <c r="BI405" s="30">
        <v>42120.05232638889</v>
      </c>
      <c r="BJ405" s="27" t="s">
        <v>1834</v>
      </c>
      <c r="BK405" s="27" t="s">
        <v>1879</v>
      </c>
      <c r="BL405" s="27" t="s">
        <v>1816</v>
      </c>
      <c r="BN405" s="27" t="s">
        <v>2354</v>
      </c>
      <c r="BO405" s="27" t="s">
        <v>1817</v>
      </c>
      <c r="BP405" s="27" t="s">
        <v>1817</v>
      </c>
      <c r="BQ405" s="27" t="s">
        <v>1818</v>
      </c>
      <c r="BR405" s="27" t="s">
        <v>1818</v>
      </c>
      <c r="BS405" s="27" t="s">
        <v>4040</v>
      </c>
      <c r="BT405" s="27" t="s">
        <v>4040</v>
      </c>
      <c r="BU405" s="27" t="s">
        <v>4040</v>
      </c>
      <c r="BV405" s="27" t="s">
        <v>4040</v>
      </c>
      <c r="BW405" s="27" t="s">
        <v>2379</v>
      </c>
      <c r="BX405" s="61" t="s">
        <v>4038</v>
      </c>
      <c r="BY405" s="62">
        <v>42275</v>
      </c>
      <c r="BZ405" s="61" t="s">
        <v>4039</v>
      </c>
    </row>
    <row r="406" spans="33:78">
      <c r="AG406" s="27" t="s">
        <v>2809</v>
      </c>
      <c r="AH406" s="27" t="s">
        <v>1805</v>
      </c>
      <c r="AI406" s="27" t="s">
        <v>1787</v>
      </c>
      <c r="AJ406" s="27" t="str">
        <f>INDEX(Estaciones!$B$2:$D$51,MATCH(AK406,Estaciones!$D$2:$D$51,0),1)</f>
        <v>Quebrada_Blanco</v>
      </c>
      <c r="AK406" s="27" t="s">
        <v>1318</v>
      </c>
      <c r="AL406" s="27">
        <v>-73.028475509975394</v>
      </c>
      <c r="AM406" s="27">
        <v>-4.4814484178331977</v>
      </c>
      <c r="AN406" s="27" t="s">
        <v>4040</v>
      </c>
      <c r="AO406" s="27" t="s">
        <v>1788</v>
      </c>
      <c r="AP406" s="27" t="s">
        <v>2261</v>
      </c>
      <c r="AQ406" s="28">
        <f>INDEX(Estaciones!$E$2:$H$51,MATCH(AK406,Estaciones!$E$2:$E$51,0),2)</f>
        <v>42067</v>
      </c>
      <c r="AR406" s="28">
        <f>INDEX(Estaciones!$E$2:$H$51,MATCH(AK406,Estaciones!$E$2:$E$51,0),3)</f>
        <v>42134</v>
      </c>
      <c r="AS406" s="28">
        <f>INDEX(Estaciones!$E$2:$H$51,MATCH(AK406,Estaciones!$E$2:$E$51,0),4)</f>
        <v>42130</v>
      </c>
      <c r="AT406" s="24"/>
      <c r="AU406" s="27" t="s">
        <v>1319</v>
      </c>
      <c r="AV406" s="27" t="s">
        <v>1351</v>
      </c>
      <c r="AW406" s="27" t="s">
        <v>2178</v>
      </c>
      <c r="AX406" s="27">
        <v>72</v>
      </c>
      <c r="AY406" s="27">
        <v>1920</v>
      </c>
      <c r="AZ406" s="27">
        <v>1080</v>
      </c>
      <c r="BA406" s="27">
        <v>200</v>
      </c>
      <c r="BB406" s="27" t="s">
        <v>1814</v>
      </c>
      <c r="BC406" s="27">
        <v>75</v>
      </c>
      <c r="BD406" s="27" t="s">
        <v>1701</v>
      </c>
      <c r="BE406" s="27" t="s">
        <v>1796</v>
      </c>
      <c r="BF406" s="27" t="s">
        <v>1797</v>
      </c>
      <c r="BG406" s="27">
        <v>32</v>
      </c>
      <c r="BH406" s="29" t="s">
        <v>2320</v>
      </c>
      <c r="BI406" s="30">
        <v>42124.422812500001</v>
      </c>
      <c r="BJ406" s="27" t="s">
        <v>1798</v>
      </c>
      <c r="BK406" s="27" t="s">
        <v>1896</v>
      </c>
      <c r="BL406" s="27" t="s">
        <v>1824</v>
      </c>
      <c r="BN406" s="27" t="s">
        <v>2353</v>
      </c>
      <c r="BO406" s="27" t="s">
        <v>1801</v>
      </c>
      <c r="BP406" s="27" t="s">
        <v>1802</v>
      </c>
      <c r="BQ406" s="27" t="s">
        <v>1825</v>
      </c>
      <c r="BR406" s="27" t="s">
        <v>1826</v>
      </c>
      <c r="BS406" s="27" t="s">
        <v>4040</v>
      </c>
      <c r="BT406" s="27" t="s">
        <v>4040</v>
      </c>
      <c r="BU406" s="27" t="s">
        <v>4040</v>
      </c>
      <c r="BV406" s="27" t="s">
        <v>4040</v>
      </c>
      <c r="BW406" s="27" t="s">
        <v>2379</v>
      </c>
      <c r="BX406" s="61" t="s">
        <v>4038</v>
      </c>
      <c r="BY406" s="62">
        <v>42275</v>
      </c>
      <c r="BZ406" s="61" t="s">
        <v>4039</v>
      </c>
    </row>
    <row r="407" spans="33:78">
      <c r="AG407" s="27" t="s">
        <v>2810</v>
      </c>
      <c r="AH407" s="27" t="s">
        <v>1805</v>
      </c>
      <c r="AI407" s="27" t="s">
        <v>1787</v>
      </c>
      <c r="AJ407" s="27" t="str">
        <f>INDEX(Estaciones!$B$2:$D$51,MATCH(AK407,Estaciones!$D$2:$D$51,0),1)</f>
        <v>Quebrada_Blanco</v>
      </c>
      <c r="AK407" s="27" t="s">
        <v>1318</v>
      </c>
      <c r="AL407" s="27">
        <v>-73.028475509975394</v>
      </c>
      <c r="AM407" s="27">
        <v>-4.4814484178331977</v>
      </c>
      <c r="AN407" s="27" t="s">
        <v>4040</v>
      </c>
      <c r="AO407" s="27" t="s">
        <v>1788</v>
      </c>
      <c r="AP407" s="27" t="s">
        <v>2261</v>
      </c>
      <c r="AQ407" s="28">
        <f>INDEX(Estaciones!$E$2:$H$51,MATCH(AK407,Estaciones!$E$2:$E$51,0),2)</f>
        <v>42067</v>
      </c>
      <c r="AR407" s="28">
        <f>INDEX(Estaciones!$E$2:$H$51,MATCH(AK407,Estaciones!$E$2:$E$51,0),3)</f>
        <v>42134</v>
      </c>
      <c r="AS407" s="28">
        <f>INDEX(Estaciones!$E$2:$H$51,MATCH(AK407,Estaciones!$E$2:$E$51,0),4)</f>
        <v>42130</v>
      </c>
      <c r="AT407" s="24"/>
      <c r="AU407" s="27" t="s">
        <v>1319</v>
      </c>
      <c r="AV407" s="27" t="s">
        <v>1352</v>
      </c>
      <c r="AW407" s="27" t="s">
        <v>1486</v>
      </c>
      <c r="AX407" s="27">
        <v>72</v>
      </c>
      <c r="AY407" s="27">
        <v>1920</v>
      </c>
      <c r="AZ407" s="27">
        <v>1080</v>
      </c>
      <c r="BA407" s="27">
        <v>200</v>
      </c>
      <c r="BB407" s="27" t="s">
        <v>1814</v>
      </c>
      <c r="BC407" s="27">
        <v>75</v>
      </c>
      <c r="BD407" s="27" t="s">
        <v>1719</v>
      </c>
      <c r="BE407" s="27" t="s">
        <v>1796</v>
      </c>
      <c r="BF407" s="27" t="s">
        <v>1797</v>
      </c>
      <c r="BG407" s="27">
        <v>33</v>
      </c>
      <c r="BH407" s="29" t="s">
        <v>2292</v>
      </c>
      <c r="BI407" s="30">
        <v>42128.304537037038</v>
      </c>
      <c r="BJ407" s="27" t="s">
        <v>1798</v>
      </c>
      <c r="BK407" s="27" t="s">
        <v>1799</v>
      </c>
      <c r="BL407" s="27" t="s">
        <v>1824</v>
      </c>
      <c r="BN407" s="27" t="s">
        <v>2353</v>
      </c>
      <c r="BO407" s="27" t="s">
        <v>1801</v>
      </c>
      <c r="BP407" s="27" t="s">
        <v>1845</v>
      </c>
      <c r="BQ407" s="27" t="s">
        <v>1846</v>
      </c>
      <c r="BR407" s="27" t="s">
        <v>1847</v>
      </c>
      <c r="BS407" s="27" t="s">
        <v>4040</v>
      </c>
      <c r="BT407" s="27" t="s">
        <v>4040</v>
      </c>
      <c r="BU407" s="27" t="s">
        <v>4040</v>
      </c>
      <c r="BV407" s="27" t="s">
        <v>4040</v>
      </c>
      <c r="BW407" s="27" t="s">
        <v>2379</v>
      </c>
      <c r="BX407" s="61" t="s">
        <v>4038</v>
      </c>
      <c r="BY407" s="62">
        <v>42275</v>
      </c>
      <c r="BZ407" s="61" t="s">
        <v>4039</v>
      </c>
    </row>
    <row r="408" spans="33:78">
      <c r="AG408" s="27" t="s">
        <v>2811</v>
      </c>
      <c r="AH408" s="27" t="s">
        <v>1805</v>
      </c>
      <c r="AI408" s="27" t="s">
        <v>1787</v>
      </c>
      <c r="AJ408" s="27" t="str">
        <f>INDEX(Estaciones!$B$2:$D$51,MATCH(AK408,Estaciones!$D$2:$D$51,0),1)</f>
        <v>Quebrada_Blanco</v>
      </c>
      <c r="AK408" s="27" t="s">
        <v>1318</v>
      </c>
      <c r="AL408" s="27">
        <v>-73.028475509975394</v>
      </c>
      <c r="AM408" s="27">
        <v>-4.4814484178331977</v>
      </c>
      <c r="AN408" s="27" t="s">
        <v>4040</v>
      </c>
      <c r="AO408" s="27" t="s">
        <v>1788</v>
      </c>
      <c r="AP408" s="27" t="s">
        <v>2261</v>
      </c>
      <c r="AQ408" s="28">
        <f>INDEX(Estaciones!$E$2:$H$51,MATCH(AK408,Estaciones!$E$2:$E$51,0),2)</f>
        <v>42067</v>
      </c>
      <c r="AR408" s="28">
        <f>INDEX(Estaciones!$E$2:$H$51,MATCH(AK408,Estaciones!$E$2:$E$51,0),3)</f>
        <v>42134</v>
      </c>
      <c r="AS408" s="28">
        <f>INDEX(Estaciones!$E$2:$H$51,MATCH(AK408,Estaciones!$E$2:$E$51,0),4)</f>
        <v>42130</v>
      </c>
      <c r="AT408" s="24"/>
      <c r="AU408" s="27" t="s">
        <v>1319</v>
      </c>
      <c r="AV408" s="27" t="s">
        <v>1353</v>
      </c>
      <c r="AW408" s="27" t="s">
        <v>1354</v>
      </c>
      <c r="AX408" s="27">
        <v>72</v>
      </c>
      <c r="AY408" s="27">
        <v>1920</v>
      </c>
      <c r="AZ408" s="27">
        <v>1080</v>
      </c>
      <c r="BA408" s="27">
        <v>200</v>
      </c>
      <c r="BB408" s="27" t="s">
        <v>1814</v>
      </c>
      <c r="BC408" s="27">
        <v>75</v>
      </c>
      <c r="BD408" s="27" t="s">
        <v>2169</v>
      </c>
      <c r="BE408" s="27" t="s">
        <v>1796</v>
      </c>
      <c r="BF408" s="27" t="s">
        <v>1797</v>
      </c>
      <c r="BG408" s="27">
        <v>34</v>
      </c>
      <c r="BH408" s="29" t="s">
        <v>2292</v>
      </c>
      <c r="BI408" s="30">
        <v>42128.733981481484</v>
      </c>
      <c r="BJ408" s="27" t="s">
        <v>1798</v>
      </c>
      <c r="BK408" s="27" t="s">
        <v>1799</v>
      </c>
      <c r="BL408" s="27" t="s">
        <v>1897</v>
      </c>
      <c r="BN408" s="27" t="s">
        <v>2354</v>
      </c>
      <c r="BO408" s="27" t="s">
        <v>1817</v>
      </c>
      <c r="BP408" s="27" t="s">
        <v>1817</v>
      </c>
      <c r="BQ408" s="27" t="s">
        <v>1818</v>
      </c>
      <c r="BR408" s="27" t="s">
        <v>1818</v>
      </c>
      <c r="BS408" s="27" t="s">
        <v>4040</v>
      </c>
      <c r="BT408" s="27" t="s">
        <v>4040</v>
      </c>
      <c r="BU408" s="27" t="s">
        <v>4040</v>
      </c>
      <c r="BV408" s="27" t="s">
        <v>4040</v>
      </c>
      <c r="BW408" s="27" t="s">
        <v>2379</v>
      </c>
      <c r="BX408" s="61" t="s">
        <v>4038</v>
      </c>
      <c r="BY408" s="62">
        <v>42275</v>
      </c>
      <c r="BZ408" s="61" t="s">
        <v>4039</v>
      </c>
    </row>
    <row r="409" spans="33:78">
      <c r="AG409" s="27" t="s">
        <v>2812</v>
      </c>
      <c r="AH409" s="27" t="s">
        <v>1805</v>
      </c>
      <c r="AI409" s="27" t="s">
        <v>1787</v>
      </c>
      <c r="AJ409" s="27" t="str">
        <f>INDEX(Estaciones!$B$2:$D$51,MATCH(AK409,Estaciones!$D$2:$D$51,0),1)</f>
        <v>Quebrada_Blanco</v>
      </c>
      <c r="AK409" s="27" t="s">
        <v>1318</v>
      </c>
      <c r="AL409" s="27">
        <v>-73.028475509975394</v>
      </c>
      <c r="AM409" s="27">
        <v>-4.4814484178331977</v>
      </c>
      <c r="AN409" s="27" t="s">
        <v>4040</v>
      </c>
      <c r="AO409" s="27" t="s">
        <v>1788</v>
      </c>
      <c r="AP409" s="27" t="s">
        <v>2261</v>
      </c>
      <c r="AQ409" s="28">
        <f>INDEX(Estaciones!$E$2:$H$51,MATCH(AK409,Estaciones!$E$2:$E$51,0),2)</f>
        <v>42067</v>
      </c>
      <c r="AR409" s="28">
        <f>INDEX(Estaciones!$E$2:$H$51,MATCH(AK409,Estaciones!$E$2:$E$51,0),3)</f>
        <v>42134</v>
      </c>
      <c r="AS409" s="28">
        <f>INDEX(Estaciones!$E$2:$H$51,MATCH(AK409,Estaciones!$E$2:$E$51,0),4)</f>
        <v>42130</v>
      </c>
      <c r="AT409" s="24"/>
      <c r="AU409" s="27" t="s">
        <v>1319</v>
      </c>
      <c r="AV409" s="27" t="s">
        <v>1355</v>
      </c>
      <c r="AW409" s="27" t="s">
        <v>1870</v>
      </c>
      <c r="AX409" s="27">
        <v>72</v>
      </c>
      <c r="AY409" s="27">
        <v>1920</v>
      </c>
      <c r="AZ409" s="27">
        <v>1080</v>
      </c>
      <c r="BA409" s="27">
        <v>125</v>
      </c>
      <c r="BB409" s="27" t="s">
        <v>1814</v>
      </c>
      <c r="BC409" s="27">
        <v>75</v>
      </c>
      <c r="BD409" s="27" t="s">
        <v>1823</v>
      </c>
      <c r="BE409" s="27" t="s">
        <v>1796</v>
      </c>
      <c r="BF409" s="27" t="s">
        <v>1797</v>
      </c>
      <c r="BG409" s="27">
        <v>35</v>
      </c>
      <c r="BH409" s="29" t="s">
        <v>2325</v>
      </c>
      <c r="BI409" s="30">
        <v>42130.465312499997</v>
      </c>
      <c r="BJ409" s="27" t="s">
        <v>1798</v>
      </c>
      <c r="BK409" s="27" t="s">
        <v>1815</v>
      </c>
      <c r="BL409" s="27" t="s">
        <v>1800</v>
      </c>
      <c r="BN409" s="27" t="s">
        <v>2353</v>
      </c>
      <c r="BO409" s="27" t="s">
        <v>1801</v>
      </c>
      <c r="BP409" s="27" t="s">
        <v>1845</v>
      </c>
      <c r="BQ409" s="27" t="s">
        <v>1949</v>
      </c>
      <c r="BR409" s="27" t="s">
        <v>1847</v>
      </c>
      <c r="BS409" s="27" t="s">
        <v>4040</v>
      </c>
      <c r="BT409" s="27" t="s">
        <v>4040</v>
      </c>
      <c r="BU409" s="27" t="s">
        <v>1875</v>
      </c>
      <c r="BV409" s="27" t="s">
        <v>4040</v>
      </c>
      <c r="BW409" s="27" t="s">
        <v>2379</v>
      </c>
      <c r="BX409" s="61" t="s">
        <v>4038</v>
      </c>
      <c r="BY409" s="62">
        <v>42275</v>
      </c>
      <c r="BZ409" s="61" t="s">
        <v>4039</v>
      </c>
    </row>
    <row r="410" spans="33:78">
      <c r="AG410" s="27" t="s">
        <v>2813</v>
      </c>
      <c r="AH410" s="27" t="s">
        <v>1805</v>
      </c>
      <c r="AI410" s="27" t="s">
        <v>1787</v>
      </c>
      <c r="AJ410" s="27" t="str">
        <f>INDEX(Estaciones!$B$2:$D$51,MATCH(AK410,Estaciones!$D$2:$D$51,0),1)</f>
        <v>Quebrada_Blanco</v>
      </c>
      <c r="AK410" s="27" t="s">
        <v>1356</v>
      </c>
      <c r="AL410" s="27">
        <v>-73.022033365480596</v>
      </c>
      <c r="AM410" s="27">
        <v>-4.4951467986742468</v>
      </c>
      <c r="AN410" s="27" t="s">
        <v>4040</v>
      </c>
      <c r="AO410" s="27" t="s">
        <v>1788</v>
      </c>
      <c r="AP410" s="27" t="s">
        <v>2261</v>
      </c>
      <c r="AQ410" s="28">
        <f>INDEX(Estaciones!$E$2:$H$51,MATCH(AK410,Estaciones!$E$2:$E$51,0),2)</f>
        <v>42068</v>
      </c>
      <c r="AR410" s="28">
        <f>INDEX(Estaciones!$E$2:$H$51,MATCH(AK410,Estaciones!$E$2:$E$51,0),3)</f>
        <v>42134</v>
      </c>
      <c r="AS410" s="28">
        <f>INDEX(Estaciones!$E$2:$H$51,MATCH(AK410,Estaciones!$E$2:$E$51,0),4)</f>
        <v>42131</v>
      </c>
      <c r="AT410" s="24"/>
      <c r="AU410" s="27" t="s">
        <v>1357</v>
      </c>
      <c r="AV410" s="27" t="s">
        <v>1358</v>
      </c>
      <c r="AW410" s="27" t="s">
        <v>2192</v>
      </c>
      <c r="AX410" s="27">
        <v>72</v>
      </c>
      <c r="AY410" s="27">
        <v>1920</v>
      </c>
      <c r="AZ410" s="27">
        <v>1080</v>
      </c>
      <c r="BA410" s="27">
        <v>125</v>
      </c>
      <c r="BB410" s="27" t="s">
        <v>1814</v>
      </c>
      <c r="BC410" s="27">
        <v>75</v>
      </c>
      <c r="BD410" s="27" t="s">
        <v>1823</v>
      </c>
      <c r="BE410" s="27" t="s">
        <v>1796</v>
      </c>
      <c r="BF410" s="27" t="s">
        <v>1797</v>
      </c>
      <c r="BG410" s="27">
        <v>1</v>
      </c>
      <c r="BH410" s="29" t="s">
        <v>2326</v>
      </c>
      <c r="BI410" s="30">
        <v>42070.598078703704</v>
      </c>
      <c r="BJ410" s="27" t="s">
        <v>1798</v>
      </c>
      <c r="BK410" s="27" t="s">
        <v>1815</v>
      </c>
      <c r="BL410" s="27" t="s">
        <v>1897</v>
      </c>
      <c r="BN410" s="27" t="s">
        <v>2353</v>
      </c>
      <c r="BO410" s="27" t="s">
        <v>1801</v>
      </c>
      <c r="BP410" s="27" t="s">
        <v>1845</v>
      </c>
      <c r="BQ410" s="27" t="s">
        <v>1846</v>
      </c>
      <c r="BR410" s="27" t="s">
        <v>1847</v>
      </c>
      <c r="BS410" s="27" t="s">
        <v>4040</v>
      </c>
      <c r="BT410" s="27" t="s">
        <v>4040</v>
      </c>
      <c r="BU410" s="27" t="s">
        <v>4040</v>
      </c>
      <c r="BV410" s="27" t="s">
        <v>4040</v>
      </c>
      <c r="BW410" s="27" t="s">
        <v>2379</v>
      </c>
      <c r="BX410" s="61" t="s">
        <v>4038</v>
      </c>
      <c r="BY410" s="62">
        <v>42275</v>
      </c>
      <c r="BZ410" s="61" t="s">
        <v>4039</v>
      </c>
    </row>
    <row r="411" spans="33:78">
      <c r="AG411" s="27" t="s">
        <v>2814</v>
      </c>
      <c r="AH411" s="27" t="s">
        <v>1805</v>
      </c>
      <c r="AI411" s="27" t="s">
        <v>1787</v>
      </c>
      <c r="AJ411" s="27" t="str">
        <f>INDEX(Estaciones!$B$2:$D$51,MATCH(AK411,Estaciones!$D$2:$D$51,0),1)</f>
        <v>Quebrada_Blanco</v>
      </c>
      <c r="AK411" s="27" t="s">
        <v>1356</v>
      </c>
      <c r="AL411" s="27">
        <v>-73.022033365480596</v>
      </c>
      <c r="AM411" s="27">
        <v>-4.4951467986742468</v>
      </c>
      <c r="AN411" s="27" t="s">
        <v>4040</v>
      </c>
      <c r="AO411" s="27" t="s">
        <v>1788</v>
      </c>
      <c r="AP411" s="27" t="s">
        <v>2261</v>
      </c>
      <c r="AQ411" s="28">
        <f>INDEX(Estaciones!$E$2:$H$51,MATCH(AK411,Estaciones!$E$2:$E$51,0),2)</f>
        <v>42068</v>
      </c>
      <c r="AR411" s="28">
        <f>INDEX(Estaciones!$E$2:$H$51,MATCH(AK411,Estaciones!$E$2:$E$51,0),3)</f>
        <v>42134</v>
      </c>
      <c r="AS411" s="28">
        <f>INDEX(Estaciones!$E$2:$H$51,MATCH(AK411,Estaciones!$E$2:$E$51,0),4)</f>
        <v>42131</v>
      </c>
      <c r="AT411" s="24"/>
      <c r="AU411" s="27" t="s">
        <v>1357</v>
      </c>
      <c r="AV411" s="27" t="s">
        <v>1359</v>
      </c>
      <c r="AW411" s="27" t="s">
        <v>1820</v>
      </c>
      <c r="AX411" s="27">
        <v>72</v>
      </c>
      <c r="AY411" s="27">
        <v>1920</v>
      </c>
      <c r="AZ411" s="27">
        <v>1080</v>
      </c>
      <c r="BA411" s="27">
        <v>800</v>
      </c>
      <c r="BB411" s="27" t="s">
        <v>1814</v>
      </c>
      <c r="BC411" s="27">
        <v>75</v>
      </c>
      <c r="BD411" s="27" t="s">
        <v>1795</v>
      </c>
      <c r="BE411" s="27" t="s">
        <v>1796</v>
      </c>
      <c r="BF411" s="27" t="s">
        <v>1797</v>
      </c>
      <c r="BG411" s="27">
        <v>2</v>
      </c>
      <c r="BH411" s="29" t="s">
        <v>2326</v>
      </c>
      <c r="BI411" s="30">
        <v>42070.906076388892</v>
      </c>
      <c r="BJ411" s="27" t="s">
        <v>1834</v>
      </c>
      <c r="BK411" s="27" t="s">
        <v>1815</v>
      </c>
      <c r="BL411" s="27" t="s">
        <v>1824</v>
      </c>
      <c r="BN411" s="27" t="s">
        <v>2353</v>
      </c>
      <c r="BO411" s="27" t="s">
        <v>1801</v>
      </c>
      <c r="BP411" s="27" t="s">
        <v>1836</v>
      </c>
      <c r="BQ411" s="27" t="s">
        <v>1837</v>
      </c>
      <c r="BR411" s="27" t="s">
        <v>1838</v>
      </c>
      <c r="BS411" s="27" t="s">
        <v>4040</v>
      </c>
      <c r="BT411" s="27" t="s">
        <v>4040</v>
      </c>
      <c r="BU411" s="27" t="s">
        <v>1790</v>
      </c>
      <c r="BV411" s="27" t="s">
        <v>4040</v>
      </c>
      <c r="BW411" s="27" t="s">
        <v>2379</v>
      </c>
      <c r="BX411" s="61" t="s">
        <v>4038</v>
      </c>
      <c r="BY411" s="62">
        <v>42275</v>
      </c>
      <c r="BZ411" s="61" t="s">
        <v>4039</v>
      </c>
    </row>
    <row r="412" spans="33:78">
      <c r="AG412" s="27" t="s">
        <v>2815</v>
      </c>
      <c r="AH412" s="27" t="s">
        <v>1805</v>
      </c>
      <c r="AI412" s="27" t="s">
        <v>1787</v>
      </c>
      <c r="AJ412" s="27" t="str">
        <f>INDEX(Estaciones!$B$2:$D$51,MATCH(AK412,Estaciones!$D$2:$D$51,0),1)</f>
        <v>Quebrada_Blanco</v>
      </c>
      <c r="AK412" s="27" t="s">
        <v>1356</v>
      </c>
      <c r="AL412" s="27">
        <v>-73.022033365480596</v>
      </c>
      <c r="AM412" s="27">
        <v>-4.4951467986742468</v>
      </c>
      <c r="AN412" s="27" t="s">
        <v>4040</v>
      </c>
      <c r="AO412" s="27" t="s">
        <v>1788</v>
      </c>
      <c r="AP412" s="27" t="s">
        <v>2261</v>
      </c>
      <c r="AQ412" s="28">
        <f>INDEX(Estaciones!$E$2:$H$51,MATCH(AK412,Estaciones!$E$2:$E$51,0),2)</f>
        <v>42068</v>
      </c>
      <c r="AR412" s="28">
        <f>INDEX(Estaciones!$E$2:$H$51,MATCH(AK412,Estaciones!$E$2:$E$51,0),3)</f>
        <v>42134</v>
      </c>
      <c r="AS412" s="28">
        <f>INDEX(Estaciones!$E$2:$H$51,MATCH(AK412,Estaciones!$E$2:$E$51,0),4)</f>
        <v>42131</v>
      </c>
      <c r="AT412" s="24"/>
      <c r="AU412" s="27" t="s">
        <v>1357</v>
      </c>
      <c r="AV412" s="27" t="s">
        <v>1360</v>
      </c>
      <c r="AW412" s="27" t="s">
        <v>1830</v>
      </c>
      <c r="AX412" s="27">
        <v>72</v>
      </c>
      <c r="AY412" s="27">
        <v>1920</v>
      </c>
      <c r="AZ412" s="27">
        <v>1080</v>
      </c>
      <c r="BA412" s="27">
        <v>200</v>
      </c>
      <c r="BB412" s="27" t="s">
        <v>1814</v>
      </c>
      <c r="BC412" s="27">
        <v>75</v>
      </c>
      <c r="BD412" s="27" t="s">
        <v>1964</v>
      </c>
      <c r="BE412" s="27" t="s">
        <v>1796</v>
      </c>
      <c r="BF412" s="27" t="s">
        <v>1797</v>
      </c>
      <c r="BG412" s="27">
        <v>3</v>
      </c>
      <c r="BH412" s="29" t="s">
        <v>2324</v>
      </c>
      <c r="BI412" s="30">
        <v>42071.349629629629</v>
      </c>
      <c r="BJ412" s="27" t="s">
        <v>1798</v>
      </c>
      <c r="BK412" s="27" t="s">
        <v>1815</v>
      </c>
      <c r="BL412" s="27" t="s">
        <v>1824</v>
      </c>
      <c r="BN412" s="27" t="s">
        <v>2353</v>
      </c>
      <c r="BO412" s="27" t="s">
        <v>1801</v>
      </c>
      <c r="BP412" s="27" t="s">
        <v>1907</v>
      </c>
      <c r="BQ412" s="27" t="s">
        <v>1908</v>
      </c>
      <c r="BR412" s="27" t="s">
        <v>1909</v>
      </c>
      <c r="BS412" s="27" t="s">
        <v>4040</v>
      </c>
      <c r="BT412" s="27" t="s">
        <v>4040</v>
      </c>
      <c r="BU412" s="27" t="s">
        <v>4040</v>
      </c>
      <c r="BV412" s="27" t="s">
        <v>4040</v>
      </c>
      <c r="BW412" s="27" t="s">
        <v>2379</v>
      </c>
      <c r="BX412" s="61" t="s">
        <v>4038</v>
      </c>
      <c r="BY412" s="62">
        <v>42275</v>
      </c>
      <c r="BZ412" s="61" t="s">
        <v>4039</v>
      </c>
    </row>
    <row r="413" spans="33:78">
      <c r="AG413" s="27" t="s">
        <v>2816</v>
      </c>
      <c r="AH413" s="27" t="s">
        <v>1805</v>
      </c>
      <c r="AI413" s="27" t="s">
        <v>1787</v>
      </c>
      <c r="AJ413" s="27" t="str">
        <f>INDEX(Estaciones!$B$2:$D$51,MATCH(AK413,Estaciones!$D$2:$D$51,0),1)</f>
        <v>Quebrada_Blanco</v>
      </c>
      <c r="AK413" s="27" t="s">
        <v>1356</v>
      </c>
      <c r="AL413" s="27">
        <v>-73.022033365480596</v>
      </c>
      <c r="AM413" s="27">
        <v>-4.4951467986742468</v>
      </c>
      <c r="AN413" s="27" t="s">
        <v>4040</v>
      </c>
      <c r="AO413" s="27" t="s">
        <v>1788</v>
      </c>
      <c r="AP413" s="27" t="s">
        <v>2261</v>
      </c>
      <c r="AQ413" s="28">
        <f>INDEX(Estaciones!$E$2:$H$51,MATCH(AK413,Estaciones!$E$2:$E$51,0),2)</f>
        <v>42068</v>
      </c>
      <c r="AR413" s="28">
        <f>INDEX(Estaciones!$E$2:$H$51,MATCH(AK413,Estaciones!$E$2:$E$51,0),3)</f>
        <v>42134</v>
      </c>
      <c r="AS413" s="28">
        <f>INDEX(Estaciones!$E$2:$H$51,MATCH(AK413,Estaciones!$E$2:$E$51,0),4)</f>
        <v>42131</v>
      </c>
      <c r="AT413" s="24"/>
      <c r="AU413" s="27" t="s">
        <v>1357</v>
      </c>
      <c r="AV413" s="27" t="s">
        <v>1361</v>
      </c>
      <c r="AW413" s="27" t="s">
        <v>1704</v>
      </c>
      <c r="AX413" s="27">
        <v>72</v>
      </c>
      <c r="AY413" s="27">
        <v>1920</v>
      </c>
      <c r="AZ413" s="27">
        <v>1080</v>
      </c>
      <c r="BA413" s="27">
        <v>500</v>
      </c>
      <c r="BB413" s="27" t="s">
        <v>1814</v>
      </c>
      <c r="BC413" s="27">
        <v>75</v>
      </c>
      <c r="BD413" s="27" t="s">
        <v>1795</v>
      </c>
      <c r="BE413" s="27" t="s">
        <v>1796</v>
      </c>
      <c r="BF413" s="27" t="s">
        <v>1797</v>
      </c>
      <c r="BG413" s="27">
        <v>4</v>
      </c>
      <c r="BH413" s="29" t="s">
        <v>2304</v>
      </c>
      <c r="BI413" s="30">
        <v>42072.09983796296</v>
      </c>
      <c r="BJ413" s="27" t="s">
        <v>1834</v>
      </c>
      <c r="BK413" s="27" t="s">
        <v>1815</v>
      </c>
      <c r="BL413" s="27" t="s">
        <v>1824</v>
      </c>
      <c r="BN413" s="27" t="s">
        <v>2353</v>
      </c>
      <c r="BO413" s="27" t="s">
        <v>1801</v>
      </c>
      <c r="BP413" s="27" t="s">
        <v>1980</v>
      </c>
      <c r="BQ413" s="27" t="s">
        <v>1981</v>
      </c>
      <c r="BR413" s="27" t="s">
        <v>1982</v>
      </c>
      <c r="BS413" s="27" t="s">
        <v>4040</v>
      </c>
      <c r="BT413" s="27" t="s">
        <v>4040</v>
      </c>
      <c r="BU413" s="27" t="s">
        <v>1790</v>
      </c>
      <c r="BV413" s="27" t="s">
        <v>4040</v>
      </c>
      <c r="BW413" s="27" t="s">
        <v>2379</v>
      </c>
      <c r="BX413" s="61" t="s">
        <v>4038</v>
      </c>
      <c r="BY413" s="62">
        <v>42275</v>
      </c>
      <c r="BZ413" s="61" t="s">
        <v>4039</v>
      </c>
    </row>
    <row r="414" spans="33:78">
      <c r="AG414" s="27" t="s">
        <v>2817</v>
      </c>
      <c r="AH414" s="27" t="s">
        <v>1805</v>
      </c>
      <c r="AI414" s="27" t="s">
        <v>1787</v>
      </c>
      <c r="AJ414" s="27" t="str">
        <f>INDEX(Estaciones!$B$2:$D$51,MATCH(AK414,Estaciones!$D$2:$D$51,0),1)</f>
        <v>Quebrada_Blanco</v>
      </c>
      <c r="AK414" s="27" t="s">
        <v>1356</v>
      </c>
      <c r="AL414" s="27">
        <v>-73.022033365480596</v>
      </c>
      <c r="AM414" s="27">
        <v>-4.4951467986742468</v>
      </c>
      <c r="AN414" s="27" t="s">
        <v>4040</v>
      </c>
      <c r="AO414" s="27" t="s">
        <v>1788</v>
      </c>
      <c r="AP414" s="27" t="s">
        <v>2261</v>
      </c>
      <c r="AQ414" s="28">
        <f>INDEX(Estaciones!$E$2:$H$51,MATCH(AK414,Estaciones!$E$2:$E$51,0),2)</f>
        <v>42068</v>
      </c>
      <c r="AR414" s="28">
        <f>INDEX(Estaciones!$E$2:$H$51,MATCH(AK414,Estaciones!$E$2:$E$51,0),3)</f>
        <v>42134</v>
      </c>
      <c r="AS414" s="28">
        <f>INDEX(Estaciones!$E$2:$H$51,MATCH(AK414,Estaciones!$E$2:$E$51,0),4)</f>
        <v>42131</v>
      </c>
      <c r="AT414" s="24"/>
      <c r="AU414" s="27" t="s">
        <v>1357</v>
      </c>
      <c r="AV414" s="27" t="s">
        <v>1362</v>
      </c>
      <c r="AW414" s="27" t="s">
        <v>1922</v>
      </c>
      <c r="AX414" s="27">
        <v>72</v>
      </c>
      <c r="AY414" s="27">
        <v>1920</v>
      </c>
      <c r="AZ414" s="27">
        <v>1080</v>
      </c>
      <c r="BA414" s="27">
        <v>800</v>
      </c>
      <c r="BB414" s="27" t="s">
        <v>1814</v>
      </c>
      <c r="BC414" s="27">
        <v>75</v>
      </c>
      <c r="BD414" s="27" t="s">
        <v>1795</v>
      </c>
      <c r="BE414" s="27" t="s">
        <v>1796</v>
      </c>
      <c r="BF414" s="27" t="s">
        <v>1797</v>
      </c>
      <c r="BG414" s="27">
        <v>5</v>
      </c>
      <c r="BH414" s="29" t="s">
        <v>2268</v>
      </c>
      <c r="BI414" s="30">
        <v>42073.885960648149</v>
      </c>
      <c r="BJ414" s="27" t="s">
        <v>1834</v>
      </c>
      <c r="BK414" s="27" t="s">
        <v>1815</v>
      </c>
      <c r="BL414" s="27" t="s">
        <v>1800</v>
      </c>
      <c r="BN414" s="27" t="s">
        <v>1552</v>
      </c>
      <c r="BO414" s="27" t="s">
        <v>1552</v>
      </c>
      <c r="BP414" s="27" t="s">
        <v>1552</v>
      </c>
      <c r="BQ414" s="27" t="s">
        <v>1552</v>
      </c>
      <c r="BR414" s="27" t="s">
        <v>1552</v>
      </c>
      <c r="BS414" s="27" t="s">
        <v>4040</v>
      </c>
      <c r="BT414" s="27" t="s">
        <v>4040</v>
      </c>
      <c r="BU414" s="27" t="s">
        <v>1790</v>
      </c>
      <c r="BV414" s="27" t="s">
        <v>4040</v>
      </c>
      <c r="BW414" s="27" t="s">
        <v>2379</v>
      </c>
      <c r="BX414" s="61" t="s">
        <v>4038</v>
      </c>
      <c r="BY414" s="62">
        <v>42275</v>
      </c>
      <c r="BZ414" s="61" t="s">
        <v>4039</v>
      </c>
    </row>
    <row r="415" spans="33:78">
      <c r="AG415" s="27" t="s">
        <v>2818</v>
      </c>
      <c r="AH415" s="27" t="s">
        <v>1805</v>
      </c>
      <c r="AI415" s="27" t="s">
        <v>1787</v>
      </c>
      <c r="AJ415" s="27" t="str">
        <f>INDEX(Estaciones!$B$2:$D$51,MATCH(AK415,Estaciones!$D$2:$D$51,0),1)</f>
        <v>Quebrada_Blanco</v>
      </c>
      <c r="AK415" s="27" t="s">
        <v>1356</v>
      </c>
      <c r="AL415" s="27">
        <v>-73.022033365480596</v>
      </c>
      <c r="AM415" s="27">
        <v>-4.4951467986742468</v>
      </c>
      <c r="AN415" s="27" t="s">
        <v>4040</v>
      </c>
      <c r="AO415" s="27" t="s">
        <v>1788</v>
      </c>
      <c r="AP415" s="27" t="s">
        <v>2261</v>
      </c>
      <c r="AQ415" s="28">
        <f>INDEX(Estaciones!$E$2:$H$51,MATCH(AK415,Estaciones!$E$2:$E$51,0),2)</f>
        <v>42068</v>
      </c>
      <c r="AR415" s="28">
        <f>INDEX(Estaciones!$E$2:$H$51,MATCH(AK415,Estaciones!$E$2:$E$51,0),3)</f>
        <v>42134</v>
      </c>
      <c r="AS415" s="28">
        <f>INDEX(Estaciones!$E$2:$H$51,MATCH(AK415,Estaciones!$E$2:$E$51,0),4)</f>
        <v>42131</v>
      </c>
      <c r="AT415" s="24"/>
      <c r="AU415" s="27" t="s">
        <v>1357</v>
      </c>
      <c r="AV415" s="27" t="s">
        <v>1363</v>
      </c>
      <c r="AW415" s="27" t="s">
        <v>1549</v>
      </c>
      <c r="AX415" s="27">
        <v>72</v>
      </c>
      <c r="AY415" s="27">
        <v>1920</v>
      </c>
      <c r="AZ415" s="27">
        <v>1080</v>
      </c>
      <c r="BA415" s="27">
        <v>100</v>
      </c>
      <c r="BB415" s="27" t="s">
        <v>1814</v>
      </c>
      <c r="BC415" s="27">
        <v>75</v>
      </c>
      <c r="BD415" s="27" t="s">
        <v>1823</v>
      </c>
      <c r="BE415" s="27" t="s">
        <v>1796</v>
      </c>
      <c r="BF415" s="27" t="s">
        <v>1797</v>
      </c>
      <c r="BG415" s="27">
        <v>6</v>
      </c>
      <c r="BH415" s="29" t="s">
        <v>2305</v>
      </c>
      <c r="BI415" s="30">
        <v>42074.538217592592</v>
      </c>
      <c r="BJ415" s="27" t="s">
        <v>1798</v>
      </c>
      <c r="BK415" s="27" t="s">
        <v>1835</v>
      </c>
      <c r="BL415" s="27" t="s">
        <v>1897</v>
      </c>
      <c r="BN415" s="27" t="s">
        <v>2353</v>
      </c>
      <c r="BO415" s="27" t="s">
        <v>1859</v>
      </c>
      <c r="BP415" s="27" t="s">
        <v>1944</v>
      </c>
      <c r="BQ415" s="27" t="s">
        <v>1945</v>
      </c>
      <c r="BR415" s="27" t="s">
        <v>1945</v>
      </c>
      <c r="BS415" s="27" t="s">
        <v>4040</v>
      </c>
      <c r="BT415" s="27" t="s">
        <v>4040</v>
      </c>
      <c r="BU415" s="27" t="s">
        <v>1790</v>
      </c>
      <c r="BV415" s="27" t="s">
        <v>4040</v>
      </c>
      <c r="BW415" s="27" t="s">
        <v>2379</v>
      </c>
      <c r="BX415" s="61" t="s">
        <v>4038</v>
      </c>
      <c r="BY415" s="62">
        <v>42275</v>
      </c>
      <c r="BZ415" s="61" t="s">
        <v>4039</v>
      </c>
    </row>
    <row r="416" spans="33:78">
      <c r="AG416" s="27" t="s">
        <v>2819</v>
      </c>
      <c r="AH416" s="27" t="s">
        <v>1805</v>
      </c>
      <c r="AI416" s="27" t="s">
        <v>1787</v>
      </c>
      <c r="AJ416" s="27" t="str">
        <f>INDEX(Estaciones!$B$2:$D$51,MATCH(AK416,Estaciones!$D$2:$D$51,0),1)</f>
        <v>Quebrada_Blanco</v>
      </c>
      <c r="AK416" s="27" t="s">
        <v>1356</v>
      </c>
      <c r="AL416" s="27">
        <v>-73.022033365480596</v>
      </c>
      <c r="AM416" s="27">
        <v>-4.4951467986742468</v>
      </c>
      <c r="AN416" s="27" t="s">
        <v>4040</v>
      </c>
      <c r="AO416" s="27" t="s">
        <v>1788</v>
      </c>
      <c r="AP416" s="27" t="s">
        <v>2261</v>
      </c>
      <c r="AQ416" s="28">
        <f>INDEX(Estaciones!$E$2:$H$51,MATCH(AK416,Estaciones!$E$2:$E$51,0),2)</f>
        <v>42068</v>
      </c>
      <c r="AR416" s="28">
        <f>INDEX(Estaciones!$E$2:$H$51,MATCH(AK416,Estaciones!$E$2:$E$51,0),3)</f>
        <v>42134</v>
      </c>
      <c r="AS416" s="28">
        <f>INDEX(Estaciones!$E$2:$H$51,MATCH(AK416,Estaciones!$E$2:$E$51,0),4)</f>
        <v>42131</v>
      </c>
      <c r="AT416" s="24"/>
      <c r="AU416" s="27" t="s">
        <v>1357</v>
      </c>
      <c r="AV416" s="27" t="s">
        <v>1364</v>
      </c>
      <c r="AW416" s="27" t="s">
        <v>1819</v>
      </c>
      <c r="AX416" s="27">
        <v>72</v>
      </c>
      <c r="AY416" s="27">
        <v>1920</v>
      </c>
      <c r="AZ416" s="27">
        <v>1080</v>
      </c>
      <c r="BA416" s="27">
        <v>500</v>
      </c>
      <c r="BB416" s="27" t="s">
        <v>1814</v>
      </c>
      <c r="BC416" s="27">
        <v>75</v>
      </c>
      <c r="BD416" s="27" t="s">
        <v>1795</v>
      </c>
      <c r="BE416" s="27" t="s">
        <v>1796</v>
      </c>
      <c r="BF416" s="27" t="s">
        <v>1797</v>
      </c>
      <c r="BG416" s="27">
        <v>7</v>
      </c>
      <c r="BH416" s="29" t="s">
        <v>2306</v>
      </c>
      <c r="BI416" s="30">
        <v>42075.240798611114</v>
      </c>
      <c r="BJ416" s="27" t="s">
        <v>1935</v>
      </c>
      <c r="BK416" s="27" t="s">
        <v>1835</v>
      </c>
      <c r="BL416" s="27" t="s">
        <v>1824</v>
      </c>
      <c r="BN416" s="27" t="s">
        <v>2353</v>
      </c>
      <c r="BO416" s="27" t="s">
        <v>1801</v>
      </c>
      <c r="BP416" s="27" t="s">
        <v>1980</v>
      </c>
      <c r="BQ416" s="27" t="s">
        <v>1981</v>
      </c>
      <c r="BR416" s="27" t="s">
        <v>1982</v>
      </c>
      <c r="BS416" s="27" t="s">
        <v>4040</v>
      </c>
      <c r="BT416" s="27" t="s">
        <v>4040</v>
      </c>
      <c r="BU416" s="27" t="s">
        <v>1790</v>
      </c>
      <c r="BV416" s="27" t="s">
        <v>4040</v>
      </c>
      <c r="BW416" s="27" t="s">
        <v>2379</v>
      </c>
      <c r="BX416" s="61" t="s">
        <v>4038</v>
      </c>
      <c r="BY416" s="62">
        <v>42275</v>
      </c>
      <c r="BZ416" s="61" t="s">
        <v>4039</v>
      </c>
    </row>
    <row r="417" spans="33:78">
      <c r="AG417" s="27" t="s">
        <v>2820</v>
      </c>
      <c r="AH417" s="27" t="s">
        <v>1805</v>
      </c>
      <c r="AI417" s="27" t="s">
        <v>1787</v>
      </c>
      <c r="AJ417" s="27" t="str">
        <f>INDEX(Estaciones!$B$2:$D$51,MATCH(AK417,Estaciones!$D$2:$D$51,0),1)</f>
        <v>Quebrada_Blanco</v>
      </c>
      <c r="AK417" s="27" t="s">
        <v>1356</v>
      </c>
      <c r="AL417" s="27">
        <v>-73.022033365480596</v>
      </c>
      <c r="AM417" s="27">
        <v>-4.4951467986742468</v>
      </c>
      <c r="AN417" s="27" t="s">
        <v>4040</v>
      </c>
      <c r="AO417" s="27" t="s">
        <v>1788</v>
      </c>
      <c r="AP417" s="27" t="s">
        <v>2261</v>
      </c>
      <c r="AQ417" s="28">
        <f>INDEX(Estaciones!$E$2:$H$51,MATCH(AK417,Estaciones!$E$2:$E$51,0),2)</f>
        <v>42068</v>
      </c>
      <c r="AR417" s="28">
        <f>INDEX(Estaciones!$E$2:$H$51,MATCH(AK417,Estaciones!$E$2:$E$51,0),3)</f>
        <v>42134</v>
      </c>
      <c r="AS417" s="28">
        <f>INDEX(Estaciones!$E$2:$H$51,MATCH(AK417,Estaciones!$E$2:$E$51,0),4)</f>
        <v>42131</v>
      </c>
      <c r="AT417" s="24"/>
      <c r="AU417" s="27" t="s">
        <v>1357</v>
      </c>
      <c r="AV417" s="27" t="s">
        <v>1365</v>
      </c>
      <c r="AW417" s="27" t="s">
        <v>1850</v>
      </c>
      <c r="AX417" s="27">
        <v>72</v>
      </c>
      <c r="AY417" s="27">
        <v>1920</v>
      </c>
      <c r="AZ417" s="27">
        <v>1080</v>
      </c>
      <c r="BA417" s="27">
        <v>500</v>
      </c>
      <c r="BB417" s="27" t="s">
        <v>1814</v>
      </c>
      <c r="BC417" s="27">
        <v>75</v>
      </c>
      <c r="BD417" s="27" t="s">
        <v>1795</v>
      </c>
      <c r="BE417" s="27" t="s">
        <v>1796</v>
      </c>
      <c r="BF417" s="27" t="s">
        <v>1797</v>
      </c>
      <c r="BG417" s="27">
        <v>8</v>
      </c>
      <c r="BH417" s="29" t="s">
        <v>2306</v>
      </c>
      <c r="BI417" s="30">
        <v>42075.939768518518</v>
      </c>
      <c r="BJ417" s="27" t="s">
        <v>1834</v>
      </c>
      <c r="BK417" s="27" t="s">
        <v>1835</v>
      </c>
      <c r="BL417" s="27" t="s">
        <v>1824</v>
      </c>
      <c r="BN417" s="27" t="s">
        <v>2353</v>
      </c>
      <c r="BO417" s="27" t="s">
        <v>1801</v>
      </c>
      <c r="BP417" s="27" t="s">
        <v>1836</v>
      </c>
      <c r="BQ417" s="27" t="s">
        <v>1837</v>
      </c>
      <c r="BR417" s="27" t="s">
        <v>1838</v>
      </c>
      <c r="BS417" s="27" t="s">
        <v>4040</v>
      </c>
      <c r="BT417" s="27" t="s">
        <v>4040</v>
      </c>
      <c r="BU417" s="27" t="s">
        <v>1790</v>
      </c>
      <c r="BV417" s="27" t="s">
        <v>4040</v>
      </c>
      <c r="BW417" s="27" t="s">
        <v>2379</v>
      </c>
      <c r="BX417" s="61" t="s">
        <v>4038</v>
      </c>
      <c r="BY417" s="62">
        <v>42275</v>
      </c>
      <c r="BZ417" s="61" t="s">
        <v>4039</v>
      </c>
    </row>
    <row r="418" spans="33:78">
      <c r="AG418" s="27" t="s">
        <v>2821</v>
      </c>
      <c r="AH418" s="27" t="s">
        <v>1805</v>
      </c>
      <c r="AI418" s="27" t="s">
        <v>1787</v>
      </c>
      <c r="AJ418" s="27" t="str">
        <f>INDEX(Estaciones!$B$2:$D$51,MATCH(AK418,Estaciones!$D$2:$D$51,0),1)</f>
        <v>Quebrada_Blanco</v>
      </c>
      <c r="AK418" s="27" t="s">
        <v>1356</v>
      </c>
      <c r="AL418" s="27">
        <v>-73.022033365480596</v>
      </c>
      <c r="AM418" s="27">
        <v>-4.4951467986742468</v>
      </c>
      <c r="AN418" s="27" t="s">
        <v>4040</v>
      </c>
      <c r="AO418" s="27" t="s">
        <v>1788</v>
      </c>
      <c r="AP418" s="27" t="s">
        <v>2261</v>
      </c>
      <c r="AQ418" s="28">
        <f>INDEX(Estaciones!$E$2:$H$51,MATCH(AK418,Estaciones!$E$2:$E$51,0),2)</f>
        <v>42068</v>
      </c>
      <c r="AR418" s="28">
        <f>INDEX(Estaciones!$E$2:$H$51,MATCH(AK418,Estaciones!$E$2:$E$51,0),3)</f>
        <v>42134</v>
      </c>
      <c r="AS418" s="28">
        <f>INDEX(Estaciones!$E$2:$H$51,MATCH(AK418,Estaciones!$E$2:$E$51,0),4)</f>
        <v>42131</v>
      </c>
      <c r="AT418" s="24"/>
      <c r="AU418" s="27" t="s">
        <v>1357</v>
      </c>
      <c r="AV418" s="27" t="s">
        <v>1366</v>
      </c>
      <c r="AW418" s="27" t="s">
        <v>1830</v>
      </c>
      <c r="AX418" s="27">
        <v>72</v>
      </c>
      <c r="AY418" s="27">
        <v>1920</v>
      </c>
      <c r="AZ418" s="27">
        <v>1080</v>
      </c>
      <c r="BA418" s="27">
        <v>200</v>
      </c>
      <c r="BB418" s="27" t="s">
        <v>1814</v>
      </c>
      <c r="BC418" s="27">
        <v>75</v>
      </c>
      <c r="BD418" s="27" t="s">
        <v>2092</v>
      </c>
      <c r="BE418" s="27" t="s">
        <v>1796</v>
      </c>
      <c r="BF418" s="27" t="s">
        <v>1797</v>
      </c>
      <c r="BG418" s="27">
        <v>9</v>
      </c>
      <c r="BH418" s="29" t="s">
        <v>2269</v>
      </c>
      <c r="BI418" s="30">
        <v>42077.698252314818</v>
      </c>
      <c r="BJ418" s="27" t="s">
        <v>1798</v>
      </c>
      <c r="BK418" s="27" t="s">
        <v>1835</v>
      </c>
      <c r="BL418" s="27" t="s">
        <v>1874</v>
      </c>
      <c r="BN418" s="27" t="s">
        <v>2353</v>
      </c>
      <c r="BO418" s="27" t="s">
        <v>1801</v>
      </c>
      <c r="BP418" s="27" t="s">
        <v>1802</v>
      </c>
      <c r="BQ418" s="27" t="s">
        <v>1825</v>
      </c>
      <c r="BR418" s="27" t="s">
        <v>1826</v>
      </c>
      <c r="BS418" s="27" t="s">
        <v>4040</v>
      </c>
      <c r="BT418" s="27" t="s">
        <v>4040</v>
      </c>
      <c r="BU418" s="27" t="s">
        <v>1790</v>
      </c>
      <c r="BV418" s="27" t="s">
        <v>4040</v>
      </c>
      <c r="BW418" s="27" t="s">
        <v>2379</v>
      </c>
      <c r="BX418" s="61" t="s">
        <v>4038</v>
      </c>
      <c r="BY418" s="62">
        <v>42275</v>
      </c>
      <c r="BZ418" s="61" t="s">
        <v>4039</v>
      </c>
    </row>
    <row r="419" spans="33:78">
      <c r="AG419" s="27" t="s">
        <v>2822</v>
      </c>
      <c r="AH419" s="27" t="s">
        <v>1805</v>
      </c>
      <c r="AI419" s="27" t="s">
        <v>1787</v>
      </c>
      <c r="AJ419" s="27" t="str">
        <f>INDEX(Estaciones!$B$2:$D$51,MATCH(AK419,Estaciones!$D$2:$D$51,0),1)</f>
        <v>Quebrada_Blanco</v>
      </c>
      <c r="AK419" s="27" t="s">
        <v>1356</v>
      </c>
      <c r="AL419" s="27">
        <v>-73.022033365480596</v>
      </c>
      <c r="AM419" s="27">
        <v>-4.4951467986742468</v>
      </c>
      <c r="AN419" s="27" t="s">
        <v>4040</v>
      </c>
      <c r="AO419" s="27" t="s">
        <v>1788</v>
      </c>
      <c r="AP419" s="27" t="s">
        <v>2261</v>
      </c>
      <c r="AQ419" s="28">
        <f>INDEX(Estaciones!$E$2:$H$51,MATCH(AK419,Estaciones!$E$2:$E$51,0),2)</f>
        <v>42068</v>
      </c>
      <c r="AR419" s="28">
        <f>INDEX(Estaciones!$E$2:$H$51,MATCH(AK419,Estaciones!$E$2:$E$51,0),3)</f>
        <v>42134</v>
      </c>
      <c r="AS419" s="28">
        <f>INDEX(Estaciones!$E$2:$H$51,MATCH(AK419,Estaciones!$E$2:$E$51,0),4)</f>
        <v>42131</v>
      </c>
      <c r="AT419" s="24"/>
      <c r="AU419" s="27" t="s">
        <v>1357</v>
      </c>
      <c r="AV419" s="27" t="s">
        <v>1367</v>
      </c>
      <c r="AW419" s="27" t="s">
        <v>1810</v>
      </c>
      <c r="AX419" s="27">
        <v>72</v>
      </c>
      <c r="AY419" s="27">
        <v>1920</v>
      </c>
      <c r="AZ419" s="27">
        <v>1080</v>
      </c>
      <c r="BA419" s="27">
        <v>500</v>
      </c>
      <c r="BB419" s="27" t="s">
        <v>1794</v>
      </c>
      <c r="BC419" s="27">
        <v>75</v>
      </c>
      <c r="BD419" s="27" t="s">
        <v>1795</v>
      </c>
      <c r="BE419" s="27" t="s">
        <v>1796</v>
      </c>
      <c r="BF419" s="27" t="s">
        <v>1797</v>
      </c>
      <c r="BG419" s="27">
        <v>10</v>
      </c>
      <c r="BH419" s="29" t="s">
        <v>2308</v>
      </c>
      <c r="BI419" s="30">
        <v>42078.540393518517</v>
      </c>
      <c r="BJ419" s="27" t="s">
        <v>1798</v>
      </c>
      <c r="BK419" s="27" t="s">
        <v>1843</v>
      </c>
      <c r="BL419" s="27" t="s">
        <v>1800</v>
      </c>
      <c r="BN419" s="27" t="s">
        <v>2354</v>
      </c>
      <c r="BO419" s="27" t="s">
        <v>1817</v>
      </c>
      <c r="BP419" s="27" t="s">
        <v>1817</v>
      </c>
      <c r="BQ419" s="27" t="s">
        <v>1818</v>
      </c>
      <c r="BR419" s="27" t="s">
        <v>1818</v>
      </c>
      <c r="BS419" s="27" t="s">
        <v>4040</v>
      </c>
      <c r="BT419" s="27" t="s">
        <v>4040</v>
      </c>
      <c r="BU419" s="27" t="s">
        <v>4040</v>
      </c>
      <c r="BV419" s="27" t="s">
        <v>4040</v>
      </c>
      <c r="BW419" s="27" t="s">
        <v>2379</v>
      </c>
      <c r="BX419" s="61" t="s">
        <v>4038</v>
      </c>
      <c r="BY419" s="62">
        <v>42275</v>
      </c>
      <c r="BZ419" s="61" t="s">
        <v>4039</v>
      </c>
    </row>
    <row r="420" spans="33:78">
      <c r="AG420" s="27" t="s">
        <v>2823</v>
      </c>
      <c r="AH420" s="27" t="s">
        <v>1805</v>
      </c>
      <c r="AI420" s="27" t="s">
        <v>1787</v>
      </c>
      <c r="AJ420" s="27" t="str">
        <f>INDEX(Estaciones!$B$2:$D$51,MATCH(AK420,Estaciones!$D$2:$D$51,0),1)</f>
        <v>Quebrada_Blanco</v>
      </c>
      <c r="AK420" s="27" t="s">
        <v>1356</v>
      </c>
      <c r="AL420" s="27">
        <v>-73.022033365480596</v>
      </c>
      <c r="AM420" s="27">
        <v>-4.4951467986742468</v>
      </c>
      <c r="AN420" s="27" t="s">
        <v>4040</v>
      </c>
      <c r="AO420" s="27" t="s">
        <v>1788</v>
      </c>
      <c r="AP420" s="27" t="s">
        <v>2261</v>
      </c>
      <c r="AQ420" s="28">
        <f>INDEX(Estaciones!$E$2:$H$51,MATCH(AK420,Estaciones!$E$2:$E$51,0),2)</f>
        <v>42068</v>
      </c>
      <c r="AR420" s="28">
        <f>INDEX(Estaciones!$E$2:$H$51,MATCH(AK420,Estaciones!$E$2:$E$51,0),3)</f>
        <v>42134</v>
      </c>
      <c r="AS420" s="28">
        <f>INDEX(Estaciones!$E$2:$H$51,MATCH(AK420,Estaciones!$E$2:$E$51,0),4)</f>
        <v>42131</v>
      </c>
      <c r="AT420" s="24"/>
      <c r="AU420" s="27" t="s">
        <v>1357</v>
      </c>
      <c r="AV420" s="27" t="s">
        <v>1368</v>
      </c>
      <c r="AW420" s="27" t="s">
        <v>2004</v>
      </c>
      <c r="AX420" s="27">
        <v>72</v>
      </c>
      <c r="AY420" s="27">
        <v>1920</v>
      </c>
      <c r="AZ420" s="27">
        <v>1080</v>
      </c>
      <c r="BA420" s="27">
        <v>500</v>
      </c>
      <c r="BB420" s="27" t="s">
        <v>1814</v>
      </c>
      <c r="BC420" s="27">
        <v>75</v>
      </c>
      <c r="BD420" s="27" t="s">
        <v>1795</v>
      </c>
      <c r="BE420" s="27" t="s">
        <v>1796</v>
      </c>
      <c r="BF420" s="27" t="s">
        <v>1797</v>
      </c>
      <c r="BG420" s="27">
        <v>11</v>
      </c>
      <c r="BH420" s="29" t="s">
        <v>2297</v>
      </c>
      <c r="BI420" s="30">
        <v>42084.252708333333</v>
      </c>
      <c r="BJ420" s="27" t="s">
        <v>1935</v>
      </c>
      <c r="BK420" s="27" t="s">
        <v>1854</v>
      </c>
      <c r="BL420" s="27" t="s">
        <v>1816</v>
      </c>
      <c r="BN420" s="27" t="s">
        <v>2353</v>
      </c>
      <c r="BO420" s="27" t="s">
        <v>1801</v>
      </c>
      <c r="BP420" s="27" t="s">
        <v>1980</v>
      </c>
      <c r="BQ420" s="27" t="s">
        <v>1981</v>
      </c>
      <c r="BR420" s="27" t="s">
        <v>1982</v>
      </c>
      <c r="BS420" s="27" t="s">
        <v>4040</v>
      </c>
      <c r="BT420" s="27" t="s">
        <v>4040</v>
      </c>
      <c r="BU420" s="27" t="s">
        <v>1790</v>
      </c>
      <c r="BV420" s="27" t="s">
        <v>4040</v>
      </c>
      <c r="BW420" s="27" t="s">
        <v>2379</v>
      </c>
      <c r="BX420" s="61" t="s">
        <v>4038</v>
      </c>
      <c r="BY420" s="62">
        <v>42275</v>
      </c>
      <c r="BZ420" s="61" t="s">
        <v>4039</v>
      </c>
    </row>
    <row r="421" spans="33:78">
      <c r="AG421" s="27" t="s">
        <v>2824</v>
      </c>
      <c r="AH421" s="27" t="s">
        <v>1805</v>
      </c>
      <c r="AI421" s="27" t="s">
        <v>1787</v>
      </c>
      <c r="AJ421" s="27" t="str">
        <f>INDEX(Estaciones!$B$2:$D$51,MATCH(AK421,Estaciones!$D$2:$D$51,0),1)</f>
        <v>Quebrada_Blanco</v>
      </c>
      <c r="AK421" s="27" t="s">
        <v>1356</v>
      </c>
      <c r="AL421" s="27">
        <v>-73.022033365480596</v>
      </c>
      <c r="AM421" s="27">
        <v>-4.4951467986742468</v>
      </c>
      <c r="AN421" s="27" t="s">
        <v>4040</v>
      </c>
      <c r="AO421" s="27" t="s">
        <v>1788</v>
      </c>
      <c r="AP421" s="27" t="s">
        <v>2261</v>
      </c>
      <c r="AQ421" s="28">
        <f>INDEX(Estaciones!$E$2:$H$51,MATCH(AK421,Estaciones!$E$2:$E$51,0),2)</f>
        <v>42068</v>
      </c>
      <c r="AR421" s="28">
        <f>INDEX(Estaciones!$E$2:$H$51,MATCH(AK421,Estaciones!$E$2:$E$51,0),3)</f>
        <v>42134</v>
      </c>
      <c r="AS421" s="28">
        <f>INDEX(Estaciones!$E$2:$H$51,MATCH(AK421,Estaciones!$E$2:$E$51,0),4)</f>
        <v>42131</v>
      </c>
      <c r="AT421" s="24"/>
      <c r="AU421" s="27" t="s">
        <v>1357</v>
      </c>
      <c r="AV421" s="27" t="s">
        <v>1369</v>
      </c>
      <c r="AW421" s="27" t="s">
        <v>2040</v>
      </c>
      <c r="AX421" s="27">
        <v>72</v>
      </c>
      <c r="AY421" s="27">
        <v>1920</v>
      </c>
      <c r="AZ421" s="27">
        <v>1080</v>
      </c>
      <c r="BA421" s="27">
        <v>200</v>
      </c>
      <c r="BB421" s="27" t="s">
        <v>1814</v>
      </c>
      <c r="BC421" s="27">
        <v>75</v>
      </c>
      <c r="BD421" s="27" t="s">
        <v>1795</v>
      </c>
      <c r="BE421" s="27" t="s">
        <v>1796</v>
      </c>
      <c r="BF421" s="27" t="s">
        <v>1797</v>
      </c>
      <c r="BG421" s="27">
        <v>12</v>
      </c>
      <c r="BH421" s="29" t="s">
        <v>2297</v>
      </c>
      <c r="BI421" s="30">
        <v>42084.652604166666</v>
      </c>
      <c r="BJ421" s="27" t="s">
        <v>1798</v>
      </c>
      <c r="BK421" s="27" t="s">
        <v>1854</v>
      </c>
      <c r="BL421" s="27" t="s">
        <v>1874</v>
      </c>
      <c r="BN421" s="27" t="s">
        <v>1552</v>
      </c>
      <c r="BO421" s="27" t="s">
        <v>1552</v>
      </c>
      <c r="BP421" s="27" t="s">
        <v>1552</v>
      </c>
      <c r="BQ421" s="27" t="s">
        <v>1552</v>
      </c>
      <c r="BR421" s="27" t="s">
        <v>1552</v>
      </c>
      <c r="BS421" s="27" t="s">
        <v>4040</v>
      </c>
      <c r="BT421" s="27" t="s">
        <v>4040</v>
      </c>
      <c r="BU421" s="27" t="s">
        <v>1790</v>
      </c>
      <c r="BV421" s="27" t="s">
        <v>4040</v>
      </c>
      <c r="BW421" s="27" t="s">
        <v>2379</v>
      </c>
      <c r="BX421" s="61" t="s">
        <v>4038</v>
      </c>
      <c r="BY421" s="62">
        <v>42275</v>
      </c>
      <c r="BZ421" s="61" t="s">
        <v>4039</v>
      </c>
    </row>
    <row r="422" spans="33:78">
      <c r="AG422" s="27" t="s">
        <v>2825</v>
      </c>
      <c r="AH422" s="27" t="s">
        <v>1805</v>
      </c>
      <c r="AI422" s="27" t="s">
        <v>1787</v>
      </c>
      <c r="AJ422" s="27" t="str">
        <f>INDEX(Estaciones!$B$2:$D$51,MATCH(AK422,Estaciones!$D$2:$D$51,0),1)</f>
        <v>Quebrada_Blanco</v>
      </c>
      <c r="AK422" s="27" t="s">
        <v>1356</v>
      </c>
      <c r="AL422" s="27">
        <v>-73.022033365480596</v>
      </c>
      <c r="AM422" s="27">
        <v>-4.4951467986742468</v>
      </c>
      <c r="AN422" s="27" t="s">
        <v>4040</v>
      </c>
      <c r="AO422" s="27" t="s">
        <v>1788</v>
      </c>
      <c r="AP422" s="27" t="s">
        <v>2261</v>
      </c>
      <c r="AQ422" s="28">
        <f>INDEX(Estaciones!$E$2:$H$51,MATCH(AK422,Estaciones!$E$2:$E$51,0),2)</f>
        <v>42068</v>
      </c>
      <c r="AR422" s="28">
        <f>INDEX(Estaciones!$E$2:$H$51,MATCH(AK422,Estaciones!$E$2:$E$51,0),3)</f>
        <v>42134</v>
      </c>
      <c r="AS422" s="28">
        <f>INDEX(Estaciones!$E$2:$H$51,MATCH(AK422,Estaciones!$E$2:$E$51,0),4)</f>
        <v>42131</v>
      </c>
      <c r="AT422" s="24"/>
      <c r="AU422" s="27" t="s">
        <v>1357</v>
      </c>
      <c r="AV422" s="27" t="s">
        <v>1370</v>
      </c>
      <c r="AW422" s="27" t="s">
        <v>2179</v>
      </c>
      <c r="AX422" s="27">
        <v>72</v>
      </c>
      <c r="AY422" s="27">
        <v>1920</v>
      </c>
      <c r="AZ422" s="27">
        <v>1080</v>
      </c>
      <c r="BA422" s="27">
        <v>400</v>
      </c>
      <c r="BB422" s="27" t="s">
        <v>1814</v>
      </c>
      <c r="BC422" s="27">
        <v>75</v>
      </c>
      <c r="BD422" s="27" t="s">
        <v>1795</v>
      </c>
      <c r="BE422" s="27" t="s">
        <v>1796</v>
      </c>
      <c r="BF422" s="27" t="s">
        <v>1797</v>
      </c>
      <c r="BG422" s="27">
        <v>13</v>
      </c>
      <c r="BH422" s="29" t="s">
        <v>2272</v>
      </c>
      <c r="BI422" s="30">
        <v>42086.743888888886</v>
      </c>
      <c r="BJ422" s="27" t="s">
        <v>1798</v>
      </c>
      <c r="BK422" s="27" t="s">
        <v>1858</v>
      </c>
      <c r="BL422" s="27" t="s">
        <v>1800</v>
      </c>
      <c r="BN422" s="27" t="s">
        <v>2353</v>
      </c>
      <c r="BO422" s="27" t="s">
        <v>1801</v>
      </c>
      <c r="BP422" s="27" t="s">
        <v>1930</v>
      </c>
      <c r="BQ422" s="27" t="s">
        <v>1989</v>
      </c>
      <c r="BR422" s="27" t="s">
        <v>1990</v>
      </c>
      <c r="BS422" s="27" t="s">
        <v>4040</v>
      </c>
      <c r="BT422" s="27" t="s">
        <v>4040</v>
      </c>
      <c r="BU422" s="27" t="s">
        <v>1790</v>
      </c>
      <c r="BV422" s="27" t="s">
        <v>4040</v>
      </c>
      <c r="BW422" s="27" t="s">
        <v>2379</v>
      </c>
      <c r="BX422" s="61" t="s">
        <v>4038</v>
      </c>
      <c r="BY422" s="62">
        <v>42275</v>
      </c>
      <c r="BZ422" s="61" t="s">
        <v>4039</v>
      </c>
    </row>
    <row r="423" spans="33:78">
      <c r="AG423" s="27" t="s">
        <v>2826</v>
      </c>
      <c r="AH423" s="27" t="s">
        <v>1805</v>
      </c>
      <c r="AI423" s="27" t="s">
        <v>1787</v>
      </c>
      <c r="AJ423" s="27" t="str">
        <f>INDEX(Estaciones!$B$2:$D$51,MATCH(AK423,Estaciones!$D$2:$D$51,0),1)</f>
        <v>Quebrada_Blanco</v>
      </c>
      <c r="AK423" s="27" t="s">
        <v>1356</v>
      </c>
      <c r="AL423" s="27">
        <v>-73.022033365480596</v>
      </c>
      <c r="AM423" s="27">
        <v>-4.4951467986742468</v>
      </c>
      <c r="AN423" s="27" t="s">
        <v>4040</v>
      </c>
      <c r="AO423" s="27" t="s">
        <v>1788</v>
      </c>
      <c r="AP423" s="27" t="s">
        <v>2261</v>
      </c>
      <c r="AQ423" s="28">
        <f>INDEX(Estaciones!$E$2:$H$51,MATCH(AK423,Estaciones!$E$2:$E$51,0),2)</f>
        <v>42068</v>
      </c>
      <c r="AR423" s="28">
        <f>INDEX(Estaciones!$E$2:$H$51,MATCH(AK423,Estaciones!$E$2:$E$51,0),3)</f>
        <v>42134</v>
      </c>
      <c r="AS423" s="28">
        <f>INDEX(Estaciones!$E$2:$H$51,MATCH(AK423,Estaciones!$E$2:$E$51,0),4)</f>
        <v>42131</v>
      </c>
      <c r="AT423" s="24"/>
      <c r="AU423" s="27" t="s">
        <v>1357</v>
      </c>
      <c r="AV423" s="27" t="s">
        <v>1371</v>
      </c>
      <c r="AW423" s="27" t="s">
        <v>1876</v>
      </c>
      <c r="AX423" s="27">
        <v>72</v>
      </c>
      <c r="AY423" s="27">
        <v>1920</v>
      </c>
      <c r="AZ423" s="27">
        <v>1080</v>
      </c>
      <c r="BA423" s="27">
        <v>800</v>
      </c>
      <c r="BB423" s="27" t="s">
        <v>1814</v>
      </c>
      <c r="BC423" s="27">
        <v>75</v>
      </c>
      <c r="BD423" s="27" t="s">
        <v>1795</v>
      </c>
      <c r="BE423" s="27" t="s">
        <v>1796</v>
      </c>
      <c r="BF423" s="27" t="s">
        <v>1797</v>
      </c>
      <c r="BG423" s="27">
        <v>14</v>
      </c>
      <c r="BH423" s="29" t="s">
        <v>2272</v>
      </c>
      <c r="BI423" s="30">
        <v>42086.863333333335</v>
      </c>
      <c r="BJ423" s="27" t="s">
        <v>1834</v>
      </c>
      <c r="BK423" s="27" t="s">
        <v>1858</v>
      </c>
      <c r="BL423" s="27" t="s">
        <v>1897</v>
      </c>
      <c r="BN423" s="27" t="s">
        <v>2353</v>
      </c>
      <c r="BO423" s="27" t="s">
        <v>1801</v>
      </c>
      <c r="BP423" s="27" t="s">
        <v>1980</v>
      </c>
      <c r="BQ423" s="27" t="s">
        <v>1981</v>
      </c>
      <c r="BR423" s="27" t="s">
        <v>1982</v>
      </c>
      <c r="BS423" s="27" t="s">
        <v>4040</v>
      </c>
      <c r="BT423" s="27" t="s">
        <v>4040</v>
      </c>
      <c r="BU423" s="27" t="s">
        <v>4040</v>
      </c>
      <c r="BV423" s="27" t="s">
        <v>4040</v>
      </c>
      <c r="BW423" s="27" t="s">
        <v>2379</v>
      </c>
      <c r="BX423" s="61" t="s">
        <v>4038</v>
      </c>
      <c r="BY423" s="62">
        <v>42275</v>
      </c>
      <c r="BZ423" s="61" t="s">
        <v>4039</v>
      </c>
    </row>
    <row r="424" spans="33:78">
      <c r="AG424" s="27" t="s">
        <v>2827</v>
      </c>
      <c r="AH424" s="27" t="s">
        <v>1805</v>
      </c>
      <c r="AI424" s="27" t="s">
        <v>1787</v>
      </c>
      <c r="AJ424" s="27" t="str">
        <f>INDEX(Estaciones!$B$2:$D$51,MATCH(AK424,Estaciones!$D$2:$D$51,0),1)</f>
        <v>Quebrada_Blanco</v>
      </c>
      <c r="AK424" s="27" t="s">
        <v>1356</v>
      </c>
      <c r="AL424" s="27">
        <v>-73.022033365480596</v>
      </c>
      <c r="AM424" s="27">
        <v>-4.4951467986742468</v>
      </c>
      <c r="AN424" s="27" t="s">
        <v>4040</v>
      </c>
      <c r="AO424" s="27" t="s">
        <v>1788</v>
      </c>
      <c r="AP424" s="27" t="s">
        <v>2261</v>
      </c>
      <c r="AQ424" s="28">
        <f>INDEX(Estaciones!$E$2:$H$51,MATCH(AK424,Estaciones!$E$2:$E$51,0),2)</f>
        <v>42068</v>
      </c>
      <c r="AR424" s="28">
        <f>INDEX(Estaciones!$E$2:$H$51,MATCH(AK424,Estaciones!$E$2:$E$51,0),3)</f>
        <v>42134</v>
      </c>
      <c r="AS424" s="28">
        <f>INDEX(Estaciones!$E$2:$H$51,MATCH(AK424,Estaciones!$E$2:$E$51,0),4)</f>
        <v>42131</v>
      </c>
      <c r="AT424" s="24"/>
      <c r="AU424" s="27" t="s">
        <v>1357</v>
      </c>
      <c r="AV424" s="27" t="s">
        <v>1372</v>
      </c>
      <c r="AW424" s="27" t="s">
        <v>1476</v>
      </c>
      <c r="AX424" s="27">
        <v>72</v>
      </c>
      <c r="AY424" s="27">
        <v>1920</v>
      </c>
      <c r="AZ424" s="27">
        <v>1080</v>
      </c>
      <c r="BA424" s="27">
        <v>125</v>
      </c>
      <c r="BB424" s="27" t="s">
        <v>1814</v>
      </c>
      <c r="BC424" s="27">
        <v>75</v>
      </c>
      <c r="BD424" s="27" t="s">
        <v>1823</v>
      </c>
      <c r="BE424" s="27" t="s">
        <v>1796</v>
      </c>
      <c r="BF424" s="27" t="s">
        <v>1797</v>
      </c>
      <c r="BG424" s="27">
        <v>15</v>
      </c>
      <c r="BH424" s="29" t="s">
        <v>2274</v>
      </c>
      <c r="BI424" s="30">
        <v>42088.568194444444</v>
      </c>
      <c r="BJ424" s="27" t="s">
        <v>1798</v>
      </c>
      <c r="BK424" s="27" t="s">
        <v>1879</v>
      </c>
      <c r="BL424" s="27" t="s">
        <v>1874</v>
      </c>
      <c r="BN424" s="27" t="s">
        <v>2353</v>
      </c>
      <c r="BO424" s="27" t="s">
        <v>1801</v>
      </c>
      <c r="BP424" s="27" t="s">
        <v>1907</v>
      </c>
      <c r="BQ424" s="27" t="s">
        <v>1999</v>
      </c>
      <c r="BR424" s="27" t="s">
        <v>2000</v>
      </c>
      <c r="BS424" s="27" t="s">
        <v>4040</v>
      </c>
      <c r="BT424" s="27" t="s">
        <v>4040</v>
      </c>
      <c r="BU424" s="27" t="s">
        <v>4040</v>
      </c>
      <c r="BV424" s="27" t="s">
        <v>4040</v>
      </c>
      <c r="BW424" s="27" t="s">
        <v>2379</v>
      </c>
      <c r="BX424" s="61" t="s">
        <v>4038</v>
      </c>
      <c r="BY424" s="62">
        <v>42275</v>
      </c>
      <c r="BZ424" s="61" t="s">
        <v>4039</v>
      </c>
    </row>
    <row r="425" spans="33:78">
      <c r="AG425" s="27" t="s">
        <v>2828</v>
      </c>
      <c r="AH425" s="27" t="s">
        <v>1805</v>
      </c>
      <c r="AI425" s="27" t="s">
        <v>1787</v>
      </c>
      <c r="AJ425" s="27" t="str">
        <f>INDEX(Estaciones!$B$2:$D$51,MATCH(AK425,Estaciones!$D$2:$D$51,0),1)</f>
        <v>Quebrada_Blanco</v>
      </c>
      <c r="AK425" s="27" t="s">
        <v>1356</v>
      </c>
      <c r="AL425" s="27">
        <v>-73.022033365480596</v>
      </c>
      <c r="AM425" s="27">
        <v>-4.4951467986742468</v>
      </c>
      <c r="AN425" s="27" t="s">
        <v>4040</v>
      </c>
      <c r="AO425" s="27" t="s">
        <v>1788</v>
      </c>
      <c r="AP425" s="27" t="s">
        <v>2261</v>
      </c>
      <c r="AQ425" s="28">
        <f>INDEX(Estaciones!$E$2:$H$51,MATCH(AK425,Estaciones!$E$2:$E$51,0),2)</f>
        <v>42068</v>
      </c>
      <c r="AR425" s="28">
        <f>INDEX(Estaciones!$E$2:$H$51,MATCH(AK425,Estaciones!$E$2:$E$51,0),3)</f>
        <v>42134</v>
      </c>
      <c r="AS425" s="28">
        <f>INDEX(Estaciones!$E$2:$H$51,MATCH(AK425,Estaciones!$E$2:$E$51,0),4)</f>
        <v>42131</v>
      </c>
      <c r="AT425" s="24"/>
      <c r="AU425" s="27" t="s">
        <v>1357</v>
      </c>
      <c r="AV425" s="27" t="s">
        <v>1373</v>
      </c>
      <c r="AW425" s="27" t="s">
        <v>1267</v>
      </c>
      <c r="AX425" s="27">
        <v>72</v>
      </c>
      <c r="AY425" s="27">
        <v>1920</v>
      </c>
      <c r="AZ425" s="27">
        <v>1080</v>
      </c>
      <c r="BA425" s="27">
        <v>100</v>
      </c>
      <c r="BB425" s="27" t="s">
        <v>1814</v>
      </c>
      <c r="BC425" s="27">
        <v>75</v>
      </c>
      <c r="BD425" s="27" t="s">
        <v>1823</v>
      </c>
      <c r="BE425" s="27" t="s">
        <v>1796</v>
      </c>
      <c r="BF425" s="27" t="s">
        <v>1797</v>
      </c>
      <c r="BG425" s="27">
        <v>16</v>
      </c>
      <c r="BH425" s="29" t="s">
        <v>2274</v>
      </c>
      <c r="BI425" s="30">
        <v>42088.568402777775</v>
      </c>
      <c r="BJ425" s="27" t="s">
        <v>1798</v>
      </c>
      <c r="BK425" s="27" t="s">
        <v>1879</v>
      </c>
      <c r="BL425" s="27" t="s">
        <v>1874</v>
      </c>
      <c r="BN425" s="27" t="s">
        <v>2354</v>
      </c>
      <c r="BO425" s="27" t="s">
        <v>1817</v>
      </c>
      <c r="BP425" s="27" t="s">
        <v>1817</v>
      </c>
      <c r="BQ425" s="27" t="s">
        <v>1818</v>
      </c>
      <c r="BR425" s="27" t="s">
        <v>1818</v>
      </c>
      <c r="BS425" s="27" t="s">
        <v>4040</v>
      </c>
      <c r="BT425" s="27" t="s">
        <v>4040</v>
      </c>
      <c r="BU425" s="27" t="s">
        <v>4040</v>
      </c>
      <c r="BV425" s="27" t="s">
        <v>4040</v>
      </c>
      <c r="BW425" s="27" t="s">
        <v>2379</v>
      </c>
      <c r="BX425" s="61" t="s">
        <v>4038</v>
      </c>
      <c r="BY425" s="62">
        <v>42275</v>
      </c>
      <c r="BZ425" s="61" t="s">
        <v>4039</v>
      </c>
    </row>
    <row r="426" spans="33:78">
      <c r="AG426" s="27" t="s">
        <v>2829</v>
      </c>
      <c r="AH426" s="27" t="s">
        <v>1805</v>
      </c>
      <c r="AI426" s="27" t="s">
        <v>1787</v>
      </c>
      <c r="AJ426" s="27" t="str">
        <f>INDEX(Estaciones!$B$2:$D$51,MATCH(AK426,Estaciones!$D$2:$D$51,0),1)</f>
        <v>Quebrada_Blanco</v>
      </c>
      <c r="AK426" s="27" t="s">
        <v>1356</v>
      </c>
      <c r="AL426" s="27">
        <v>-73.022033365480596</v>
      </c>
      <c r="AM426" s="27">
        <v>-4.4951467986742468</v>
      </c>
      <c r="AN426" s="27" t="s">
        <v>4040</v>
      </c>
      <c r="AO426" s="27" t="s">
        <v>1788</v>
      </c>
      <c r="AP426" s="27" t="s">
        <v>2261</v>
      </c>
      <c r="AQ426" s="28">
        <f>INDEX(Estaciones!$E$2:$H$51,MATCH(AK426,Estaciones!$E$2:$E$51,0),2)</f>
        <v>42068</v>
      </c>
      <c r="AR426" s="28">
        <f>INDEX(Estaciones!$E$2:$H$51,MATCH(AK426,Estaciones!$E$2:$E$51,0),3)</f>
        <v>42134</v>
      </c>
      <c r="AS426" s="28">
        <f>INDEX(Estaciones!$E$2:$H$51,MATCH(AK426,Estaciones!$E$2:$E$51,0),4)</f>
        <v>42131</v>
      </c>
      <c r="AT426" s="24"/>
      <c r="AU426" s="27" t="s">
        <v>1357</v>
      </c>
      <c r="AV426" s="27" t="s">
        <v>1374</v>
      </c>
      <c r="AW426" s="27" t="s">
        <v>1651</v>
      </c>
      <c r="AX426" s="27">
        <v>72</v>
      </c>
      <c r="AY426" s="27">
        <v>1920</v>
      </c>
      <c r="AZ426" s="27">
        <v>1080</v>
      </c>
      <c r="BA426" s="27">
        <v>200</v>
      </c>
      <c r="BB426" s="27" t="s">
        <v>1814</v>
      </c>
      <c r="BC426" s="27">
        <v>75</v>
      </c>
      <c r="BD426" s="27" t="s">
        <v>1795</v>
      </c>
      <c r="BE426" s="27" t="s">
        <v>1796</v>
      </c>
      <c r="BF426" s="27" t="s">
        <v>1797</v>
      </c>
      <c r="BG426" s="27">
        <v>17</v>
      </c>
      <c r="BH426" s="29" t="s">
        <v>2298</v>
      </c>
      <c r="BI426" s="30">
        <v>42092.680995370371</v>
      </c>
      <c r="BJ426" s="27" t="s">
        <v>1798</v>
      </c>
      <c r="BK426" s="27" t="s">
        <v>1896</v>
      </c>
      <c r="BL426" s="27" t="s">
        <v>1874</v>
      </c>
      <c r="BN426" s="27" t="s">
        <v>2353</v>
      </c>
      <c r="BO426" s="27" t="s">
        <v>1859</v>
      </c>
      <c r="BP426" s="27" t="s">
        <v>1860</v>
      </c>
      <c r="BQ426" s="27" t="s">
        <v>1861</v>
      </c>
      <c r="BR426" s="27" t="s">
        <v>1862</v>
      </c>
      <c r="BS426" s="27" t="s">
        <v>4040</v>
      </c>
      <c r="BT426" s="27" t="s">
        <v>4040</v>
      </c>
      <c r="BU426" s="27" t="s">
        <v>1875</v>
      </c>
      <c r="BV426" s="27" t="s">
        <v>4040</v>
      </c>
      <c r="BW426" s="27" t="s">
        <v>2379</v>
      </c>
      <c r="BX426" s="61" t="s">
        <v>4038</v>
      </c>
      <c r="BY426" s="62">
        <v>42275</v>
      </c>
      <c r="BZ426" s="61" t="s">
        <v>4039</v>
      </c>
    </row>
    <row r="427" spans="33:78">
      <c r="AG427" s="27" t="s">
        <v>2830</v>
      </c>
      <c r="AH427" s="27" t="s">
        <v>1805</v>
      </c>
      <c r="AI427" s="27" t="s">
        <v>1787</v>
      </c>
      <c r="AJ427" s="27" t="str">
        <f>INDEX(Estaciones!$B$2:$D$51,MATCH(AK427,Estaciones!$D$2:$D$51,0),1)</f>
        <v>Quebrada_Blanco</v>
      </c>
      <c r="AK427" s="27" t="s">
        <v>1356</v>
      </c>
      <c r="AL427" s="27">
        <v>-73.022033365480596</v>
      </c>
      <c r="AM427" s="27">
        <v>-4.4951467986742468</v>
      </c>
      <c r="AN427" s="27" t="s">
        <v>4040</v>
      </c>
      <c r="AO427" s="27" t="s">
        <v>1788</v>
      </c>
      <c r="AP427" s="27" t="s">
        <v>2261</v>
      </c>
      <c r="AQ427" s="28">
        <f>INDEX(Estaciones!$E$2:$H$51,MATCH(AK427,Estaciones!$E$2:$E$51,0),2)</f>
        <v>42068</v>
      </c>
      <c r="AR427" s="28">
        <f>INDEX(Estaciones!$E$2:$H$51,MATCH(AK427,Estaciones!$E$2:$E$51,0),3)</f>
        <v>42134</v>
      </c>
      <c r="AS427" s="28">
        <f>INDEX(Estaciones!$E$2:$H$51,MATCH(AK427,Estaciones!$E$2:$E$51,0),4)</f>
        <v>42131</v>
      </c>
      <c r="AT427" s="24"/>
      <c r="AU427" s="27" t="s">
        <v>1357</v>
      </c>
      <c r="AV427" s="27" t="s">
        <v>1375</v>
      </c>
      <c r="AW427" s="27" t="s">
        <v>1941</v>
      </c>
      <c r="AX427" s="27">
        <v>72</v>
      </c>
      <c r="AY427" s="27">
        <v>1920</v>
      </c>
      <c r="AZ427" s="27">
        <v>1080</v>
      </c>
      <c r="BA427" s="27">
        <v>320</v>
      </c>
      <c r="BB427" s="27" t="s">
        <v>1814</v>
      </c>
      <c r="BC427" s="27">
        <v>75</v>
      </c>
      <c r="BD427" s="27" t="s">
        <v>1795</v>
      </c>
      <c r="BE427" s="27" t="s">
        <v>1796</v>
      </c>
      <c r="BF427" s="27" t="s">
        <v>1797</v>
      </c>
      <c r="BG427" s="27">
        <v>18</v>
      </c>
      <c r="BH427" s="29" t="s">
        <v>2282</v>
      </c>
      <c r="BI427" s="30">
        <v>42105.263136574074</v>
      </c>
      <c r="BJ427" s="27" t="s">
        <v>1798</v>
      </c>
      <c r="BK427" s="27" t="s">
        <v>1835</v>
      </c>
      <c r="BL427" s="27" t="s">
        <v>1824</v>
      </c>
      <c r="BN427" s="27" t="s">
        <v>2353</v>
      </c>
      <c r="BO427" s="27" t="s">
        <v>1859</v>
      </c>
      <c r="BP427" s="27" t="s">
        <v>1944</v>
      </c>
      <c r="BQ427" s="27" t="s">
        <v>1945</v>
      </c>
      <c r="BR427" s="27" t="s">
        <v>1945</v>
      </c>
      <c r="BS427" s="27" t="s">
        <v>4040</v>
      </c>
      <c r="BT427" s="27" t="s">
        <v>4040</v>
      </c>
      <c r="BU427" s="27" t="s">
        <v>1790</v>
      </c>
      <c r="BV427" s="27" t="s">
        <v>4040</v>
      </c>
      <c r="BW427" s="27" t="s">
        <v>2379</v>
      </c>
      <c r="BX427" s="61" t="s">
        <v>4038</v>
      </c>
      <c r="BY427" s="62">
        <v>42275</v>
      </c>
      <c r="BZ427" s="61" t="s">
        <v>4039</v>
      </c>
    </row>
    <row r="428" spans="33:78">
      <c r="AG428" s="27" t="s">
        <v>2831</v>
      </c>
      <c r="AH428" s="27" t="s">
        <v>1805</v>
      </c>
      <c r="AI428" s="27" t="s">
        <v>1787</v>
      </c>
      <c r="AJ428" s="27" t="str">
        <f>INDEX(Estaciones!$B$2:$D$51,MATCH(AK428,Estaciones!$D$2:$D$51,0),1)</f>
        <v>Quebrada_Blanco</v>
      </c>
      <c r="AK428" s="27" t="s">
        <v>1356</v>
      </c>
      <c r="AL428" s="27">
        <v>-73.022033365480596</v>
      </c>
      <c r="AM428" s="27">
        <v>-4.4951467986742468</v>
      </c>
      <c r="AN428" s="27" t="s">
        <v>4040</v>
      </c>
      <c r="AO428" s="27" t="s">
        <v>1788</v>
      </c>
      <c r="AP428" s="27" t="s">
        <v>2261</v>
      </c>
      <c r="AQ428" s="28">
        <f>INDEX(Estaciones!$E$2:$H$51,MATCH(AK428,Estaciones!$E$2:$E$51,0),2)</f>
        <v>42068</v>
      </c>
      <c r="AR428" s="28">
        <f>INDEX(Estaciones!$E$2:$H$51,MATCH(AK428,Estaciones!$E$2:$E$51,0),3)</f>
        <v>42134</v>
      </c>
      <c r="AS428" s="28">
        <f>INDEX(Estaciones!$E$2:$H$51,MATCH(AK428,Estaciones!$E$2:$E$51,0),4)</f>
        <v>42131</v>
      </c>
      <c r="AT428" s="24"/>
      <c r="AU428" s="27" t="s">
        <v>1357</v>
      </c>
      <c r="AV428" s="27" t="s">
        <v>1376</v>
      </c>
      <c r="AW428" s="27" t="s">
        <v>1870</v>
      </c>
      <c r="AX428" s="27">
        <v>72</v>
      </c>
      <c r="AY428" s="27">
        <v>1920</v>
      </c>
      <c r="AZ428" s="27">
        <v>1080</v>
      </c>
      <c r="BA428" s="27">
        <v>800</v>
      </c>
      <c r="BB428" s="27" t="s">
        <v>1814</v>
      </c>
      <c r="BC428" s="27">
        <v>75</v>
      </c>
      <c r="BD428" s="27" t="s">
        <v>1795</v>
      </c>
      <c r="BE428" s="27" t="s">
        <v>1796</v>
      </c>
      <c r="BF428" s="27" t="s">
        <v>1797</v>
      </c>
      <c r="BG428" s="27">
        <v>19</v>
      </c>
      <c r="BH428" s="29" t="s">
        <v>2283</v>
      </c>
      <c r="BI428" s="30">
        <v>42107.969976851855</v>
      </c>
      <c r="BJ428" s="27" t="s">
        <v>1834</v>
      </c>
      <c r="BK428" s="27" t="s">
        <v>1843</v>
      </c>
      <c r="BL428" s="27" t="s">
        <v>1824</v>
      </c>
      <c r="BN428" s="27" t="s">
        <v>2354</v>
      </c>
      <c r="BO428" s="27" t="s">
        <v>1817</v>
      </c>
      <c r="BP428" s="27" t="s">
        <v>1817</v>
      </c>
      <c r="BQ428" s="27" t="s">
        <v>1818</v>
      </c>
      <c r="BR428" s="27" t="s">
        <v>1818</v>
      </c>
      <c r="BS428" s="27" t="s">
        <v>4040</v>
      </c>
      <c r="BT428" s="27" t="s">
        <v>4040</v>
      </c>
      <c r="BU428" s="27" t="s">
        <v>4040</v>
      </c>
      <c r="BV428" s="27" t="s">
        <v>4040</v>
      </c>
      <c r="BW428" s="27" t="s">
        <v>2379</v>
      </c>
      <c r="BX428" s="61" t="s">
        <v>4038</v>
      </c>
      <c r="BY428" s="62">
        <v>42275</v>
      </c>
      <c r="BZ428" s="61" t="s">
        <v>4039</v>
      </c>
    </row>
    <row r="429" spans="33:78">
      <c r="AG429" s="27" t="s">
        <v>2832</v>
      </c>
      <c r="AH429" s="27" t="s">
        <v>1805</v>
      </c>
      <c r="AI429" s="27" t="s">
        <v>1787</v>
      </c>
      <c r="AJ429" s="27" t="str">
        <f>INDEX(Estaciones!$B$2:$D$51,MATCH(AK429,Estaciones!$D$2:$D$51,0),1)</f>
        <v>Quebrada_Blanco</v>
      </c>
      <c r="AK429" s="27" t="s">
        <v>1356</v>
      </c>
      <c r="AL429" s="27">
        <v>-73.022033365480596</v>
      </c>
      <c r="AM429" s="27">
        <v>-4.4951467986742468</v>
      </c>
      <c r="AN429" s="27" t="s">
        <v>4040</v>
      </c>
      <c r="AO429" s="27" t="s">
        <v>1788</v>
      </c>
      <c r="AP429" s="27" t="s">
        <v>2261</v>
      </c>
      <c r="AQ429" s="28">
        <f>INDEX(Estaciones!$E$2:$H$51,MATCH(AK429,Estaciones!$E$2:$E$51,0),2)</f>
        <v>42068</v>
      </c>
      <c r="AR429" s="28">
        <f>INDEX(Estaciones!$E$2:$H$51,MATCH(AK429,Estaciones!$E$2:$E$51,0),3)</f>
        <v>42134</v>
      </c>
      <c r="AS429" s="28">
        <f>INDEX(Estaciones!$E$2:$H$51,MATCH(AK429,Estaciones!$E$2:$E$51,0),4)</f>
        <v>42131</v>
      </c>
      <c r="AT429" s="24"/>
      <c r="AU429" s="27" t="s">
        <v>1357</v>
      </c>
      <c r="AV429" s="27" t="s">
        <v>1377</v>
      </c>
      <c r="AW429" s="27" t="s">
        <v>1910</v>
      </c>
      <c r="AX429" s="27">
        <v>72</v>
      </c>
      <c r="AY429" s="27">
        <v>1920</v>
      </c>
      <c r="AZ429" s="27">
        <v>1080</v>
      </c>
      <c r="BA429" s="27">
        <v>500</v>
      </c>
      <c r="BB429" s="27" t="s">
        <v>1814</v>
      </c>
      <c r="BC429" s="27">
        <v>75</v>
      </c>
      <c r="BD429" s="27" t="s">
        <v>1795</v>
      </c>
      <c r="BE429" s="27" t="s">
        <v>1796</v>
      </c>
      <c r="BF429" s="27" t="s">
        <v>1797</v>
      </c>
      <c r="BG429" s="27">
        <v>20</v>
      </c>
      <c r="BH429" s="29" t="s">
        <v>2285</v>
      </c>
      <c r="BI429" s="30">
        <v>42109.306111111109</v>
      </c>
      <c r="BJ429" s="27" t="s">
        <v>1798</v>
      </c>
      <c r="BK429" s="27" t="s">
        <v>1843</v>
      </c>
      <c r="BL429" s="27" t="s">
        <v>1824</v>
      </c>
      <c r="BN429" s="27" t="s">
        <v>2353</v>
      </c>
      <c r="BO429" s="27" t="s">
        <v>1801</v>
      </c>
      <c r="BP429" s="27" t="s">
        <v>1802</v>
      </c>
      <c r="BQ429" s="27" t="s">
        <v>1920</v>
      </c>
      <c r="BR429" s="27" t="s">
        <v>2260</v>
      </c>
      <c r="BS429" s="27" t="s">
        <v>4040</v>
      </c>
      <c r="BT429" s="27" t="s">
        <v>4040</v>
      </c>
      <c r="BU429" s="27" t="s">
        <v>4040</v>
      </c>
      <c r="BV429" s="27" t="s">
        <v>4040</v>
      </c>
      <c r="BW429" s="27" t="s">
        <v>2379</v>
      </c>
      <c r="BX429" s="61" t="s">
        <v>4038</v>
      </c>
      <c r="BY429" s="62">
        <v>42275</v>
      </c>
      <c r="BZ429" s="61" t="s">
        <v>4039</v>
      </c>
    </row>
    <row r="430" spans="33:78">
      <c r="AG430" s="27" t="s">
        <v>2833</v>
      </c>
      <c r="AH430" s="27" t="s">
        <v>1805</v>
      </c>
      <c r="AI430" s="27" t="s">
        <v>1787</v>
      </c>
      <c r="AJ430" s="27" t="str">
        <f>INDEX(Estaciones!$B$2:$D$51,MATCH(AK430,Estaciones!$D$2:$D$51,0),1)</f>
        <v>Quebrada_Blanco</v>
      </c>
      <c r="AK430" s="27" t="s">
        <v>1356</v>
      </c>
      <c r="AL430" s="27">
        <v>-73.022033365480596</v>
      </c>
      <c r="AM430" s="27">
        <v>-4.4951467986742468</v>
      </c>
      <c r="AN430" s="27" t="s">
        <v>4040</v>
      </c>
      <c r="AO430" s="27" t="s">
        <v>1788</v>
      </c>
      <c r="AP430" s="27" t="s">
        <v>2261</v>
      </c>
      <c r="AQ430" s="28">
        <f>INDEX(Estaciones!$E$2:$H$51,MATCH(AK430,Estaciones!$E$2:$E$51,0),2)</f>
        <v>42068</v>
      </c>
      <c r="AR430" s="28">
        <f>INDEX(Estaciones!$E$2:$H$51,MATCH(AK430,Estaciones!$E$2:$E$51,0),3)</f>
        <v>42134</v>
      </c>
      <c r="AS430" s="28">
        <f>INDEX(Estaciones!$E$2:$H$51,MATCH(AK430,Estaciones!$E$2:$E$51,0),4)</f>
        <v>42131</v>
      </c>
      <c r="AT430" s="24"/>
      <c r="AU430" s="27" t="s">
        <v>1357</v>
      </c>
      <c r="AV430" s="27" t="s">
        <v>1378</v>
      </c>
      <c r="AW430" s="27" t="s">
        <v>1916</v>
      </c>
      <c r="AX430" s="27">
        <v>72</v>
      </c>
      <c r="AY430" s="27">
        <v>1920</v>
      </c>
      <c r="AZ430" s="27">
        <v>1080</v>
      </c>
      <c r="BA430" s="27">
        <v>800</v>
      </c>
      <c r="BB430" s="27" t="s">
        <v>1814</v>
      </c>
      <c r="BC430" s="27">
        <v>75</v>
      </c>
      <c r="BD430" s="27" t="s">
        <v>1795</v>
      </c>
      <c r="BE430" s="27" t="s">
        <v>1796</v>
      </c>
      <c r="BF430" s="27" t="s">
        <v>1797</v>
      </c>
      <c r="BG430" s="27">
        <v>21</v>
      </c>
      <c r="BH430" s="29" t="s">
        <v>2288</v>
      </c>
      <c r="BI430" s="30">
        <v>42116.090937499997</v>
      </c>
      <c r="BJ430" s="27" t="s">
        <v>1834</v>
      </c>
      <c r="BK430" s="27" t="s">
        <v>1858</v>
      </c>
      <c r="BL430" s="27" t="s">
        <v>1824</v>
      </c>
      <c r="BN430" s="27" t="s">
        <v>2353</v>
      </c>
      <c r="BO430" s="27" t="s">
        <v>1801</v>
      </c>
      <c r="BP430" s="27" t="s">
        <v>1802</v>
      </c>
      <c r="BQ430" s="27" t="s">
        <v>1920</v>
      </c>
      <c r="BR430" s="27" t="s">
        <v>2260</v>
      </c>
      <c r="BS430" s="27" t="s">
        <v>4040</v>
      </c>
      <c r="BT430" s="27" t="s">
        <v>4040</v>
      </c>
      <c r="BU430" s="27" t="s">
        <v>4040</v>
      </c>
      <c r="BV430" s="27" t="s">
        <v>4040</v>
      </c>
      <c r="BW430" s="27" t="s">
        <v>2379</v>
      </c>
      <c r="BX430" s="61" t="s">
        <v>4038</v>
      </c>
      <c r="BY430" s="62">
        <v>42275</v>
      </c>
      <c r="BZ430" s="61" t="s">
        <v>4039</v>
      </c>
    </row>
    <row r="431" spans="33:78">
      <c r="AG431" s="27" t="s">
        <v>2834</v>
      </c>
      <c r="AH431" s="27" t="s">
        <v>1805</v>
      </c>
      <c r="AI431" s="27" t="s">
        <v>1787</v>
      </c>
      <c r="AJ431" s="27" t="str">
        <f>INDEX(Estaciones!$B$2:$D$51,MATCH(AK431,Estaciones!$D$2:$D$51,0),1)</f>
        <v>Quebrada_Blanco</v>
      </c>
      <c r="AK431" s="27" t="s">
        <v>1356</v>
      </c>
      <c r="AL431" s="27">
        <v>-73.022033365480596</v>
      </c>
      <c r="AM431" s="27">
        <v>-4.4951467986742468</v>
      </c>
      <c r="AN431" s="27" t="s">
        <v>4040</v>
      </c>
      <c r="AO431" s="27" t="s">
        <v>1788</v>
      </c>
      <c r="AP431" s="27" t="s">
        <v>2261</v>
      </c>
      <c r="AQ431" s="28">
        <f>INDEX(Estaciones!$E$2:$H$51,MATCH(AK431,Estaciones!$E$2:$E$51,0),2)</f>
        <v>42068</v>
      </c>
      <c r="AR431" s="28">
        <f>INDEX(Estaciones!$E$2:$H$51,MATCH(AK431,Estaciones!$E$2:$E$51,0),3)</f>
        <v>42134</v>
      </c>
      <c r="AS431" s="28">
        <f>INDEX(Estaciones!$E$2:$H$51,MATCH(AK431,Estaciones!$E$2:$E$51,0),4)</f>
        <v>42131</v>
      </c>
      <c r="AT431" s="24"/>
      <c r="AU431" s="27" t="s">
        <v>1357</v>
      </c>
      <c r="AV431" s="27" t="s">
        <v>1379</v>
      </c>
      <c r="AW431" s="27" t="s">
        <v>1915</v>
      </c>
      <c r="AX431" s="27">
        <v>72</v>
      </c>
      <c r="AY431" s="27">
        <v>1920</v>
      </c>
      <c r="AZ431" s="27">
        <v>1080</v>
      </c>
      <c r="BA431" s="27">
        <v>800</v>
      </c>
      <c r="BB431" s="27" t="s">
        <v>1814</v>
      </c>
      <c r="BC431" s="27">
        <v>75</v>
      </c>
      <c r="BD431" s="27" t="s">
        <v>1795</v>
      </c>
      <c r="BE431" s="27" t="s">
        <v>1796</v>
      </c>
      <c r="BF431" s="27" t="s">
        <v>1797</v>
      </c>
      <c r="BG431" s="27">
        <v>22</v>
      </c>
      <c r="BH431" s="29" t="s">
        <v>2288</v>
      </c>
      <c r="BI431" s="30">
        <v>42116.868217592593</v>
      </c>
      <c r="BJ431" s="27" t="s">
        <v>1834</v>
      </c>
      <c r="BK431" s="27" t="s">
        <v>1858</v>
      </c>
      <c r="BL431" s="27" t="s">
        <v>1824</v>
      </c>
      <c r="BN431" s="27" t="s">
        <v>2353</v>
      </c>
      <c r="BO431" s="27" t="s">
        <v>1801</v>
      </c>
      <c r="BP431" s="27" t="s">
        <v>1836</v>
      </c>
      <c r="BQ431" s="27" t="s">
        <v>1837</v>
      </c>
      <c r="BR431" s="27" t="s">
        <v>1838</v>
      </c>
      <c r="BS431" s="27" t="s">
        <v>4040</v>
      </c>
      <c r="BT431" s="27" t="s">
        <v>4040</v>
      </c>
      <c r="BU431" s="27" t="s">
        <v>1790</v>
      </c>
      <c r="BV431" s="27" t="s">
        <v>4040</v>
      </c>
      <c r="BW431" s="27" t="s">
        <v>2379</v>
      </c>
      <c r="BX431" s="61" t="s">
        <v>4038</v>
      </c>
      <c r="BY431" s="62">
        <v>42275</v>
      </c>
      <c r="BZ431" s="61" t="s">
        <v>4039</v>
      </c>
    </row>
    <row r="432" spans="33:78">
      <c r="AG432" s="27" t="s">
        <v>2835</v>
      </c>
      <c r="AH432" s="27" t="s">
        <v>1805</v>
      </c>
      <c r="AI432" s="27" t="s">
        <v>1787</v>
      </c>
      <c r="AJ432" s="27" t="str">
        <f>INDEX(Estaciones!$B$2:$D$51,MATCH(AK432,Estaciones!$D$2:$D$51,0),1)</f>
        <v>Quebrada_Blanco</v>
      </c>
      <c r="AK432" s="27" t="s">
        <v>1356</v>
      </c>
      <c r="AL432" s="27">
        <v>-73.022033365480596</v>
      </c>
      <c r="AM432" s="27">
        <v>-4.4951467986742468</v>
      </c>
      <c r="AN432" s="27" t="s">
        <v>4040</v>
      </c>
      <c r="AO432" s="27" t="s">
        <v>1788</v>
      </c>
      <c r="AP432" s="27" t="s">
        <v>2261</v>
      </c>
      <c r="AQ432" s="28">
        <f>INDEX(Estaciones!$E$2:$H$51,MATCH(AK432,Estaciones!$E$2:$E$51,0),2)</f>
        <v>42068</v>
      </c>
      <c r="AR432" s="28">
        <f>INDEX(Estaciones!$E$2:$H$51,MATCH(AK432,Estaciones!$E$2:$E$51,0),3)</f>
        <v>42134</v>
      </c>
      <c r="AS432" s="28">
        <f>INDEX(Estaciones!$E$2:$H$51,MATCH(AK432,Estaciones!$E$2:$E$51,0),4)</f>
        <v>42131</v>
      </c>
      <c r="AT432" s="24"/>
      <c r="AU432" s="27" t="s">
        <v>1357</v>
      </c>
      <c r="AV432" s="27" t="s">
        <v>1380</v>
      </c>
      <c r="AW432" s="27" t="s">
        <v>1915</v>
      </c>
      <c r="AX432" s="27">
        <v>72</v>
      </c>
      <c r="AY432" s="27">
        <v>1920</v>
      </c>
      <c r="AZ432" s="27">
        <v>1080</v>
      </c>
      <c r="BA432" s="27">
        <v>800</v>
      </c>
      <c r="BB432" s="27" t="s">
        <v>1814</v>
      </c>
      <c r="BC432" s="27">
        <v>75</v>
      </c>
      <c r="BD432" s="27" t="s">
        <v>1795</v>
      </c>
      <c r="BE432" s="27" t="s">
        <v>1796</v>
      </c>
      <c r="BF432" s="27" t="s">
        <v>1797</v>
      </c>
      <c r="BG432" s="27">
        <v>23</v>
      </c>
      <c r="BH432" s="29" t="s">
        <v>2288</v>
      </c>
      <c r="BI432" s="30">
        <v>42116.871423611112</v>
      </c>
      <c r="BJ432" s="27" t="s">
        <v>1834</v>
      </c>
      <c r="BK432" s="27" t="s">
        <v>1858</v>
      </c>
      <c r="BL432" s="27" t="s">
        <v>1897</v>
      </c>
      <c r="BN432" s="27" t="s">
        <v>2354</v>
      </c>
      <c r="BO432" s="27" t="s">
        <v>1817</v>
      </c>
      <c r="BP432" s="27" t="s">
        <v>1817</v>
      </c>
      <c r="BQ432" s="27" t="s">
        <v>1818</v>
      </c>
      <c r="BR432" s="27" t="s">
        <v>1818</v>
      </c>
      <c r="BS432" s="27" t="s">
        <v>4040</v>
      </c>
      <c r="BT432" s="27" t="s">
        <v>4040</v>
      </c>
      <c r="BU432" s="27" t="s">
        <v>4040</v>
      </c>
      <c r="BV432" s="27" t="s">
        <v>4040</v>
      </c>
      <c r="BW432" s="27" t="s">
        <v>2379</v>
      </c>
      <c r="BX432" s="61" t="s">
        <v>4038</v>
      </c>
      <c r="BY432" s="62">
        <v>42275</v>
      </c>
      <c r="BZ432" s="61" t="s">
        <v>4039</v>
      </c>
    </row>
    <row r="433" spans="33:78">
      <c r="AG433" s="27" t="s">
        <v>2836</v>
      </c>
      <c r="AH433" s="27" t="s">
        <v>1805</v>
      </c>
      <c r="AI433" s="27" t="s">
        <v>1787</v>
      </c>
      <c r="AJ433" s="27" t="str">
        <f>INDEX(Estaciones!$B$2:$D$51,MATCH(AK433,Estaciones!$D$2:$D$51,0),1)</f>
        <v>Quebrada_Blanco</v>
      </c>
      <c r="AK433" s="27" t="s">
        <v>1356</v>
      </c>
      <c r="AL433" s="27">
        <v>-73.022033365480596</v>
      </c>
      <c r="AM433" s="27">
        <v>-4.4951467986742468</v>
      </c>
      <c r="AN433" s="27" t="s">
        <v>4040</v>
      </c>
      <c r="AO433" s="27" t="s">
        <v>1788</v>
      </c>
      <c r="AP433" s="27" t="s">
        <v>2261</v>
      </c>
      <c r="AQ433" s="28">
        <f>INDEX(Estaciones!$E$2:$H$51,MATCH(AK433,Estaciones!$E$2:$E$51,0),2)</f>
        <v>42068</v>
      </c>
      <c r="AR433" s="28">
        <f>INDEX(Estaciones!$E$2:$H$51,MATCH(AK433,Estaciones!$E$2:$E$51,0),3)</f>
        <v>42134</v>
      </c>
      <c r="AS433" s="28">
        <f>INDEX(Estaciones!$E$2:$H$51,MATCH(AK433,Estaciones!$E$2:$E$51,0),4)</f>
        <v>42131</v>
      </c>
      <c r="AT433" s="24"/>
      <c r="AU433" s="27" t="s">
        <v>1357</v>
      </c>
      <c r="AV433" s="27" t="s">
        <v>1381</v>
      </c>
      <c r="AW433" s="27" t="s">
        <v>2017</v>
      </c>
      <c r="AX433" s="27">
        <v>72</v>
      </c>
      <c r="AY433" s="27">
        <v>1920</v>
      </c>
      <c r="AZ433" s="27">
        <v>1080</v>
      </c>
      <c r="BA433" s="27">
        <v>400</v>
      </c>
      <c r="BB433" s="27" t="s">
        <v>1814</v>
      </c>
      <c r="BC433" s="27">
        <v>75</v>
      </c>
      <c r="BD433" s="27" t="s">
        <v>1795</v>
      </c>
      <c r="BE433" s="27" t="s">
        <v>1796</v>
      </c>
      <c r="BF433" s="27" t="s">
        <v>1797</v>
      </c>
      <c r="BG433" s="27">
        <v>24</v>
      </c>
      <c r="BH433" s="29" t="s">
        <v>2333</v>
      </c>
      <c r="BI433" s="30">
        <v>42117.698599537034</v>
      </c>
      <c r="BJ433" s="27" t="s">
        <v>1798</v>
      </c>
      <c r="BK433" s="27" t="s">
        <v>1858</v>
      </c>
      <c r="BL433" s="27" t="s">
        <v>1874</v>
      </c>
      <c r="BN433" s="27" t="s">
        <v>2353</v>
      </c>
      <c r="BO433" s="27" t="s">
        <v>1859</v>
      </c>
      <c r="BP433" s="27" t="s">
        <v>2102</v>
      </c>
      <c r="BQ433" s="27" t="s">
        <v>1508</v>
      </c>
      <c r="BR433" s="27" t="s">
        <v>1509</v>
      </c>
      <c r="BS433" s="27" t="s">
        <v>4040</v>
      </c>
      <c r="BT433" s="27" t="s">
        <v>4040</v>
      </c>
      <c r="BU433" s="27" t="s">
        <v>1875</v>
      </c>
      <c r="BV433" s="27" t="s">
        <v>4040</v>
      </c>
      <c r="BW433" s="27" t="s">
        <v>2379</v>
      </c>
      <c r="BX433" s="61" t="s">
        <v>4038</v>
      </c>
      <c r="BY433" s="62">
        <v>42275</v>
      </c>
      <c r="BZ433" s="61" t="s">
        <v>4039</v>
      </c>
    </row>
    <row r="434" spans="33:78">
      <c r="AG434" s="27" t="s">
        <v>2837</v>
      </c>
      <c r="AH434" s="27" t="s">
        <v>1805</v>
      </c>
      <c r="AI434" s="27" t="s">
        <v>1787</v>
      </c>
      <c r="AJ434" s="27" t="str">
        <f>INDEX(Estaciones!$B$2:$D$51,MATCH(AK434,Estaciones!$D$2:$D$51,0),1)</f>
        <v>Quebrada_Blanco</v>
      </c>
      <c r="AK434" s="27" t="s">
        <v>1356</v>
      </c>
      <c r="AL434" s="27">
        <v>-73.022033365480596</v>
      </c>
      <c r="AM434" s="27">
        <v>-4.4951467986742468</v>
      </c>
      <c r="AN434" s="27" t="s">
        <v>4040</v>
      </c>
      <c r="AO434" s="27" t="s">
        <v>1788</v>
      </c>
      <c r="AP434" s="27" t="s">
        <v>2261</v>
      </c>
      <c r="AQ434" s="28">
        <f>INDEX(Estaciones!$E$2:$H$51,MATCH(AK434,Estaciones!$E$2:$E$51,0),2)</f>
        <v>42068</v>
      </c>
      <c r="AR434" s="28">
        <f>INDEX(Estaciones!$E$2:$H$51,MATCH(AK434,Estaciones!$E$2:$E$51,0),3)</f>
        <v>42134</v>
      </c>
      <c r="AS434" s="28">
        <f>INDEX(Estaciones!$E$2:$H$51,MATCH(AK434,Estaciones!$E$2:$E$51,0),4)</f>
        <v>42131</v>
      </c>
      <c r="AT434" s="24"/>
      <c r="AU434" s="27" t="s">
        <v>1357</v>
      </c>
      <c r="AV434" s="27" t="s">
        <v>1382</v>
      </c>
      <c r="AW434" s="27" t="s">
        <v>1950</v>
      </c>
      <c r="AX434" s="27">
        <v>72</v>
      </c>
      <c r="AY434" s="27">
        <v>1920</v>
      </c>
      <c r="AZ434" s="27">
        <v>1080</v>
      </c>
      <c r="BA434" s="27">
        <v>800</v>
      </c>
      <c r="BB434" s="27" t="s">
        <v>1814</v>
      </c>
      <c r="BC434" s="27">
        <v>75</v>
      </c>
      <c r="BD434" s="27" t="s">
        <v>1795</v>
      </c>
      <c r="BE434" s="27" t="s">
        <v>1796</v>
      </c>
      <c r="BF434" s="27" t="s">
        <v>1797</v>
      </c>
      <c r="BG434" s="27">
        <v>25</v>
      </c>
      <c r="BH434" s="29" t="s">
        <v>2299</v>
      </c>
      <c r="BI434" s="30">
        <v>42118.732060185182</v>
      </c>
      <c r="BJ434" s="27" t="s">
        <v>1798</v>
      </c>
      <c r="BK434" s="27" t="s">
        <v>1879</v>
      </c>
      <c r="BL434" s="27" t="s">
        <v>1800</v>
      </c>
      <c r="BN434" s="27" t="s">
        <v>2353</v>
      </c>
      <c r="BO434" s="27" t="s">
        <v>1801</v>
      </c>
      <c r="BP434" s="27" t="s">
        <v>1980</v>
      </c>
      <c r="BQ434" s="27" t="s">
        <v>1981</v>
      </c>
      <c r="BR434" s="27" t="s">
        <v>1982</v>
      </c>
      <c r="BS434" s="27" t="s">
        <v>4040</v>
      </c>
      <c r="BT434" s="27" t="s">
        <v>4040</v>
      </c>
      <c r="BU434" s="27" t="s">
        <v>1790</v>
      </c>
      <c r="BV434" s="27" t="s">
        <v>4040</v>
      </c>
      <c r="BW434" s="27" t="s">
        <v>2379</v>
      </c>
      <c r="BX434" s="61" t="s">
        <v>4038</v>
      </c>
      <c r="BY434" s="62">
        <v>42275</v>
      </c>
      <c r="BZ434" s="61" t="s">
        <v>4039</v>
      </c>
    </row>
    <row r="435" spans="33:78">
      <c r="AG435" s="27" t="s">
        <v>2838</v>
      </c>
      <c r="AH435" s="27" t="s">
        <v>1805</v>
      </c>
      <c r="AI435" s="27" t="s">
        <v>1787</v>
      </c>
      <c r="AJ435" s="27" t="str">
        <f>INDEX(Estaciones!$B$2:$D$51,MATCH(AK435,Estaciones!$D$2:$D$51,0),1)</f>
        <v>Quebrada_Blanco</v>
      </c>
      <c r="AK435" s="27" t="s">
        <v>1356</v>
      </c>
      <c r="AL435" s="27">
        <v>-73.022033365480596</v>
      </c>
      <c r="AM435" s="27">
        <v>-4.4951467986742468</v>
      </c>
      <c r="AN435" s="27" t="s">
        <v>4040</v>
      </c>
      <c r="AO435" s="27" t="s">
        <v>1788</v>
      </c>
      <c r="AP435" s="27" t="s">
        <v>2261</v>
      </c>
      <c r="AQ435" s="28">
        <f>INDEX(Estaciones!$E$2:$H$51,MATCH(AK435,Estaciones!$E$2:$E$51,0),2)</f>
        <v>42068</v>
      </c>
      <c r="AR435" s="28">
        <f>INDEX(Estaciones!$E$2:$H$51,MATCH(AK435,Estaciones!$E$2:$E$51,0),3)</f>
        <v>42134</v>
      </c>
      <c r="AS435" s="28">
        <f>INDEX(Estaciones!$E$2:$H$51,MATCH(AK435,Estaciones!$E$2:$E$51,0),4)</f>
        <v>42131</v>
      </c>
      <c r="AT435" s="24"/>
      <c r="AU435" s="27" t="s">
        <v>1357</v>
      </c>
      <c r="AV435" s="27" t="s">
        <v>1383</v>
      </c>
      <c r="AW435" s="27" t="s">
        <v>2178</v>
      </c>
      <c r="AX435" s="27">
        <v>72</v>
      </c>
      <c r="AY435" s="27">
        <v>1920</v>
      </c>
      <c r="AZ435" s="27">
        <v>1080</v>
      </c>
      <c r="BA435" s="27">
        <v>400</v>
      </c>
      <c r="BB435" s="27" t="s">
        <v>1814</v>
      </c>
      <c r="BC435" s="27">
        <v>75</v>
      </c>
      <c r="BD435" s="27" t="s">
        <v>1795</v>
      </c>
      <c r="BE435" s="27" t="s">
        <v>1796</v>
      </c>
      <c r="BF435" s="27" t="s">
        <v>1797</v>
      </c>
      <c r="BG435" s="27">
        <v>28</v>
      </c>
      <c r="BH435" s="29" t="s">
        <v>2289</v>
      </c>
      <c r="BI435" s="30">
        <v>42119.132361111115</v>
      </c>
      <c r="BJ435" s="27" t="s">
        <v>1834</v>
      </c>
      <c r="BK435" s="27" t="s">
        <v>1879</v>
      </c>
      <c r="BL435" s="27" t="s">
        <v>1824</v>
      </c>
      <c r="BN435" s="27" t="s">
        <v>2353</v>
      </c>
      <c r="BO435" s="27" t="s">
        <v>1801</v>
      </c>
      <c r="BP435" s="27" t="s">
        <v>1802</v>
      </c>
      <c r="BQ435" s="27" t="s">
        <v>1920</v>
      </c>
      <c r="BR435" s="27" t="s">
        <v>2260</v>
      </c>
      <c r="BS435" s="27" t="s">
        <v>4040</v>
      </c>
      <c r="BT435" s="27" t="s">
        <v>4040</v>
      </c>
      <c r="BU435" s="27" t="s">
        <v>4040</v>
      </c>
      <c r="BV435" s="27" t="s">
        <v>4040</v>
      </c>
      <c r="BW435" s="27" t="s">
        <v>2379</v>
      </c>
      <c r="BX435" s="61" t="s">
        <v>4038</v>
      </c>
      <c r="BY435" s="62">
        <v>42275</v>
      </c>
      <c r="BZ435" s="61" t="s">
        <v>4039</v>
      </c>
    </row>
    <row r="436" spans="33:78">
      <c r="AG436" s="27" t="s">
        <v>2839</v>
      </c>
      <c r="AH436" s="27" t="s">
        <v>1805</v>
      </c>
      <c r="AI436" s="27" t="s">
        <v>1787</v>
      </c>
      <c r="AJ436" s="27" t="str">
        <f>INDEX(Estaciones!$B$2:$D$51,MATCH(AK436,Estaciones!$D$2:$D$51,0),1)</f>
        <v>Quebrada_Blanco</v>
      </c>
      <c r="AK436" s="27" t="s">
        <v>1356</v>
      </c>
      <c r="AL436" s="27">
        <v>-73.022033365480596</v>
      </c>
      <c r="AM436" s="27">
        <v>-4.4951467986742468</v>
      </c>
      <c r="AN436" s="27" t="s">
        <v>4040</v>
      </c>
      <c r="AO436" s="27" t="s">
        <v>1788</v>
      </c>
      <c r="AP436" s="27" t="s">
        <v>2261</v>
      </c>
      <c r="AQ436" s="28">
        <f>INDEX(Estaciones!$E$2:$H$51,MATCH(AK436,Estaciones!$E$2:$E$51,0),2)</f>
        <v>42068</v>
      </c>
      <c r="AR436" s="28">
        <f>INDEX(Estaciones!$E$2:$H$51,MATCH(AK436,Estaciones!$E$2:$E$51,0),3)</f>
        <v>42134</v>
      </c>
      <c r="AS436" s="28">
        <f>INDEX(Estaciones!$E$2:$H$51,MATCH(AK436,Estaciones!$E$2:$E$51,0),4)</f>
        <v>42131</v>
      </c>
      <c r="AT436" s="24"/>
      <c r="AU436" s="27" t="s">
        <v>1357</v>
      </c>
      <c r="AV436" s="27" t="s">
        <v>1384</v>
      </c>
      <c r="AW436" s="27" t="s">
        <v>1736</v>
      </c>
      <c r="AX436" s="27">
        <v>72</v>
      </c>
      <c r="AY436" s="27">
        <v>1920</v>
      </c>
      <c r="AZ436" s="27">
        <v>1080</v>
      </c>
      <c r="BA436" s="27">
        <v>400</v>
      </c>
      <c r="BB436" s="27" t="s">
        <v>1814</v>
      </c>
      <c r="BC436" s="27">
        <v>75</v>
      </c>
      <c r="BD436" s="27" t="s">
        <v>1795</v>
      </c>
      <c r="BE436" s="27" t="s">
        <v>1796</v>
      </c>
      <c r="BF436" s="27" t="s">
        <v>1797</v>
      </c>
      <c r="BG436" s="27">
        <v>29</v>
      </c>
      <c r="BH436" s="29" t="s">
        <v>2290</v>
      </c>
      <c r="BI436" s="30">
        <v>42120.731863425928</v>
      </c>
      <c r="BJ436" s="27" t="s">
        <v>1798</v>
      </c>
      <c r="BK436" s="27" t="s">
        <v>1879</v>
      </c>
      <c r="BL436" s="27" t="s">
        <v>1800</v>
      </c>
      <c r="BN436" s="27" t="s">
        <v>2353</v>
      </c>
      <c r="BO436" s="27" t="s">
        <v>1859</v>
      </c>
      <c r="BP436" s="27" t="s">
        <v>1552</v>
      </c>
      <c r="BQ436" s="27" t="s">
        <v>1552</v>
      </c>
      <c r="BR436" s="27" t="s">
        <v>1552</v>
      </c>
      <c r="BS436" s="27" t="s">
        <v>4040</v>
      </c>
      <c r="BT436" s="27" t="s">
        <v>4040</v>
      </c>
      <c r="BU436" s="27" t="s">
        <v>4040</v>
      </c>
      <c r="BV436" s="27" t="s">
        <v>4040</v>
      </c>
      <c r="BW436" s="27" t="s">
        <v>2379</v>
      </c>
      <c r="BX436" s="61" t="s">
        <v>4038</v>
      </c>
      <c r="BY436" s="62">
        <v>42275</v>
      </c>
      <c r="BZ436" s="61" t="s">
        <v>4039</v>
      </c>
    </row>
    <row r="437" spans="33:78">
      <c r="AG437" s="27" t="s">
        <v>2840</v>
      </c>
      <c r="AH437" s="27" t="s">
        <v>1805</v>
      </c>
      <c r="AI437" s="27" t="s">
        <v>1787</v>
      </c>
      <c r="AJ437" s="27" t="str">
        <f>INDEX(Estaciones!$B$2:$D$51,MATCH(AK437,Estaciones!$D$2:$D$51,0),1)</f>
        <v>Quebrada_Blanco</v>
      </c>
      <c r="AK437" s="27" t="s">
        <v>1356</v>
      </c>
      <c r="AL437" s="27">
        <v>-73.022033365480596</v>
      </c>
      <c r="AM437" s="27">
        <v>-4.4951467986742468</v>
      </c>
      <c r="AN437" s="27" t="s">
        <v>4040</v>
      </c>
      <c r="AO437" s="27" t="s">
        <v>1788</v>
      </c>
      <c r="AP437" s="27" t="s">
        <v>2261</v>
      </c>
      <c r="AQ437" s="28">
        <f>INDEX(Estaciones!$E$2:$H$51,MATCH(AK437,Estaciones!$E$2:$E$51,0),2)</f>
        <v>42068</v>
      </c>
      <c r="AR437" s="28">
        <f>INDEX(Estaciones!$E$2:$H$51,MATCH(AK437,Estaciones!$E$2:$E$51,0),3)</f>
        <v>42134</v>
      </c>
      <c r="AS437" s="28">
        <f>INDEX(Estaciones!$E$2:$H$51,MATCH(AK437,Estaciones!$E$2:$E$51,0),4)</f>
        <v>42131</v>
      </c>
      <c r="AT437" s="24"/>
      <c r="AU437" s="27" t="s">
        <v>1357</v>
      </c>
      <c r="AV437" s="27" t="s">
        <v>1385</v>
      </c>
      <c r="AW437" s="27" t="s">
        <v>2017</v>
      </c>
      <c r="AX437" s="27">
        <v>72</v>
      </c>
      <c r="AY437" s="27">
        <v>1920</v>
      </c>
      <c r="AZ437" s="27">
        <v>1080</v>
      </c>
      <c r="BA437" s="27">
        <v>500</v>
      </c>
      <c r="BB437" s="27" t="s">
        <v>1814</v>
      </c>
      <c r="BC437" s="27">
        <v>75</v>
      </c>
      <c r="BD437" s="27" t="s">
        <v>1795</v>
      </c>
      <c r="BE437" s="27" t="s">
        <v>1796</v>
      </c>
      <c r="BF437" s="27" t="s">
        <v>1797</v>
      </c>
      <c r="BG437" s="27">
        <v>30</v>
      </c>
      <c r="BH437" s="29" t="s">
        <v>2318</v>
      </c>
      <c r="BI437" s="30">
        <v>42121.095416666663</v>
      </c>
      <c r="BJ437" s="27" t="s">
        <v>1834</v>
      </c>
      <c r="BK437" s="27" t="s">
        <v>1879</v>
      </c>
      <c r="BL437" s="27" t="s">
        <v>1824</v>
      </c>
      <c r="BN437" s="27" t="s">
        <v>2354</v>
      </c>
      <c r="BO437" s="27" t="s">
        <v>1817</v>
      </c>
      <c r="BP437" s="27" t="s">
        <v>1817</v>
      </c>
      <c r="BQ437" s="27" t="s">
        <v>1818</v>
      </c>
      <c r="BR437" s="27" t="s">
        <v>1818</v>
      </c>
      <c r="BS437" s="27" t="s">
        <v>4040</v>
      </c>
      <c r="BT437" s="27" t="s">
        <v>4040</v>
      </c>
      <c r="BU437" s="27" t="s">
        <v>4040</v>
      </c>
      <c r="BV437" s="27" t="s">
        <v>4040</v>
      </c>
      <c r="BW437" s="27" t="s">
        <v>2379</v>
      </c>
      <c r="BX437" s="61" t="s">
        <v>4038</v>
      </c>
      <c r="BY437" s="62">
        <v>42275</v>
      </c>
      <c r="BZ437" s="61" t="s">
        <v>4039</v>
      </c>
    </row>
    <row r="438" spans="33:78">
      <c r="AG438" s="27" t="s">
        <v>2841</v>
      </c>
      <c r="AH438" s="27" t="s">
        <v>1805</v>
      </c>
      <c r="AI438" s="27" t="s">
        <v>1787</v>
      </c>
      <c r="AJ438" s="27" t="str">
        <f>INDEX(Estaciones!$B$2:$D$51,MATCH(AK438,Estaciones!$D$2:$D$51,0),1)</f>
        <v>Quebrada_Blanco</v>
      </c>
      <c r="AK438" s="27" t="s">
        <v>1356</v>
      </c>
      <c r="AL438" s="27">
        <v>-73.022033365480596</v>
      </c>
      <c r="AM438" s="27">
        <v>-4.4951467986742468</v>
      </c>
      <c r="AN438" s="27" t="s">
        <v>4040</v>
      </c>
      <c r="AO438" s="27" t="s">
        <v>1788</v>
      </c>
      <c r="AP438" s="27" t="s">
        <v>2261</v>
      </c>
      <c r="AQ438" s="28">
        <f>INDEX(Estaciones!$E$2:$H$51,MATCH(AK438,Estaciones!$E$2:$E$51,0),2)</f>
        <v>42068</v>
      </c>
      <c r="AR438" s="28">
        <f>INDEX(Estaciones!$E$2:$H$51,MATCH(AK438,Estaciones!$E$2:$E$51,0),3)</f>
        <v>42134</v>
      </c>
      <c r="AS438" s="28">
        <f>INDEX(Estaciones!$E$2:$H$51,MATCH(AK438,Estaciones!$E$2:$E$51,0),4)</f>
        <v>42131</v>
      </c>
      <c r="AT438" s="24"/>
      <c r="AU438" s="27" t="s">
        <v>1357</v>
      </c>
      <c r="AV438" s="27" t="s">
        <v>1386</v>
      </c>
      <c r="AW438" s="27" t="s">
        <v>1950</v>
      </c>
      <c r="AX438" s="27">
        <v>72</v>
      </c>
      <c r="AY438" s="27">
        <v>1920</v>
      </c>
      <c r="AZ438" s="27">
        <v>1080</v>
      </c>
      <c r="BA438" s="27">
        <v>500</v>
      </c>
      <c r="BB438" s="27" t="s">
        <v>1814</v>
      </c>
      <c r="BC438" s="27">
        <v>75</v>
      </c>
      <c r="BD438" s="27" t="s">
        <v>1795</v>
      </c>
      <c r="BE438" s="27" t="s">
        <v>1796</v>
      </c>
      <c r="BF438" s="27" t="s">
        <v>1797</v>
      </c>
      <c r="BG438" s="27">
        <v>31</v>
      </c>
      <c r="BH438" s="29" t="s">
        <v>2320</v>
      </c>
      <c r="BI438" s="30">
        <v>42124.047280092593</v>
      </c>
      <c r="BJ438" s="27" t="s">
        <v>1834</v>
      </c>
      <c r="BK438" s="27" t="s">
        <v>1896</v>
      </c>
      <c r="BL438" s="27" t="s">
        <v>1824</v>
      </c>
      <c r="BN438" s="27" t="s">
        <v>2354</v>
      </c>
      <c r="BO438" s="27" t="s">
        <v>1817</v>
      </c>
      <c r="BP438" s="27" t="s">
        <v>1817</v>
      </c>
      <c r="BQ438" s="27" t="s">
        <v>1818</v>
      </c>
      <c r="BR438" s="27" t="s">
        <v>1818</v>
      </c>
      <c r="BS438" s="27" t="s">
        <v>4040</v>
      </c>
      <c r="BT438" s="27" t="s">
        <v>4040</v>
      </c>
      <c r="BU438" s="27" t="s">
        <v>4040</v>
      </c>
      <c r="BV438" s="27" t="s">
        <v>4040</v>
      </c>
      <c r="BW438" s="27" t="s">
        <v>2379</v>
      </c>
      <c r="BX438" s="61" t="s">
        <v>4038</v>
      </c>
      <c r="BY438" s="62">
        <v>42275</v>
      </c>
      <c r="BZ438" s="61" t="s">
        <v>4039</v>
      </c>
    </row>
    <row r="439" spans="33:78">
      <c r="AG439" s="27" t="s">
        <v>2842</v>
      </c>
      <c r="AH439" s="27" t="s">
        <v>1805</v>
      </c>
      <c r="AI439" s="27" t="s">
        <v>1787</v>
      </c>
      <c r="AJ439" s="27" t="str">
        <f>INDEX(Estaciones!$B$2:$D$51,MATCH(AK439,Estaciones!$D$2:$D$51,0),1)</f>
        <v>Quebrada_Blanco</v>
      </c>
      <c r="AK439" s="27" t="s">
        <v>1356</v>
      </c>
      <c r="AL439" s="27">
        <v>-73.022033365480596</v>
      </c>
      <c r="AM439" s="27">
        <v>-4.4951467986742468</v>
      </c>
      <c r="AN439" s="27" t="s">
        <v>4040</v>
      </c>
      <c r="AO439" s="27" t="s">
        <v>1788</v>
      </c>
      <c r="AP439" s="27" t="s">
        <v>2261</v>
      </c>
      <c r="AQ439" s="28">
        <f>INDEX(Estaciones!$E$2:$H$51,MATCH(AK439,Estaciones!$E$2:$E$51,0),2)</f>
        <v>42068</v>
      </c>
      <c r="AR439" s="28">
        <f>INDEX(Estaciones!$E$2:$H$51,MATCH(AK439,Estaciones!$E$2:$E$51,0),3)</f>
        <v>42134</v>
      </c>
      <c r="AS439" s="28">
        <f>INDEX(Estaciones!$E$2:$H$51,MATCH(AK439,Estaciones!$E$2:$E$51,0),4)</f>
        <v>42131</v>
      </c>
      <c r="AT439" s="24"/>
      <c r="AU439" s="27" t="s">
        <v>1357</v>
      </c>
      <c r="AV439" s="27" t="s">
        <v>1387</v>
      </c>
      <c r="AW439" s="27" t="s">
        <v>2163</v>
      </c>
      <c r="AX439" s="27">
        <v>72</v>
      </c>
      <c r="AY439" s="27">
        <v>1920</v>
      </c>
      <c r="AZ439" s="27">
        <v>1080</v>
      </c>
      <c r="BA439" s="27">
        <v>250</v>
      </c>
      <c r="BB439" s="27" t="s">
        <v>1814</v>
      </c>
      <c r="BC439" s="27">
        <v>75</v>
      </c>
      <c r="BD439" s="27" t="s">
        <v>1795</v>
      </c>
      <c r="BE439" s="27" t="s">
        <v>1796</v>
      </c>
      <c r="BF439" s="27" t="s">
        <v>1797</v>
      </c>
      <c r="BG439" s="27">
        <v>32</v>
      </c>
      <c r="BH439" s="29" t="s">
        <v>2293</v>
      </c>
      <c r="BI439" s="30">
        <v>42129.333275462966</v>
      </c>
      <c r="BJ439" s="27" t="s">
        <v>1798</v>
      </c>
      <c r="BK439" s="27" t="s">
        <v>1815</v>
      </c>
      <c r="BL439" s="27" t="s">
        <v>1824</v>
      </c>
      <c r="BN439" s="27" t="s">
        <v>2354</v>
      </c>
      <c r="BO439" s="27" t="s">
        <v>1817</v>
      </c>
      <c r="BP439" s="27" t="s">
        <v>1817</v>
      </c>
      <c r="BQ439" s="27" t="s">
        <v>1818</v>
      </c>
      <c r="BR439" s="27" t="s">
        <v>1818</v>
      </c>
      <c r="BS439" s="27" t="s">
        <v>4040</v>
      </c>
      <c r="BT439" s="27" t="s">
        <v>4040</v>
      </c>
      <c r="BU439" s="27" t="s">
        <v>4040</v>
      </c>
      <c r="BV439" s="27" t="s">
        <v>4040</v>
      </c>
      <c r="BW439" s="27" t="s">
        <v>2379</v>
      </c>
      <c r="BX439" s="61" t="s">
        <v>4038</v>
      </c>
      <c r="BY439" s="62">
        <v>42275</v>
      </c>
      <c r="BZ439" s="61" t="s">
        <v>4039</v>
      </c>
    </row>
    <row r="440" spans="33:78">
      <c r="AG440" s="27" t="s">
        <v>2843</v>
      </c>
      <c r="AH440" s="27" t="s">
        <v>1805</v>
      </c>
      <c r="AI440" s="27" t="s">
        <v>1787</v>
      </c>
      <c r="AJ440" s="27" t="str">
        <f>INDEX(Estaciones!$B$2:$D$51,MATCH(AK440,Estaciones!$D$2:$D$51,0),1)</f>
        <v>Quebrada_Blanco</v>
      </c>
      <c r="AK440" s="27" t="s">
        <v>1356</v>
      </c>
      <c r="AL440" s="27">
        <v>-73.022033365480596</v>
      </c>
      <c r="AM440" s="27">
        <v>-4.4951467986742468</v>
      </c>
      <c r="AN440" s="27" t="s">
        <v>4040</v>
      </c>
      <c r="AO440" s="27" t="s">
        <v>1788</v>
      </c>
      <c r="AP440" s="27" t="s">
        <v>2261</v>
      </c>
      <c r="AQ440" s="28">
        <f>INDEX(Estaciones!$E$2:$H$51,MATCH(AK440,Estaciones!$E$2:$E$51,0),2)</f>
        <v>42068</v>
      </c>
      <c r="AR440" s="28">
        <f>INDEX(Estaciones!$E$2:$H$51,MATCH(AK440,Estaciones!$E$2:$E$51,0),3)</f>
        <v>42134</v>
      </c>
      <c r="AS440" s="28">
        <f>INDEX(Estaciones!$E$2:$H$51,MATCH(AK440,Estaciones!$E$2:$E$51,0),4)</f>
        <v>42131</v>
      </c>
      <c r="AT440" s="24"/>
      <c r="AU440" s="27" t="s">
        <v>1357</v>
      </c>
      <c r="AV440" s="27" t="s">
        <v>1388</v>
      </c>
      <c r="AW440" s="27" t="s">
        <v>2160</v>
      </c>
      <c r="AX440" s="27">
        <v>72</v>
      </c>
      <c r="AY440" s="27">
        <v>1920</v>
      </c>
      <c r="AZ440" s="27">
        <v>1080</v>
      </c>
      <c r="BA440" s="27">
        <v>200</v>
      </c>
      <c r="BB440" s="27" t="s">
        <v>1814</v>
      </c>
      <c r="BC440" s="27">
        <v>75</v>
      </c>
      <c r="BD440" s="27" t="s">
        <v>1795</v>
      </c>
      <c r="BE440" s="27" t="s">
        <v>1796</v>
      </c>
      <c r="BF440" s="27" t="s">
        <v>1797</v>
      </c>
      <c r="BG440" s="27">
        <v>33</v>
      </c>
      <c r="BH440" s="29" t="s">
        <v>2293</v>
      </c>
      <c r="BI440" s="30">
        <v>42129.372499999998</v>
      </c>
      <c r="BJ440" s="27" t="s">
        <v>1798</v>
      </c>
      <c r="BK440" s="27" t="s">
        <v>1815</v>
      </c>
      <c r="BL440" s="27" t="s">
        <v>1824</v>
      </c>
      <c r="BN440" s="27" t="s">
        <v>2353</v>
      </c>
      <c r="BO440" s="27" t="s">
        <v>1801</v>
      </c>
      <c r="BP440" s="27" t="s">
        <v>1907</v>
      </c>
      <c r="BQ440" s="27" t="s">
        <v>1908</v>
      </c>
      <c r="BR440" s="27" t="s">
        <v>1909</v>
      </c>
      <c r="BS440" s="27" t="s">
        <v>4040</v>
      </c>
      <c r="BT440" s="27" t="s">
        <v>4040</v>
      </c>
      <c r="BU440" s="27" t="s">
        <v>1790</v>
      </c>
      <c r="BV440" s="27" t="s">
        <v>4040</v>
      </c>
      <c r="BW440" s="27" t="s">
        <v>2379</v>
      </c>
      <c r="BX440" s="61" t="s">
        <v>4038</v>
      </c>
      <c r="BY440" s="62">
        <v>42275</v>
      </c>
      <c r="BZ440" s="61" t="s">
        <v>4039</v>
      </c>
    </row>
    <row r="441" spans="33:78">
      <c r="AG441" s="27" t="s">
        <v>2844</v>
      </c>
      <c r="AH441" s="27" t="s">
        <v>1805</v>
      </c>
      <c r="AI441" s="27" t="s">
        <v>1787</v>
      </c>
      <c r="AJ441" s="27" t="str">
        <f>INDEX(Estaciones!$B$2:$D$51,MATCH(AK441,Estaciones!$D$2:$D$51,0),1)</f>
        <v>Quebrada_Blanco</v>
      </c>
      <c r="AK441" s="27" t="s">
        <v>1356</v>
      </c>
      <c r="AL441" s="27">
        <v>-73.022033365480596</v>
      </c>
      <c r="AM441" s="27">
        <v>-4.4951467986742468</v>
      </c>
      <c r="AN441" s="27" t="s">
        <v>4040</v>
      </c>
      <c r="AO441" s="27" t="s">
        <v>1788</v>
      </c>
      <c r="AP441" s="27" t="s">
        <v>2261</v>
      </c>
      <c r="AQ441" s="28">
        <f>INDEX(Estaciones!$E$2:$H$51,MATCH(AK441,Estaciones!$E$2:$E$51,0),2)</f>
        <v>42068</v>
      </c>
      <c r="AR441" s="28">
        <f>INDEX(Estaciones!$E$2:$H$51,MATCH(AK441,Estaciones!$E$2:$E$51,0),3)</f>
        <v>42134</v>
      </c>
      <c r="AS441" s="28">
        <f>INDEX(Estaciones!$E$2:$H$51,MATCH(AK441,Estaciones!$E$2:$E$51,0),4)</f>
        <v>42131</v>
      </c>
      <c r="AT441" s="24"/>
      <c r="AU441" s="27" t="s">
        <v>1357</v>
      </c>
      <c r="AV441" s="27" t="s">
        <v>1389</v>
      </c>
      <c r="AW441" s="27" t="s">
        <v>2012</v>
      </c>
      <c r="AX441" s="27">
        <v>72</v>
      </c>
      <c r="AY441" s="27">
        <v>1920</v>
      </c>
      <c r="AZ441" s="27">
        <v>1080</v>
      </c>
      <c r="BA441" s="27">
        <v>640</v>
      </c>
      <c r="BB441" s="27" t="s">
        <v>1814</v>
      </c>
      <c r="BC441" s="27">
        <v>75</v>
      </c>
      <c r="BD441" s="27" t="s">
        <v>1795</v>
      </c>
      <c r="BE441" s="27" t="s">
        <v>1796</v>
      </c>
      <c r="BF441" s="27" t="s">
        <v>1797</v>
      </c>
      <c r="BG441" s="27">
        <v>35</v>
      </c>
      <c r="BH441" s="29" t="s">
        <v>2293</v>
      </c>
      <c r="BI441" s="30">
        <v>42129.900960648149</v>
      </c>
      <c r="BJ441" s="27" t="s">
        <v>1834</v>
      </c>
      <c r="BK441" s="27" t="s">
        <v>1815</v>
      </c>
      <c r="BL441" s="27" t="s">
        <v>1897</v>
      </c>
      <c r="BN441" s="27" t="s">
        <v>2353</v>
      </c>
      <c r="BO441" s="27" t="s">
        <v>1801</v>
      </c>
      <c r="BP441" s="27" t="s">
        <v>1836</v>
      </c>
      <c r="BQ441" s="27" t="s">
        <v>1837</v>
      </c>
      <c r="BR441" s="27" t="s">
        <v>1838</v>
      </c>
      <c r="BS441" s="27" t="s">
        <v>4040</v>
      </c>
      <c r="BT441" s="27" t="s">
        <v>4040</v>
      </c>
      <c r="BU441" s="27" t="s">
        <v>1790</v>
      </c>
      <c r="BV441" s="27" t="s">
        <v>4040</v>
      </c>
      <c r="BW441" s="27" t="s">
        <v>2379</v>
      </c>
      <c r="BX441" s="61" t="s">
        <v>4038</v>
      </c>
      <c r="BY441" s="62">
        <v>42275</v>
      </c>
      <c r="BZ441" s="61" t="s">
        <v>4039</v>
      </c>
    </row>
    <row r="442" spans="33:78">
      <c r="AG442" s="27" t="s">
        <v>2845</v>
      </c>
      <c r="AH442" s="27" t="s">
        <v>1805</v>
      </c>
      <c r="AI442" s="27" t="s">
        <v>1787</v>
      </c>
      <c r="AJ442" s="27" t="str">
        <f>INDEX(Estaciones!$B$2:$D$51,MATCH(AK442,Estaciones!$D$2:$D$51,0),1)</f>
        <v>Quebrada_Blanco</v>
      </c>
      <c r="AK442" s="27" t="s">
        <v>1356</v>
      </c>
      <c r="AL442" s="27">
        <v>-73.022033365480596</v>
      </c>
      <c r="AM442" s="27">
        <v>-4.4951467986742468</v>
      </c>
      <c r="AN442" s="27" t="s">
        <v>4040</v>
      </c>
      <c r="AO442" s="27" t="s">
        <v>1788</v>
      </c>
      <c r="AP442" s="27" t="s">
        <v>2261</v>
      </c>
      <c r="AQ442" s="28">
        <f>INDEX(Estaciones!$E$2:$H$51,MATCH(AK442,Estaciones!$E$2:$E$51,0),2)</f>
        <v>42068</v>
      </c>
      <c r="AR442" s="28">
        <f>INDEX(Estaciones!$E$2:$H$51,MATCH(AK442,Estaciones!$E$2:$E$51,0),3)</f>
        <v>42134</v>
      </c>
      <c r="AS442" s="28">
        <f>INDEX(Estaciones!$E$2:$H$51,MATCH(AK442,Estaciones!$E$2:$E$51,0),4)</f>
        <v>42131</v>
      </c>
      <c r="AT442" s="24"/>
      <c r="AU442" s="27" t="s">
        <v>1357</v>
      </c>
      <c r="AV442" s="27" t="s">
        <v>1390</v>
      </c>
      <c r="AW442" s="27" t="s">
        <v>2048</v>
      </c>
      <c r="AX442" s="27">
        <v>72</v>
      </c>
      <c r="AY442" s="27">
        <v>1920</v>
      </c>
      <c r="AZ442" s="27">
        <v>1080</v>
      </c>
      <c r="BA442" s="27">
        <v>400</v>
      </c>
      <c r="BB442" s="27" t="s">
        <v>1814</v>
      </c>
      <c r="BC442" s="27">
        <v>75</v>
      </c>
      <c r="BD442" s="27" t="s">
        <v>1795</v>
      </c>
      <c r="BE442" s="27" t="s">
        <v>1796</v>
      </c>
      <c r="BF442" s="27" t="s">
        <v>1797</v>
      </c>
      <c r="BG442" s="27">
        <v>36</v>
      </c>
      <c r="BH442" s="29" t="s">
        <v>2325</v>
      </c>
      <c r="BI442" s="30">
        <v>42130.246655092589</v>
      </c>
      <c r="BJ442" s="27" t="s">
        <v>1935</v>
      </c>
      <c r="BK442" s="27" t="s">
        <v>1815</v>
      </c>
      <c r="BL442" s="27" t="s">
        <v>1824</v>
      </c>
      <c r="BN442" s="27" t="s">
        <v>2353</v>
      </c>
      <c r="BO442" s="27" t="s">
        <v>1801</v>
      </c>
      <c r="BP442" s="27" t="s">
        <v>1845</v>
      </c>
      <c r="BQ442" s="27" t="s">
        <v>1949</v>
      </c>
      <c r="BR442" s="27" t="s">
        <v>1847</v>
      </c>
      <c r="BS442" s="27" t="s">
        <v>4040</v>
      </c>
      <c r="BT442" s="27" t="s">
        <v>4040</v>
      </c>
      <c r="BU442" s="27" t="s">
        <v>1790</v>
      </c>
      <c r="BV442" s="27" t="s">
        <v>4040</v>
      </c>
      <c r="BW442" s="27" t="s">
        <v>2379</v>
      </c>
      <c r="BX442" s="61" t="s">
        <v>4038</v>
      </c>
      <c r="BY442" s="62">
        <v>42275</v>
      </c>
      <c r="BZ442" s="61" t="s">
        <v>4039</v>
      </c>
    </row>
    <row r="443" spans="33:78">
      <c r="AG443" s="27" t="s">
        <v>2846</v>
      </c>
      <c r="AH443" s="27" t="s">
        <v>1805</v>
      </c>
      <c r="AI443" s="27" t="s">
        <v>1787</v>
      </c>
      <c r="AJ443" s="27" t="str">
        <f>INDEX(Estaciones!$B$2:$D$51,MATCH(AK443,Estaciones!$D$2:$D$51,0),1)</f>
        <v>Quebrada_Blanco</v>
      </c>
      <c r="AK443" s="27" t="s">
        <v>1356</v>
      </c>
      <c r="AL443" s="27">
        <v>-73.022033365480596</v>
      </c>
      <c r="AM443" s="27">
        <v>-4.4951467986742468</v>
      </c>
      <c r="AN443" s="27" t="s">
        <v>4040</v>
      </c>
      <c r="AO443" s="27" t="s">
        <v>1788</v>
      </c>
      <c r="AP443" s="27" t="s">
        <v>2261</v>
      </c>
      <c r="AQ443" s="28">
        <f>INDEX(Estaciones!$E$2:$H$51,MATCH(AK443,Estaciones!$E$2:$E$51,0),2)</f>
        <v>42068</v>
      </c>
      <c r="AR443" s="28">
        <f>INDEX(Estaciones!$E$2:$H$51,MATCH(AK443,Estaciones!$E$2:$E$51,0),3)</f>
        <v>42134</v>
      </c>
      <c r="AS443" s="28">
        <f>INDEX(Estaciones!$E$2:$H$51,MATCH(AK443,Estaciones!$E$2:$E$51,0),4)</f>
        <v>42131</v>
      </c>
      <c r="AT443" s="24"/>
      <c r="AU443" s="27" t="s">
        <v>1357</v>
      </c>
      <c r="AV443" s="27" t="s">
        <v>1391</v>
      </c>
      <c r="AW443" s="27" t="s">
        <v>1830</v>
      </c>
      <c r="AX443" s="27">
        <v>72</v>
      </c>
      <c r="AY443" s="27">
        <v>1920</v>
      </c>
      <c r="AZ443" s="27">
        <v>1080</v>
      </c>
      <c r="BA443" s="27">
        <v>500</v>
      </c>
      <c r="BB443" s="27" t="s">
        <v>1814</v>
      </c>
      <c r="BC443" s="27">
        <v>75</v>
      </c>
      <c r="BD443" s="27" t="s">
        <v>1795</v>
      </c>
      <c r="BE443" s="27" t="s">
        <v>1796</v>
      </c>
      <c r="BF443" s="27" t="s">
        <v>1797</v>
      </c>
      <c r="BG443" s="27">
        <v>37</v>
      </c>
      <c r="BH443" s="29" t="s">
        <v>2323</v>
      </c>
      <c r="BI443" s="30">
        <v>42131.898946759262</v>
      </c>
      <c r="BJ443" s="27" t="s">
        <v>1834</v>
      </c>
      <c r="BK443" s="27" t="s">
        <v>1815</v>
      </c>
      <c r="BL443" s="27" t="s">
        <v>1816</v>
      </c>
      <c r="BN443" s="27" t="s">
        <v>2353</v>
      </c>
      <c r="BO443" s="27" t="s">
        <v>1801</v>
      </c>
      <c r="BP443" s="27" t="s">
        <v>1836</v>
      </c>
      <c r="BQ443" s="27" t="s">
        <v>1837</v>
      </c>
      <c r="BR443" s="27" t="s">
        <v>1838</v>
      </c>
      <c r="BS443" s="27" t="s">
        <v>4040</v>
      </c>
      <c r="BT443" s="27" t="s">
        <v>4040</v>
      </c>
      <c r="BU443" s="27" t="s">
        <v>1790</v>
      </c>
      <c r="BV443" s="27" t="s">
        <v>4040</v>
      </c>
      <c r="BW443" s="27" t="s">
        <v>2379</v>
      </c>
      <c r="BX443" s="61" t="s">
        <v>4038</v>
      </c>
      <c r="BY443" s="62">
        <v>42275</v>
      </c>
      <c r="BZ443" s="61" t="s">
        <v>4039</v>
      </c>
    </row>
    <row r="444" spans="33:78">
      <c r="AG444" s="27" t="s">
        <v>2847</v>
      </c>
      <c r="AH444" s="27" t="s">
        <v>1805</v>
      </c>
      <c r="AI444" s="27" t="s">
        <v>1787</v>
      </c>
      <c r="AJ444" s="27" t="str">
        <f>INDEX(Estaciones!$B$2:$D$51,MATCH(AK444,Estaciones!$D$2:$D$51,0),1)</f>
        <v>Quebrada_Blanco</v>
      </c>
      <c r="AK444" s="27" t="s">
        <v>1392</v>
      </c>
      <c r="AL444" s="27">
        <v>-73.018412960309647</v>
      </c>
      <c r="AM444" s="27">
        <v>-4.4813488540590365</v>
      </c>
      <c r="AN444" s="27" t="s">
        <v>4040</v>
      </c>
      <c r="AO444" s="27" t="s">
        <v>1788</v>
      </c>
      <c r="AP444" s="27" t="s">
        <v>2261</v>
      </c>
      <c r="AQ444" s="28">
        <f>INDEX(Estaciones!$E$2:$H$51,MATCH(AK444,Estaciones!$E$2:$E$51,0),2)</f>
        <v>42067</v>
      </c>
      <c r="AR444" s="28">
        <f>INDEX(Estaciones!$E$2:$H$51,MATCH(AK444,Estaciones!$E$2:$E$51,0),3)</f>
        <v>42134</v>
      </c>
      <c r="AS444" s="28">
        <f>INDEX(Estaciones!$E$2:$H$51,MATCH(AK444,Estaciones!$E$2:$E$51,0),4)</f>
        <v>42132</v>
      </c>
      <c r="AT444" s="24"/>
      <c r="AU444" s="27" t="s">
        <v>1393</v>
      </c>
      <c r="AV444" s="27" t="s">
        <v>1394</v>
      </c>
      <c r="AW444" s="27" t="s">
        <v>1395</v>
      </c>
      <c r="AX444" s="27">
        <v>72</v>
      </c>
      <c r="AY444" s="27">
        <v>1920</v>
      </c>
      <c r="AZ444" s="27">
        <v>1080</v>
      </c>
      <c r="BA444" s="27">
        <v>125</v>
      </c>
      <c r="BB444" s="27" t="s">
        <v>1814</v>
      </c>
      <c r="BC444" s="27">
        <v>75</v>
      </c>
      <c r="BD444" s="27" t="s">
        <v>1823</v>
      </c>
      <c r="BE444" s="27" t="s">
        <v>1796</v>
      </c>
      <c r="BF444" s="27" t="s">
        <v>1797</v>
      </c>
      <c r="BG444" s="27">
        <v>1</v>
      </c>
      <c r="BH444" s="29" t="s">
        <v>2267</v>
      </c>
      <c r="BI444" s="30">
        <v>42067.852060185185</v>
      </c>
      <c r="BJ444" s="27" t="s">
        <v>1834</v>
      </c>
      <c r="BK444" s="27" t="s">
        <v>1799</v>
      </c>
      <c r="BL444" s="27" t="s">
        <v>1897</v>
      </c>
      <c r="BN444" s="27" t="s">
        <v>2353</v>
      </c>
      <c r="BO444" s="27" t="s">
        <v>1801</v>
      </c>
      <c r="BP444" s="27" t="s">
        <v>1802</v>
      </c>
      <c r="BQ444" s="27" t="s">
        <v>1825</v>
      </c>
      <c r="BR444" s="27" t="s">
        <v>1826</v>
      </c>
      <c r="BS444" s="27" t="s">
        <v>4040</v>
      </c>
      <c r="BT444" s="27" t="s">
        <v>4040</v>
      </c>
      <c r="BU444" s="27" t="s">
        <v>4040</v>
      </c>
      <c r="BV444" s="27" t="s">
        <v>2183</v>
      </c>
      <c r="BW444" s="27" t="s">
        <v>2379</v>
      </c>
      <c r="BX444" s="61" t="s">
        <v>4038</v>
      </c>
      <c r="BY444" s="62">
        <v>42275</v>
      </c>
      <c r="BZ444" s="61" t="s">
        <v>4039</v>
      </c>
    </row>
    <row r="445" spans="33:78">
      <c r="AG445" s="27" t="s">
        <v>2848</v>
      </c>
      <c r="AH445" s="27" t="s">
        <v>1805</v>
      </c>
      <c r="AI445" s="27" t="s">
        <v>1787</v>
      </c>
      <c r="AJ445" s="27" t="str">
        <f>INDEX(Estaciones!$B$2:$D$51,MATCH(AK445,Estaciones!$D$2:$D$51,0),1)</f>
        <v>Quebrada_Blanco</v>
      </c>
      <c r="AK445" s="27" t="s">
        <v>1392</v>
      </c>
      <c r="AL445" s="27">
        <v>-73.018412960309647</v>
      </c>
      <c r="AM445" s="27">
        <v>-4.4813488540590365</v>
      </c>
      <c r="AN445" s="27" t="s">
        <v>4040</v>
      </c>
      <c r="AO445" s="27" t="s">
        <v>1788</v>
      </c>
      <c r="AP445" s="27" t="s">
        <v>2261</v>
      </c>
      <c r="AQ445" s="28">
        <f>INDEX(Estaciones!$E$2:$H$51,MATCH(AK445,Estaciones!$E$2:$E$51,0),2)</f>
        <v>42067</v>
      </c>
      <c r="AR445" s="28">
        <f>INDEX(Estaciones!$E$2:$H$51,MATCH(AK445,Estaciones!$E$2:$E$51,0),3)</f>
        <v>42134</v>
      </c>
      <c r="AS445" s="28">
        <f>INDEX(Estaciones!$E$2:$H$51,MATCH(AK445,Estaciones!$E$2:$E$51,0),4)</f>
        <v>42132</v>
      </c>
      <c r="AT445" s="24"/>
      <c r="AU445" s="27" t="s">
        <v>1393</v>
      </c>
      <c r="AV445" s="27" t="s">
        <v>1396</v>
      </c>
      <c r="AW445" s="27" t="s">
        <v>1892</v>
      </c>
      <c r="AX445" s="27">
        <v>72</v>
      </c>
      <c r="AY445" s="27">
        <v>1920</v>
      </c>
      <c r="AZ445" s="27">
        <v>1080</v>
      </c>
      <c r="BA445" s="27">
        <v>800</v>
      </c>
      <c r="BB445" s="27" t="s">
        <v>1814</v>
      </c>
      <c r="BC445" s="27">
        <v>75</v>
      </c>
      <c r="BD445" s="27" t="s">
        <v>1795</v>
      </c>
      <c r="BE445" s="27" t="s">
        <v>1796</v>
      </c>
      <c r="BF445" s="27" t="s">
        <v>1797</v>
      </c>
      <c r="BG445" s="27">
        <v>6</v>
      </c>
      <c r="BH445" s="29" t="s">
        <v>2304</v>
      </c>
      <c r="BI445" s="30">
        <v>42072.256238425929</v>
      </c>
      <c r="BJ445" s="27" t="s">
        <v>1798</v>
      </c>
      <c r="BK445" s="27" t="s">
        <v>1815</v>
      </c>
      <c r="BL445" s="27" t="s">
        <v>1824</v>
      </c>
      <c r="BN445" s="27" t="s">
        <v>2353</v>
      </c>
      <c r="BO445" s="27" t="s">
        <v>1801</v>
      </c>
      <c r="BP445" s="27" t="s">
        <v>1802</v>
      </c>
      <c r="BQ445" s="27" t="s">
        <v>1825</v>
      </c>
      <c r="BR445" s="27" t="s">
        <v>1826</v>
      </c>
      <c r="BS445" s="27" t="s">
        <v>4040</v>
      </c>
      <c r="BT445" s="27" t="s">
        <v>4040</v>
      </c>
      <c r="BU445" s="27" t="s">
        <v>1790</v>
      </c>
      <c r="BV445" s="27" t="s">
        <v>4040</v>
      </c>
      <c r="BW445" s="27" t="s">
        <v>2379</v>
      </c>
      <c r="BX445" s="61" t="s">
        <v>4038</v>
      </c>
      <c r="BY445" s="62">
        <v>42275</v>
      </c>
      <c r="BZ445" s="61" t="s">
        <v>4039</v>
      </c>
    </row>
    <row r="446" spans="33:78">
      <c r="AG446" s="27" t="s">
        <v>2849</v>
      </c>
      <c r="AH446" s="27" t="s">
        <v>1805</v>
      </c>
      <c r="AI446" s="27" t="s">
        <v>1787</v>
      </c>
      <c r="AJ446" s="27" t="str">
        <f>INDEX(Estaciones!$B$2:$D$51,MATCH(AK446,Estaciones!$D$2:$D$51,0),1)</f>
        <v>Quebrada_Blanco</v>
      </c>
      <c r="AK446" s="27" t="s">
        <v>1392</v>
      </c>
      <c r="AL446" s="27">
        <v>-73.018412960309647</v>
      </c>
      <c r="AM446" s="27">
        <v>-4.4813488540590365</v>
      </c>
      <c r="AN446" s="27" t="s">
        <v>4040</v>
      </c>
      <c r="AO446" s="27" t="s">
        <v>1788</v>
      </c>
      <c r="AP446" s="27" t="s">
        <v>2261</v>
      </c>
      <c r="AQ446" s="28">
        <f>INDEX(Estaciones!$E$2:$H$51,MATCH(AK446,Estaciones!$E$2:$E$51,0),2)</f>
        <v>42067</v>
      </c>
      <c r="AR446" s="28">
        <f>INDEX(Estaciones!$E$2:$H$51,MATCH(AK446,Estaciones!$E$2:$E$51,0),3)</f>
        <v>42134</v>
      </c>
      <c r="AS446" s="28">
        <f>INDEX(Estaciones!$E$2:$H$51,MATCH(AK446,Estaciones!$E$2:$E$51,0),4)</f>
        <v>42132</v>
      </c>
      <c r="AT446" s="24"/>
      <c r="AU446" s="27" t="s">
        <v>1393</v>
      </c>
      <c r="AV446" s="27" t="s">
        <v>1397</v>
      </c>
      <c r="AW446" s="27" t="s">
        <v>1946</v>
      </c>
      <c r="AX446" s="27">
        <v>72</v>
      </c>
      <c r="AY446" s="27">
        <v>1920</v>
      </c>
      <c r="AZ446" s="27">
        <v>1080</v>
      </c>
      <c r="BA446" s="27">
        <v>800</v>
      </c>
      <c r="BB446" s="27" t="s">
        <v>1814</v>
      </c>
      <c r="BC446" s="27">
        <v>75</v>
      </c>
      <c r="BD446" s="27" t="s">
        <v>1795</v>
      </c>
      <c r="BE446" s="27" t="s">
        <v>1796</v>
      </c>
      <c r="BF446" s="27" t="s">
        <v>1797</v>
      </c>
      <c r="BG446" s="27">
        <v>7</v>
      </c>
      <c r="BH446" s="29" t="s">
        <v>2305</v>
      </c>
      <c r="BI446" s="30">
        <v>42074.213078703702</v>
      </c>
      <c r="BJ446" s="27" t="s">
        <v>1834</v>
      </c>
      <c r="BK446" s="27" t="s">
        <v>1835</v>
      </c>
      <c r="BL446" s="27" t="s">
        <v>1824</v>
      </c>
      <c r="BN446" s="27" t="s">
        <v>2353</v>
      </c>
      <c r="BO446" s="27" t="s">
        <v>1801</v>
      </c>
      <c r="BP446" s="27" t="s">
        <v>1802</v>
      </c>
      <c r="BQ446" s="27" t="s">
        <v>1825</v>
      </c>
      <c r="BR446" s="27" t="s">
        <v>1826</v>
      </c>
      <c r="BS446" s="27" t="s">
        <v>4040</v>
      </c>
      <c r="BT446" s="27" t="s">
        <v>4040</v>
      </c>
      <c r="BU446" s="27" t="s">
        <v>4040</v>
      </c>
      <c r="BV446" s="27" t="s">
        <v>2183</v>
      </c>
      <c r="BW446" s="27" t="s">
        <v>2379</v>
      </c>
      <c r="BX446" s="61" t="s">
        <v>4038</v>
      </c>
      <c r="BY446" s="62">
        <v>42275</v>
      </c>
      <c r="BZ446" s="61" t="s">
        <v>4039</v>
      </c>
    </row>
    <row r="447" spans="33:78">
      <c r="AG447" s="27" t="s">
        <v>2850</v>
      </c>
      <c r="AH447" s="27" t="s">
        <v>1805</v>
      </c>
      <c r="AI447" s="27" t="s">
        <v>1787</v>
      </c>
      <c r="AJ447" s="27" t="str">
        <f>INDEX(Estaciones!$B$2:$D$51,MATCH(AK447,Estaciones!$D$2:$D$51,0),1)</f>
        <v>Quebrada_Blanco</v>
      </c>
      <c r="AK447" s="27" t="s">
        <v>1392</v>
      </c>
      <c r="AL447" s="27">
        <v>-73.018412960309647</v>
      </c>
      <c r="AM447" s="27">
        <v>-4.4813488540590365</v>
      </c>
      <c r="AN447" s="27" t="s">
        <v>4040</v>
      </c>
      <c r="AO447" s="27" t="s">
        <v>1788</v>
      </c>
      <c r="AP447" s="27" t="s">
        <v>2261</v>
      </c>
      <c r="AQ447" s="28">
        <f>INDEX(Estaciones!$E$2:$H$51,MATCH(AK447,Estaciones!$E$2:$E$51,0),2)</f>
        <v>42067</v>
      </c>
      <c r="AR447" s="28">
        <f>INDEX(Estaciones!$E$2:$H$51,MATCH(AK447,Estaciones!$E$2:$E$51,0),3)</f>
        <v>42134</v>
      </c>
      <c r="AS447" s="28">
        <f>INDEX(Estaciones!$E$2:$H$51,MATCH(AK447,Estaciones!$E$2:$E$51,0),4)</f>
        <v>42132</v>
      </c>
      <c r="AT447" s="24"/>
      <c r="AU447" s="27" t="s">
        <v>1393</v>
      </c>
      <c r="AV447" s="27" t="s">
        <v>1398</v>
      </c>
      <c r="AW447" s="27" t="s">
        <v>1863</v>
      </c>
      <c r="AX447" s="27">
        <v>72</v>
      </c>
      <c r="AY447" s="27">
        <v>1920</v>
      </c>
      <c r="AZ447" s="27">
        <v>1080</v>
      </c>
      <c r="BA447" s="27">
        <v>800</v>
      </c>
      <c r="BB447" s="27" t="s">
        <v>1814</v>
      </c>
      <c r="BC447" s="27">
        <v>75</v>
      </c>
      <c r="BD447" s="27" t="s">
        <v>1795</v>
      </c>
      <c r="BE447" s="27" t="s">
        <v>1796</v>
      </c>
      <c r="BF447" s="27" t="s">
        <v>1797</v>
      </c>
      <c r="BG447" s="27">
        <v>9</v>
      </c>
      <c r="BH447" s="29" t="s">
        <v>2306</v>
      </c>
      <c r="BI447" s="30">
        <v>42075.152349537035</v>
      </c>
      <c r="BJ447" s="27" t="s">
        <v>1834</v>
      </c>
      <c r="BK447" s="27" t="s">
        <v>1835</v>
      </c>
      <c r="BL447" s="27" t="s">
        <v>1816</v>
      </c>
      <c r="BN447" s="27" t="s">
        <v>2353</v>
      </c>
      <c r="BO447" s="27" t="s">
        <v>1801</v>
      </c>
      <c r="BP447" s="27" t="s">
        <v>1802</v>
      </c>
      <c r="BQ447" s="27" t="s">
        <v>1825</v>
      </c>
      <c r="BR447" s="27" t="s">
        <v>1826</v>
      </c>
      <c r="BS447" s="27" t="s">
        <v>4040</v>
      </c>
      <c r="BT447" s="27" t="s">
        <v>4040</v>
      </c>
      <c r="BU447" s="27" t="s">
        <v>1790</v>
      </c>
      <c r="BV447" s="27" t="s">
        <v>4040</v>
      </c>
      <c r="BW447" s="27" t="s">
        <v>2379</v>
      </c>
      <c r="BX447" s="61" t="s">
        <v>4038</v>
      </c>
      <c r="BY447" s="62">
        <v>42275</v>
      </c>
      <c r="BZ447" s="61" t="s">
        <v>4039</v>
      </c>
    </row>
    <row r="448" spans="33:78">
      <c r="AG448" s="27" t="s">
        <v>2851</v>
      </c>
      <c r="AH448" s="27" t="s">
        <v>1805</v>
      </c>
      <c r="AI448" s="27" t="s">
        <v>1787</v>
      </c>
      <c r="AJ448" s="27" t="str">
        <f>INDEX(Estaciones!$B$2:$D$51,MATCH(AK448,Estaciones!$D$2:$D$51,0),1)</f>
        <v>Quebrada_Blanco</v>
      </c>
      <c r="AK448" s="27" t="s">
        <v>1392</v>
      </c>
      <c r="AL448" s="27">
        <v>-73.018412960309647</v>
      </c>
      <c r="AM448" s="27">
        <v>-4.4813488540590365</v>
      </c>
      <c r="AN448" s="27" t="s">
        <v>4040</v>
      </c>
      <c r="AO448" s="27" t="s">
        <v>1788</v>
      </c>
      <c r="AP448" s="27" t="s">
        <v>2261</v>
      </c>
      <c r="AQ448" s="28">
        <f>INDEX(Estaciones!$E$2:$H$51,MATCH(AK448,Estaciones!$E$2:$E$51,0),2)</f>
        <v>42067</v>
      </c>
      <c r="AR448" s="28">
        <f>INDEX(Estaciones!$E$2:$H$51,MATCH(AK448,Estaciones!$E$2:$E$51,0),3)</f>
        <v>42134</v>
      </c>
      <c r="AS448" s="28">
        <f>INDEX(Estaciones!$E$2:$H$51,MATCH(AK448,Estaciones!$E$2:$E$51,0),4)</f>
        <v>42132</v>
      </c>
      <c r="AT448" s="24"/>
      <c r="AU448" s="27" t="s">
        <v>1393</v>
      </c>
      <c r="AV448" s="27" t="s">
        <v>1399</v>
      </c>
      <c r="AW448" s="27" t="s">
        <v>2009</v>
      </c>
      <c r="AX448" s="27">
        <v>72</v>
      </c>
      <c r="AY448" s="27">
        <v>1920</v>
      </c>
      <c r="AZ448" s="27">
        <v>1080</v>
      </c>
      <c r="BA448" s="27">
        <v>200</v>
      </c>
      <c r="BB448" s="27" t="s">
        <v>1814</v>
      </c>
      <c r="BC448" s="27">
        <v>75</v>
      </c>
      <c r="BD448" s="27" t="s">
        <v>2138</v>
      </c>
      <c r="BE448" s="27" t="s">
        <v>1796</v>
      </c>
      <c r="BF448" s="27" t="s">
        <v>1797</v>
      </c>
      <c r="BG448" s="27">
        <v>10</v>
      </c>
      <c r="BH448" s="29" t="s">
        <v>2269</v>
      </c>
      <c r="BI448" s="30">
        <v>42077.712847222225</v>
      </c>
      <c r="BJ448" s="27" t="s">
        <v>1798</v>
      </c>
      <c r="BK448" s="27" t="s">
        <v>1835</v>
      </c>
      <c r="BL448" s="27" t="s">
        <v>1874</v>
      </c>
      <c r="BN448" s="27" t="s">
        <v>2353</v>
      </c>
      <c r="BO448" s="27" t="s">
        <v>1801</v>
      </c>
      <c r="BP448" s="27" t="s">
        <v>1845</v>
      </c>
      <c r="BQ448" s="27" t="s">
        <v>1949</v>
      </c>
      <c r="BR448" s="27" t="s">
        <v>1847</v>
      </c>
      <c r="BS448" s="27" t="s">
        <v>4040</v>
      </c>
      <c r="BT448" s="27" t="s">
        <v>4040</v>
      </c>
      <c r="BU448" s="27" t="s">
        <v>1790</v>
      </c>
      <c r="BV448" s="27" t="s">
        <v>4040</v>
      </c>
      <c r="BW448" s="27" t="s">
        <v>2379</v>
      </c>
      <c r="BX448" s="61" t="s">
        <v>4038</v>
      </c>
      <c r="BY448" s="62">
        <v>42275</v>
      </c>
      <c r="BZ448" s="61" t="s">
        <v>4039</v>
      </c>
    </row>
    <row r="449" spans="33:78">
      <c r="AG449" s="27" t="s">
        <v>2852</v>
      </c>
      <c r="AH449" s="27" t="s">
        <v>1805</v>
      </c>
      <c r="AI449" s="27" t="s">
        <v>1787</v>
      </c>
      <c r="AJ449" s="27" t="str">
        <f>INDEX(Estaciones!$B$2:$D$51,MATCH(AK449,Estaciones!$D$2:$D$51,0),1)</f>
        <v>Quebrada_Blanco</v>
      </c>
      <c r="AK449" s="27" t="s">
        <v>1392</v>
      </c>
      <c r="AL449" s="27">
        <v>-73.018412960309647</v>
      </c>
      <c r="AM449" s="27">
        <v>-4.4813488540590365</v>
      </c>
      <c r="AN449" s="27" t="s">
        <v>4040</v>
      </c>
      <c r="AO449" s="27" t="s">
        <v>1788</v>
      </c>
      <c r="AP449" s="27" t="s">
        <v>2261</v>
      </c>
      <c r="AQ449" s="28">
        <f>INDEX(Estaciones!$E$2:$H$51,MATCH(AK449,Estaciones!$E$2:$E$51,0),2)</f>
        <v>42067</v>
      </c>
      <c r="AR449" s="28">
        <f>INDEX(Estaciones!$E$2:$H$51,MATCH(AK449,Estaciones!$E$2:$E$51,0),3)</f>
        <v>42134</v>
      </c>
      <c r="AS449" s="28">
        <f>INDEX(Estaciones!$E$2:$H$51,MATCH(AK449,Estaciones!$E$2:$E$51,0),4)</f>
        <v>42132</v>
      </c>
      <c r="AT449" s="24"/>
      <c r="AU449" s="27" t="s">
        <v>1393</v>
      </c>
      <c r="AV449" s="27" t="s">
        <v>1400</v>
      </c>
      <c r="AW449" s="27" t="s">
        <v>2076</v>
      </c>
      <c r="AX449" s="27">
        <v>72</v>
      </c>
      <c r="AY449" s="27">
        <v>1920</v>
      </c>
      <c r="AZ449" s="27">
        <v>1080</v>
      </c>
      <c r="BA449" s="27">
        <v>800</v>
      </c>
      <c r="BB449" s="27" t="s">
        <v>1814</v>
      </c>
      <c r="BC449" s="27">
        <v>75</v>
      </c>
      <c r="BD449" s="27" t="s">
        <v>1795</v>
      </c>
      <c r="BE449" s="27" t="s">
        <v>1796</v>
      </c>
      <c r="BF449" s="27" t="s">
        <v>1797</v>
      </c>
      <c r="BG449" s="27">
        <v>11</v>
      </c>
      <c r="BH449" s="29" t="s">
        <v>2308</v>
      </c>
      <c r="BI449" s="30">
        <v>42078.094467592593</v>
      </c>
      <c r="BJ449" s="27" t="s">
        <v>1834</v>
      </c>
      <c r="BK449" s="27" t="s">
        <v>1843</v>
      </c>
      <c r="BL449" s="27" t="s">
        <v>1897</v>
      </c>
      <c r="BN449" s="27" t="s">
        <v>2353</v>
      </c>
      <c r="BO449" s="27" t="s">
        <v>1801</v>
      </c>
      <c r="BP449" s="27" t="s">
        <v>1802</v>
      </c>
      <c r="BQ449" s="27" t="s">
        <v>1825</v>
      </c>
      <c r="BR449" s="27" t="s">
        <v>1826</v>
      </c>
      <c r="BS449" s="27" t="s">
        <v>4040</v>
      </c>
      <c r="BT449" s="27" t="s">
        <v>4040</v>
      </c>
      <c r="BU449" s="27" t="s">
        <v>4040</v>
      </c>
      <c r="BV449" s="27" t="s">
        <v>2183</v>
      </c>
      <c r="BW449" s="27" t="s">
        <v>2379</v>
      </c>
      <c r="BX449" s="61" t="s">
        <v>4038</v>
      </c>
      <c r="BY449" s="62">
        <v>42275</v>
      </c>
      <c r="BZ449" s="61" t="s">
        <v>4039</v>
      </c>
    </row>
    <row r="450" spans="33:78">
      <c r="AG450" s="27" t="s">
        <v>2853</v>
      </c>
      <c r="AH450" s="27" t="s">
        <v>1805</v>
      </c>
      <c r="AI450" s="27" t="s">
        <v>1787</v>
      </c>
      <c r="AJ450" s="27" t="str">
        <f>INDEX(Estaciones!$B$2:$D$51,MATCH(AK450,Estaciones!$D$2:$D$51,0),1)</f>
        <v>Quebrada_Blanco</v>
      </c>
      <c r="AK450" s="27" t="s">
        <v>1392</v>
      </c>
      <c r="AL450" s="27">
        <v>-73.018412960309647</v>
      </c>
      <c r="AM450" s="27">
        <v>-4.4813488540590365</v>
      </c>
      <c r="AN450" s="27" t="s">
        <v>4040</v>
      </c>
      <c r="AO450" s="27" t="s">
        <v>1788</v>
      </c>
      <c r="AP450" s="27" t="s">
        <v>2261</v>
      </c>
      <c r="AQ450" s="28">
        <f>INDEX(Estaciones!$E$2:$H$51,MATCH(AK450,Estaciones!$E$2:$E$51,0),2)</f>
        <v>42067</v>
      </c>
      <c r="AR450" s="28">
        <f>INDEX(Estaciones!$E$2:$H$51,MATCH(AK450,Estaciones!$E$2:$E$51,0),3)</f>
        <v>42134</v>
      </c>
      <c r="AS450" s="28">
        <f>INDEX(Estaciones!$E$2:$H$51,MATCH(AK450,Estaciones!$E$2:$E$51,0),4)</f>
        <v>42132</v>
      </c>
      <c r="AT450" s="24"/>
      <c r="AU450" s="27" t="s">
        <v>1393</v>
      </c>
      <c r="AV450" s="27" t="s">
        <v>1401</v>
      </c>
      <c r="AW450" s="27" t="s">
        <v>1934</v>
      </c>
      <c r="AX450" s="27">
        <v>72</v>
      </c>
      <c r="AY450" s="27">
        <v>1920</v>
      </c>
      <c r="AZ450" s="27">
        <v>1080</v>
      </c>
      <c r="BA450" s="27">
        <v>800</v>
      </c>
      <c r="BB450" s="27" t="s">
        <v>1814</v>
      </c>
      <c r="BC450" s="27">
        <v>75</v>
      </c>
      <c r="BD450" s="27" t="s">
        <v>1795</v>
      </c>
      <c r="BE450" s="27" t="s">
        <v>1796</v>
      </c>
      <c r="BF450" s="27" t="s">
        <v>1797</v>
      </c>
      <c r="BG450" s="27">
        <v>13</v>
      </c>
      <c r="BH450" s="29" t="s">
        <v>2296</v>
      </c>
      <c r="BI450" s="30">
        <v>42083.039618055554</v>
      </c>
      <c r="BJ450" s="27" t="s">
        <v>1834</v>
      </c>
      <c r="BK450" s="27" t="s">
        <v>1854</v>
      </c>
      <c r="BL450" s="27" t="s">
        <v>1824</v>
      </c>
      <c r="BN450" s="27" t="s">
        <v>2353</v>
      </c>
      <c r="BO450" s="27" t="s">
        <v>1801</v>
      </c>
      <c r="BP450" s="27" t="s">
        <v>1836</v>
      </c>
      <c r="BQ450" s="27" t="s">
        <v>1837</v>
      </c>
      <c r="BR450" s="27" t="s">
        <v>1838</v>
      </c>
      <c r="BS450" s="27" t="s">
        <v>4040</v>
      </c>
      <c r="BT450" s="27" t="s">
        <v>4040</v>
      </c>
      <c r="BU450" s="27" t="s">
        <v>1790</v>
      </c>
      <c r="BV450" s="27" t="s">
        <v>4040</v>
      </c>
      <c r="BW450" s="27" t="s">
        <v>2379</v>
      </c>
      <c r="BX450" s="61" t="s">
        <v>4038</v>
      </c>
      <c r="BY450" s="62">
        <v>42275</v>
      </c>
      <c r="BZ450" s="61" t="s">
        <v>4039</v>
      </c>
    </row>
    <row r="451" spans="33:78">
      <c r="AG451" s="27" t="s">
        <v>2854</v>
      </c>
      <c r="AH451" s="27" t="s">
        <v>1805</v>
      </c>
      <c r="AI451" s="27" t="s">
        <v>1787</v>
      </c>
      <c r="AJ451" s="27" t="str">
        <f>INDEX(Estaciones!$B$2:$D$51,MATCH(AK451,Estaciones!$D$2:$D$51,0),1)</f>
        <v>Quebrada_Blanco</v>
      </c>
      <c r="AK451" s="27" t="s">
        <v>1392</v>
      </c>
      <c r="AL451" s="27">
        <v>-73.018412960309647</v>
      </c>
      <c r="AM451" s="27">
        <v>-4.4813488540590365</v>
      </c>
      <c r="AN451" s="27" t="s">
        <v>4040</v>
      </c>
      <c r="AO451" s="27" t="s">
        <v>1788</v>
      </c>
      <c r="AP451" s="27" t="s">
        <v>2261</v>
      </c>
      <c r="AQ451" s="28">
        <f>INDEX(Estaciones!$E$2:$H$51,MATCH(AK451,Estaciones!$E$2:$E$51,0),2)</f>
        <v>42067</v>
      </c>
      <c r="AR451" s="28">
        <f>INDEX(Estaciones!$E$2:$H$51,MATCH(AK451,Estaciones!$E$2:$E$51,0),3)</f>
        <v>42134</v>
      </c>
      <c r="AS451" s="28">
        <f>INDEX(Estaciones!$E$2:$H$51,MATCH(AK451,Estaciones!$E$2:$E$51,0),4)</f>
        <v>42132</v>
      </c>
      <c r="AT451" s="24"/>
      <c r="AU451" s="27" t="s">
        <v>1393</v>
      </c>
      <c r="AV451" s="27" t="s">
        <v>1402</v>
      </c>
      <c r="AW451" s="27" t="s">
        <v>2060</v>
      </c>
      <c r="AX451" s="27">
        <v>72</v>
      </c>
      <c r="AY451" s="27">
        <v>1920</v>
      </c>
      <c r="AZ451" s="27">
        <v>1080</v>
      </c>
      <c r="BA451" s="27">
        <v>100</v>
      </c>
      <c r="BB451" s="27" t="s">
        <v>1814</v>
      </c>
      <c r="BC451" s="27">
        <v>75</v>
      </c>
      <c r="BD451" s="27" t="s">
        <v>1823</v>
      </c>
      <c r="BE451" s="27" t="s">
        <v>1796</v>
      </c>
      <c r="BF451" s="27" t="s">
        <v>1797</v>
      </c>
      <c r="BG451" s="27">
        <v>14</v>
      </c>
      <c r="BH451" s="29" t="s">
        <v>2297</v>
      </c>
      <c r="BI451" s="30">
        <v>42084.431909722225</v>
      </c>
      <c r="BJ451" s="27" t="s">
        <v>1798</v>
      </c>
      <c r="BK451" s="27" t="s">
        <v>1854</v>
      </c>
      <c r="BL451" s="27" t="s">
        <v>1897</v>
      </c>
      <c r="BN451" s="27" t="s">
        <v>2353</v>
      </c>
      <c r="BO451" s="27" t="s">
        <v>1801</v>
      </c>
      <c r="BP451" s="27" t="s">
        <v>1845</v>
      </c>
      <c r="BQ451" s="27" t="s">
        <v>1846</v>
      </c>
      <c r="BR451" s="27" t="s">
        <v>1847</v>
      </c>
      <c r="BS451" s="27" t="s">
        <v>4040</v>
      </c>
      <c r="BT451" s="27" t="s">
        <v>4040</v>
      </c>
      <c r="BU451" s="27" t="s">
        <v>4040</v>
      </c>
      <c r="BV451" s="27" t="s">
        <v>4040</v>
      </c>
      <c r="BW451" s="27" t="s">
        <v>2379</v>
      </c>
      <c r="BX451" s="61" t="s">
        <v>4038</v>
      </c>
      <c r="BY451" s="62">
        <v>42275</v>
      </c>
      <c r="BZ451" s="61" t="s">
        <v>4039</v>
      </c>
    </row>
    <row r="452" spans="33:78">
      <c r="AG452" s="27" t="s">
        <v>2855</v>
      </c>
      <c r="AH452" s="27" t="s">
        <v>1805</v>
      </c>
      <c r="AI452" s="27" t="s">
        <v>1787</v>
      </c>
      <c r="AJ452" s="27" t="str">
        <f>INDEX(Estaciones!$B$2:$D$51,MATCH(AK452,Estaciones!$D$2:$D$51,0),1)</f>
        <v>Quebrada_Blanco</v>
      </c>
      <c r="AK452" s="27" t="s">
        <v>1392</v>
      </c>
      <c r="AL452" s="27">
        <v>-73.018412960309647</v>
      </c>
      <c r="AM452" s="27">
        <v>-4.4813488540590365</v>
      </c>
      <c r="AN452" s="27" t="s">
        <v>4040</v>
      </c>
      <c r="AO452" s="27" t="s">
        <v>1788</v>
      </c>
      <c r="AP452" s="27" t="s">
        <v>2261</v>
      </c>
      <c r="AQ452" s="28">
        <f>INDEX(Estaciones!$E$2:$H$51,MATCH(AK452,Estaciones!$E$2:$E$51,0),2)</f>
        <v>42067</v>
      </c>
      <c r="AR452" s="28">
        <f>INDEX(Estaciones!$E$2:$H$51,MATCH(AK452,Estaciones!$E$2:$E$51,0),3)</f>
        <v>42134</v>
      </c>
      <c r="AS452" s="28">
        <f>INDEX(Estaciones!$E$2:$H$51,MATCH(AK452,Estaciones!$E$2:$E$51,0),4)</f>
        <v>42132</v>
      </c>
      <c r="AT452" s="24"/>
      <c r="AU452" s="27" t="s">
        <v>1393</v>
      </c>
      <c r="AV452" s="27" t="s">
        <v>1403</v>
      </c>
      <c r="AW452" s="27" t="s">
        <v>2192</v>
      </c>
      <c r="AX452" s="27">
        <v>72</v>
      </c>
      <c r="AY452" s="27">
        <v>1920</v>
      </c>
      <c r="AZ452" s="27">
        <v>1080</v>
      </c>
      <c r="BA452" s="27">
        <v>200</v>
      </c>
      <c r="BB452" s="27" t="s">
        <v>1814</v>
      </c>
      <c r="BC452" s="27">
        <v>75</v>
      </c>
      <c r="BD452" s="27" t="s">
        <v>1873</v>
      </c>
      <c r="BE452" s="27" t="s">
        <v>1796</v>
      </c>
      <c r="BF452" s="27" t="s">
        <v>1797</v>
      </c>
      <c r="BG452" s="27">
        <v>15</v>
      </c>
      <c r="BH452" s="29" t="s">
        <v>2272</v>
      </c>
      <c r="BI452" s="30">
        <v>42086.341979166667</v>
      </c>
      <c r="BJ452" s="27" t="s">
        <v>1798</v>
      </c>
      <c r="BK452" s="27" t="s">
        <v>1858</v>
      </c>
      <c r="BL452" s="27" t="s">
        <v>1816</v>
      </c>
      <c r="BN452" s="27" t="s">
        <v>2353</v>
      </c>
      <c r="BO452" s="27" t="s">
        <v>1801</v>
      </c>
      <c r="BP452" s="27" t="s">
        <v>1845</v>
      </c>
      <c r="BQ452" s="27" t="s">
        <v>1846</v>
      </c>
      <c r="BR452" s="27" t="s">
        <v>1847</v>
      </c>
      <c r="BS452" s="27" t="s">
        <v>4040</v>
      </c>
      <c r="BT452" s="27" t="s">
        <v>4040</v>
      </c>
      <c r="BU452" s="27" t="s">
        <v>4040</v>
      </c>
      <c r="BV452" s="27" t="s">
        <v>4040</v>
      </c>
      <c r="BW452" s="27" t="s">
        <v>2379</v>
      </c>
      <c r="BX452" s="61" t="s">
        <v>4038</v>
      </c>
      <c r="BY452" s="62">
        <v>42275</v>
      </c>
      <c r="BZ452" s="61" t="s">
        <v>4039</v>
      </c>
    </row>
    <row r="453" spans="33:78">
      <c r="AG453" s="27" t="s">
        <v>2856</v>
      </c>
      <c r="AH453" s="27" t="s">
        <v>1805</v>
      </c>
      <c r="AI453" s="27" t="s">
        <v>1787</v>
      </c>
      <c r="AJ453" s="27" t="str">
        <f>INDEX(Estaciones!$B$2:$D$51,MATCH(AK453,Estaciones!$D$2:$D$51,0),1)</f>
        <v>Quebrada_Blanco</v>
      </c>
      <c r="AK453" s="27" t="s">
        <v>1392</v>
      </c>
      <c r="AL453" s="27">
        <v>-73.018412960309647</v>
      </c>
      <c r="AM453" s="27">
        <v>-4.4813488540590365</v>
      </c>
      <c r="AN453" s="27" t="s">
        <v>4040</v>
      </c>
      <c r="AO453" s="27" t="s">
        <v>1788</v>
      </c>
      <c r="AP453" s="27" t="s">
        <v>2261</v>
      </c>
      <c r="AQ453" s="28">
        <f>INDEX(Estaciones!$E$2:$H$51,MATCH(AK453,Estaciones!$E$2:$E$51,0),2)</f>
        <v>42067</v>
      </c>
      <c r="AR453" s="28">
        <f>INDEX(Estaciones!$E$2:$H$51,MATCH(AK453,Estaciones!$E$2:$E$51,0),3)</f>
        <v>42134</v>
      </c>
      <c r="AS453" s="28">
        <f>INDEX(Estaciones!$E$2:$H$51,MATCH(AK453,Estaciones!$E$2:$E$51,0),4)</f>
        <v>42132</v>
      </c>
      <c r="AT453" s="24"/>
      <c r="AU453" s="27" t="s">
        <v>1393</v>
      </c>
      <c r="AV453" s="27" t="s">
        <v>1404</v>
      </c>
      <c r="AW453" s="27" t="s">
        <v>1938</v>
      </c>
      <c r="AX453" s="27">
        <v>72</v>
      </c>
      <c r="AY453" s="27">
        <v>1920</v>
      </c>
      <c r="AZ453" s="27">
        <v>1080</v>
      </c>
      <c r="BA453" s="27">
        <v>800</v>
      </c>
      <c r="BB453" s="27" t="s">
        <v>1814</v>
      </c>
      <c r="BC453" s="27">
        <v>75</v>
      </c>
      <c r="BD453" s="27" t="s">
        <v>1795</v>
      </c>
      <c r="BE453" s="27" t="s">
        <v>1796</v>
      </c>
      <c r="BF453" s="27" t="s">
        <v>1797</v>
      </c>
      <c r="BG453" s="27">
        <v>16</v>
      </c>
      <c r="BH453" s="29" t="s">
        <v>2273</v>
      </c>
      <c r="BI453" s="30">
        <v>42087.850636574076</v>
      </c>
      <c r="BJ453" s="27" t="s">
        <v>1834</v>
      </c>
      <c r="BK453" s="27" t="s">
        <v>1858</v>
      </c>
      <c r="BL453" s="27" t="s">
        <v>1897</v>
      </c>
      <c r="BN453" s="27" t="s">
        <v>1552</v>
      </c>
      <c r="BO453" s="27" t="s">
        <v>1552</v>
      </c>
      <c r="BP453" s="27" t="s">
        <v>1552</v>
      </c>
      <c r="BQ453" s="27" t="s">
        <v>1552</v>
      </c>
      <c r="BR453" s="27" t="s">
        <v>1552</v>
      </c>
      <c r="BS453" s="27" t="s">
        <v>4040</v>
      </c>
      <c r="BT453" s="27" t="s">
        <v>4040</v>
      </c>
      <c r="BU453" s="27" t="s">
        <v>1790</v>
      </c>
      <c r="BV453" s="27" t="s">
        <v>4040</v>
      </c>
      <c r="BW453" s="27" t="s">
        <v>2379</v>
      </c>
      <c r="BX453" s="61" t="s">
        <v>4038</v>
      </c>
      <c r="BY453" s="62">
        <v>42275</v>
      </c>
      <c r="BZ453" s="61" t="s">
        <v>4039</v>
      </c>
    </row>
    <row r="454" spans="33:78">
      <c r="AG454" s="27" t="s">
        <v>2857</v>
      </c>
      <c r="AH454" s="27" t="s">
        <v>1805</v>
      </c>
      <c r="AI454" s="27" t="s">
        <v>1787</v>
      </c>
      <c r="AJ454" s="27" t="str">
        <f>INDEX(Estaciones!$B$2:$D$51,MATCH(AK454,Estaciones!$D$2:$D$51,0),1)</f>
        <v>Quebrada_Blanco</v>
      </c>
      <c r="AK454" s="27" t="s">
        <v>1392</v>
      </c>
      <c r="AL454" s="27">
        <v>-73.018412960309647</v>
      </c>
      <c r="AM454" s="27">
        <v>-4.4813488540590365</v>
      </c>
      <c r="AN454" s="27" t="s">
        <v>4040</v>
      </c>
      <c r="AO454" s="27" t="s">
        <v>1788</v>
      </c>
      <c r="AP454" s="27" t="s">
        <v>2261</v>
      </c>
      <c r="AQ454" s="28">
        <f>INDEX(Estaciones!$E$2:$H$51,MATCH(AK454,Estaciones!$E$2:$E$51,0),2)</f>
        <v>42067</v>
      </c>
      <c r="AR454" s="28">
        <f>INDEX(Estaciones!$E$2:$H$51,MATCH(AK454,Estaciones!$E$2:$E$51,0),3)</f>
        <v>42134</v>
      </c>
      <c r="AS454" s="28">
        <f>INDEX(Estaciones!$E$2:$H$51,MATCH(AK454,Estaciones!$E$2:$E$51,0),4)</f>
        <v>42132</v>
      </c>
      <c r="AT454" s="24"/>
      <c r="AU454" s="27" t="s">
        <v>1393</v>
      </c>
      <c r="AV454" s="27" t="s">
        <v>1405</v>
      </c>
      <c r="AW454" s="27" t="s">
        <v>1940</v>
      </c>
      <c r="AX454" s="27">
        <v>72</v>
      </c>
      <c r="AY454" s="27">
        <v>1920</v>
      </c>
      <c r="AZ454" s="27">
        <v>1080</v>
      </c>
      <c r="BA454" s="27">
        <v>250</v>
      </c>
      <c r="BB454" s="27" t="s">
        <v>1814</v>
      </c>
      <c r="BC454" s="27">
        <v>75</v>
      </c>
      <c r="BD454" s="27" t="s">
        <v>1795</v>
      </c>
      <c r="BE454" s="27" t="s">
        <v>1796</v>
      </c>
      <c r="BF454" s="27" t="s">
        <v>1797</v>
      </c>
      <c r="BG454" s="27">
        <v>17</v>
      </c>
      <c r="BH454" s="29" t="s">
        <v>2276</v>
      </c>
      <c r="BI454" s="30">
        <v>42090.114490740743</v>
      </c>
      <c r="BJ454" s="27" t="s">
        <v>1834</v>
      </c>
      <c r="BK454" s="27" t="s">
        <v>1879</v>
      </c>
      <c r="BL454" s="27" t="s">
        <v>1816</v>
      </c>
      <c r="BN454" s="27" t="s">
        <v>2353</v>
      </c>
      <c r="BO454" s="27" t="s">
        <v>1801</v>
      </c>
      <c r="BP454" s="27" t="s">
        <v>1836</v>
      </c>
      <c r="BQ454" s="27" t="s">
        <v>1837</v>
      </c>
      <c r="BR454" s="27" t="s">
        <v>1838</v>
      </c>
      <c r="BS454" s="27" t="s">
        <v>4040</v>
      </c>
      <c r="BT454" s="27" t="s">
        <v>4040</v>
      </c>
      <c r="BU454" s="27" t="s">
        <v>1790</v>
      </c>
      <c r="BV454" s="27" t="s">
        <v>4040</v>
      </c>
      <c r="BW454" s="27" t="s">
        <v>2379</v>
      </c>
      <c r="BX454" s="61" t="s">
        <v>4038</v>
      </c>
      <c r="BY454" s="62">
        <v>42275</v>
      </c>
      <c r="BZ454" s="61" t="s">
        <v>4039</v>
      </c>
    </row>
    <row r="455" spans="33:78">
      <c r="AG455" s="27" t="s">
        <v>2858</v>
      </c>
      <c r="AH455" s="27" t="s">
        <v>1805</v>
      </c>
      <c r="AI455" s="27" t="s">
        <v>1787</v>
      </c>
      <c r="AJ455" s="27" t="str">
        <f>INDEX(Estaciones!$B$2:$D$51,MATCH(AK455,Estaciones!$D$2:$D$51,0),1)</f>
        <v>Quebrada_Blanco</v>
      </c>
      <c r="AK455" s="27" t="s">
        <v>1392</v>
      </c>
      <c r="AL455" s="27">
        <v>-73.018412960309647</v>
      </c>
      <c r="AM455" s="27">
        <v>-4.4813488540590365</v>
      </c>
      <c r="AN455" s="27" t="s">
        <v>4040</v>
      </c>
      <c r="AO455" s="27" t="s">
        <v>1788</v>
      </c>
      <c r="AP455" s="27" t="s">
        <v>2261</v>
      </c>
      <c r="AQ455" s="28">
        <f>INDEX(Estaciones!$E$2:$H$51,MATCH(AK455,Estaciones!$E$2:$E$51,0),2)</f>
        <v>42067</v>
      </c>
      <c r="AR455" s="28">
        <f>INDEX(Estaciones!$E$2:$H$51,MATCH(AK455,Estaciones!$E$2:$E$51,0),3)</f>
        <v>42134</v>
      </c>
      <c r="AS455" s="28">
        <f>INDEX(Estaciones!$E$2:$H$51,MATCH(AK455,Estaciones!$E$2:$E$51,0),4)</f>
        <v>42132</v>
      </c>
      <c r="AT455" s="24"/>
      <c r="AU455" s="27" t="s">
        <v>1393</v>
      </c>
      <c r="AV455" s="27" t="s">
        <v>1406</v>
      </c>
      <c r="AW455" s="27" t="s">
        <v>2111</v>
      </c>
      <c r="AX455" s="27">
        <v>72</v>
      </c>
      <c r="AY455" s="27">
        <v>1920</v>
      </c>
      <c r="AZ455" s="27">
        <v>1080</v>
      </c>
      <c r="BA455" s="27">
        <v>160</v>
      </c>
      <c r="BB455" s="27" t="s">
        <v>1814</v>
      </c>
      <c r="BC455" s="27">
        <v>75</v>
      </c>
      <c r="BD455" s="27" t="s">
        <v>1823</v>
      </c>
      <c r="BE455" s="27" t="s">
        <v>1796</v>
      </c>
      <c r="BF455" s="27" t="s">
        <v>1797</v>
      </c>
      <c r="BG455" s="27">
        <v>18</v>
      </c>
      <c r="BH455" s="29" t="s">
        <v>2298</v>
      </c>
      <c r="BI455" s="30">
        <v>42092.386412037034</v>
      </c>
      <c r="BJ455" s="27" t="s">
        <v>1798</v>
      </c>
      <c r="BK455" s="27" t="s">
        <v>1896</v>
      </c>
      <c r="BL455" s="27" t="s">
        <v>1824</v>
      </c>
      <c r="BN455" s="27" t="s">
        <v>2353</v>
      </c>
      <c r="BO455" s="27" t="s">
        <v>1801</v>
      </c>
      <c r="BP455" s="27" t="s">
        <v>1802</v>
      </c>
      <c r="BQ455" s="27" t="s">
        <v>1825</v>
      </c>
      <c r="BR455" s="27" t="s">
        <v>1826</v>
      </c>
      <c r="BS455" s="27" t="s">
        <v>4040</v>
      </c>
      <c r="BT455" s="27" t="s">
        <v>4040</v>
      </c>
      <c r="BU455" s="27" t="s">
        <v>1790</v>
      </c>
      <c r="BV455" s="27" t="s">
        <v>4040</v>
      </c>
      <c r="BW455" s="27" t="s">
        <v>2379</v>
      </c>
      <c r="BX455" s="61" t="s">
        <v>4038</v>
      </c>
      <c r="BY455" s="62">
        <v>42275</v>
      </c>
      <c r="BZ455" s="61" t="s">
        <v>4039</v>
      </c>
    </row>
    <row r="456" spans="33:78">
      <c r="AG456" s="27" t="s">
        <v>2859</v>
      </c>
      <c r="AH456" s="27" t="s">
        <v>1805</v>
      </c>
      <c r="AI456" s="27" t="s">
        <v>1787</v>
      </c>
      <c r="AJ456" s="27" t="str">
        <f>INDEX(Estaciones!$B$2:$D$51,MATCH(AK456,Estaciones!$D$2:$D$51,0),1)</f>
        <v>Quebrada_Blanco</v>
      </c>
      <c r="AK456" s="27" t="s">
        <v>1392</v>
      </c>
      <c r="AL456" s="27">
        <v>-73.018412960309647</v>
      </c>
      <c r="AM456" s="27">
        <v>-4.4813488540590365</v>
      </c>
      <c r="AN456" s="27" t="s">
        <v>4040</v>
      </c>
      <c r="AO456" s="27" t="s">
        <v>1788</v>
      </c>
      <c r="AP456" s="27" t="s">
        <v>2261</v>
      </c>
      <c r="AQ456" s="28">
        <f>INDEX(Estaciones!$E$2:$H$51,MATCH(AK456,Estaciones!$E$2:$E$51,0),2)</f>
        <v>42067</v>
      </c>
      <c r="AR456" s="28">
        <f>INDEX(Estaciones!$E$2:$H$51,MATCH(AK456,Estaciones!$E$2:$E$51,0),3)</f>
        <v>42134</v>
      </c>
      <c r="AS456" s="28">
        <f>INDEX(Estaciones!$E$2:$H$51,MATCH(AK456,Estaciones!$E$2:$E$51,0),4)</f>
        <v>42132</v>
      </c>
      <c r="AT456" s="24"/>
      <c r="AU456" s="27" t="s">
        <v>1393</v>
      </c>
      <c r="AV456" s="27" t="s">
        <v>1407</v>
      </c>
      <c r="AW456" s="27" t="s">
        <v>1577</v>
      </c>
      <c r="AX456" s="27">
        <v>72</v>
      </c>
      <c r="AY456" s="27">
        <v>1920</v>
      </c>
      <c r="AZ456" s="27">
        <v>1080</v>
      </c>
      <c r="BA456" s="27">
        <v>500</v>
      </c>
      <c r="BB456" s="27" t="s">
        <v>1794</v>
      </c>
      <c r="BC456" s="27">
        <v>75</v>
      </c>
      <c r="BD456" s="27" t="s">
        <v>1795</v>
      </c>
      <c r="BE456" s="27" t="s">
        <v>1796</v>
      </c>
      <c r="BF456" s="27" t="s">
        <v>1797</v>
      </c>
      <c r="BG456" s="27">
        <v>19</v>
      </c>
      <c r="BH456" s="29" t="s">
        <v>2277</v>
      </c>
      <c r="BI456" s="30">
        <v>42093.456909722219</v>
      </c>
      <c r="BJ456" s="27" t="s">
        <v>1798</v>
      </c>
      <c r="BK456" s="27" t="s">
        <v>1896</v>
      </c>
      <c r="BL456" s="27" t="s">
        <v>1800</v>
      </c>
      <c r="BN456" s="27" t="s">
        <v>2354</v>
      </c>
      <c r="BO456" s="27" t="s">
        <v>1817</v>
      </c>
      <c r="BP456" s="27" t="s">
        <v>1817</v>
      </c>
      <c r="BQ456" s="27" t="s">
        <v>1818</v>
      </c>
      <c r="BR456" s="27" t="s">
        <v>1818</v>
      </c>
      <c r="BS456" s="27" t="s">
        <v>4040</v>
      </c>
      <c r="BT456" s="27" t="s">
        <v>4040</v>
      </c>
      <c r="BU456" s="27" t="s">
        <v>4040</v>
      </c>
      <c r="BV456" s="27" t="s">
        <v>4040</v>
      </c>
      <c r="BW456" s="27" t="s">
        <v>2379</v>
      </c>
      <c r="BX456" s="61" t="s">
        <v>4038</v>
      </c>
      <c r="BY456" s="62">
        <v>42275</v>
      </c>
      <c r="BZ456" s="61" t="s">
        <v>4039</v>
      </c>
    </row>
    <row r="457" spans="33:78">
      <c r="AG457" s="27" t="s">
        <v>2860</v>
      </c>
      <c r="AH457" s="27" t="s">
        <v>1805</v>
      </c>
      <c r="AI457" s="27" t="s">
        <v>1787</v>
      </c>
      <c r="AJ457" s="27" t="str">
        <f>INDEX(Estaciones!$B$2:$D$51,MATCH(AK457,Estaciones!$D$2:$D$51,0),1)</f>
        <v>Quebrada_Blanco</v>
      </c>
      <c r="AK457" s="27" t="s">
        <v>1392</v>
      </c>
      <c r="AL457" s="27">
        <v>-73.018412960309647</v>
      </c>
      <c r="AM457" s="27">
        <v>-4.4813488540590365</v>
      </c>
      <c r="AN457" s="27" t="s">
        <v>4040</v>
      </c>
      <c r="AO457" s="27" t="s">
        <v>1788</v>
      </c>
      <c r="AP457" s="27" t="s">
        <v>2261</v>
      </c>
      <c r="AQ457" s="28">
        <f>INDEX(Estaciones!$E$2:$H$51,MATCH(AK457,Estaciones!$E$2:$E$51,0),2)</f>
        <v>42067</v>
      </c>
      <c r="AR457" s="28">
        <f>INDEX(Estaciones!$E$2:$H$51,MATCH(AK457,Estaciones!$E$2:$E$51,0),3)</f>
        <v>42134</v>
      </c>
      <c r="AS457" s="28">
        <f>INDEX(Estaciones!$E$2:$H$51,MATCH(AK457,Estaciones!$E$2:$E$51,0),4)</f>
        <v>42132</v>
      </c>
      <c r="AT457" s="24"/>
      <c r="AU457" s="27" t="s">
        <v>1393</v>
      </c>
      <c r="AV457" s="27" t="s">
        <v>1408</v>
      </c>
      <c r="AW457" s="27" t="s">
        <v>1691</v>
      </c>
      <c r="AX457" s="27">
        <v>72</v>
      </c>
      <c r="AY457" s="27">
        <v>1920</v>
      </c>
      <c r="AZ457" s="27">
        <v>1080</v>
      </c>
      <c r="BA457" s="27">
        <v>400</v>
      </c>
      <c r="BB457" s="27" t="s">
        <v>1794</v>
      </c>
      <c r="BC457" s="27">
        <v>75</v>
      </c>
      <c r="BD457" s="27" t="s">
        <v>1795</v>
      </c>
      <c r="BE457" s="27" t="s">
        <v>1796</v>
      </c>
      <c r="BF457" s="27" t="s">
        <v>1797</v>
      </c>
      <c r="BG457" s="27">
        <v>20</v>
      </c>
      <c r="BH457" s="29" t="s">
        <v>2277</v>
      </c>
      <c r="BI457" s="30">
        <v>42093.47824074074</v>
      </c>
      <c r="BJ457" s="27" t="s">
        <v>1798</v>
      </c>
      <c r="BK457" s="27" t="s">
        <v>1896</v>
      </c>
      <c r="BL457" s="27" t="s">
        <v>1800</v>
      </c>
      <c r="BN457" s="27" t="s">
        <v>2353</v>
      </c>
      <c r="BO457" s="27" t="s">
        <v>1801</v>
      </c>
      <c r="BP457" s="27" t="s">
        <v>1845</v>
      </c>
      <c r="BQ457" s="27" t="s">
        <v>1949</v>
      </c>
      <c r="BR457" s="27" t="s">
        <v>1847</v>
      </c>
      <c r="BS457" s="27" t="s">
        <v>4040</v>
      </c>
      <c r="BT457" s="27" t="s">
        <v>4040</v>
      </c>
      <c r="BU457" s="27" t="s">
        <v>1790</v>
      </c>
      <c r="BV457" s="27" t="s">
        <v>4040</v>
      </c>
      <c r="BW457" s="27" t="s">
        <v>2379</v>
      </c>
      <c r="BX457" s="61" t="s">
        <v>4038</v>
      </c>
      <c r="BY457" s="62">
        <v>42275</v>
      </c>
      <c r="BZ457" s="61" t="s">
        <v>4039</v>
      </c>
    </row>
    <row r="458" spans="33:78">
      <c r="AG458" s="27" t="s">
        <v>2861</v>
      </c>
      <c r="AH458" s="27" t="s">
        <v>1805</v>
      </c>
      <c r="AI458" s="27" t="s">
        <v>1787</v>
      </c>
      <c r="AJ458" s="27" t="str">
        <f>INDEX(Estaciones!$B$2:$D$51,MATCH(AK458,Estaciones!$D$2:$D$51,0),1)</f>
        <v>Quebrada_Blanco</v>
      </c>
      <c r="AK458" s="27" t="s">
        <v>1392</v>
      </c>
      <c r="AL458" s="27">
        <v>-73.018412960309647</v>
      </c>
      <c r="AM458" s="27">
        <v>-4.4813488540590365</v>
      </c>
      <c r="AN458" s="27" t="s">
        <v>4040</v>
      </c>
      <c r="AO458" s="27" t="s">
        <v>1788</v>
      </c>
      <c r="AP458" s="27" t="s">
        <v>2261</v>
      </c>
      <c r="AQ458" s="28">
        <f>INDEX(Estaciones!$E$2:$H$51,MATCH(AK458,Estaciones!$E$2:$E$51,0),2)</f>
        <v>42067</v>
      </c>
      <c r="AR458" s="28">
        <f>INDEX(Estaciones!$E$2:$H$51,MATCH(AK458,Estaciones!$E$2:$E$51,0),3)</f>
        <v>42134</v>
      </c>
      <c r="AS458" s="28">
        <f>INDEX(Estaciones!$E$2:$H$51,MATCH(AK458,Estaciones!$E$2:$E$51,0),4)</f>
        <v>42132</v>
      </c>
      <c r="AT458" s="24"/>
      <c r="AU458" s="27" t="s">
        <v>1393</v>
      </c>
      <c r="AV458" s="27" t="s">
        <v>1409</v>
      </c>
      <c r="AW458" s="27" t="s">
        <v>2139</v>
      </c>
      <c r="AX458" s="27">
        <v>72</v>
      </c>
      <c r="AY458" s="27">
        <v>1920</v>
      </c>
      <c r="AZ458" s="27">
        <v>1080</v>
      </c>
      <c r="BA458" s="27">
        <v>800</v>
      </c>
      <c r="BB458" s="27" t="s">
        <v>1814</v>
      </c>
      <c r="BC458" s="27">
        <v>75</v>
      </c>
      <c r="BD458" s="27" t="s">
        <v>1795</v>
      </c>
      <c r="BE458" s="27" t="s">
        <v>1796</v>
      </c>
      <c r="BF458" s="27" t="s">
        <v>1797</v>
      </c>
      <c r="BG458" s="27">
        <v>21</v>
      </c>
      <c r="BH458" s="29" t="s">
        <v>2279</v>
      </c>
      <c r="BI458" s="30">
        <v>42095.234872685185</v>
      </c>
      <c r="BJ458" s="27" t="s">
        <v>1935</v>
      </c>
      <c r="BK458" s="27" t="s">
        <v>1896</v>
      </c>
      <c r="BL458" s="27" t="s">
        <v>1824</v>
      </c>
      <c r="BN458" s="27" t="s">
        <v>2353</v>
      </c>
      <c r="BO458" s="27" t="s">
        <v>1801</v>
      </c>
      <c r="BP458" s="27" t="s">
        <v>1802</v>
      </c>
      <c r="BQ458" s="27" t="s">
        <v>1825</v>
      </c>
      <c r="BR458" s="27" t="s">
        <v>1826</v>
      </c>
      <c r="BS458" s="27" t="s">
        <v>4040</v>
      </c>
      <c r="BT458" s="27" t="s">
        <v>4040</v>
      </c>
      <c r="BU458" s="27" t="s">
        <v>1790</v>
      </c>
      <c r="BV458" s="27" t="s">
        <v>4040</v>
      </c>
      <c r="BW458" s="27" t="s">
        <v>2379</v>
      </c>
      <c r="BX458" s="61" t="s">
        <v>4038</v>
      </c>
      <c r="BY458" s="62">
        <v>42275</v>
      </c>
      <c r="BZ458" s="61" t="s">
        <v>4039</v>
      </c>
    </row>
    <row r="459" spans="33:78">
      <c r="AG459" s="27" t="s">
        <v>2862</v>
      </c>
      <c r="AH459" s="27" t="s">
        <v>1805</v>
      </c>
      <c r="AI459" s="27" t="s">
        <v>1787</v>
      </c>
      <c r="AJ459" s="27" t="str">
        <f>INDEX(Estaciones!$B$2:$D$51,MATCH(AK459,Estaciones!$D$2:$D$51,0),1)</f>
        <v>Quebrada_Blanco</v>
      </c>
      <c r="AK459" s="27" t="s">
        <v>1392</v>
      </c>
      <c r="AL459" s="27">
        <v>-73.018412960309647</v>
      </c>
      <c r="AM459" s="27">
        <v>-4.4813488540590365</v>
      </c>
      <c r="AN459" s="27" t="s">
        <v>4040</v>
      </c>
      <c r="AO459" s="27" t="s">
        <v>1788</v>
      </c>
      <c r="AP459" s="27" t="s">
        <v>2261</v>
      </c>
      <c r="AQ459" s="28">
        <f>INDEX(Estaciones!$E$2:$H$51,MATCH(AK459,Estaciones!$E$2:$E$51,0),2)</f>
        <v>42067</v>
      </c>
      <c r="AR459" s="28">
        <f>INDEX(Estaciones!$E$2:$H$51,MATCH(AK459,Estaciones!$E$2:$E$51,0),3)</f>
        <v>42134</v>
      </c>
      <c r="AS459" s="28">
        <f>INDEX(Estaciones!$E$2:$H$51,MATCH(AK459,Estaciones!$E$2:$E$51,0),4)</f>
        <v>42132</v>
      </c>
      <c r="AT459" s="24"/>
      <c r="AU459" s="27" t="s">
        <v>1393</v>
      </c>
      <c r="AV459" s="27" t="s">
        <v>1410</v>
      </c>
      <c r="AW459" s="27" t="s">
        <v>2155</v>
      </c>
      <c r="AX459" s="27">
        <v>72</v>
      </c>
      <c r="AY459" s="27">
        <v>1920</v>
      </c>
      <c r="AZ459" s="27">
        <v>1080</v>
      </c>
      <c r="BA459" s="27">
        <v>800</v>
      </c>
      <c r="BB459" s="27" t="s">
        <v>1814</v>
      </c>
      <c r="BC459" s="27">
        <v>75</v>
      </c>
      <c r="BD459" s="27" t="s">
        <v>1795</v>
      </c>
      <c r="BE459" s="27" t="s">
        <v>1796</v>
      </c>
      <c r="BF459" s="27" t="s">
        <v>1797</v>
      </c>
      <c r="BG459" s="27">
        <v>22</v>
      </c>
      <c r="BH459" s="29" t="s">
        <v>2310</v>
      </c>
      <c r="BI459" s="30">
        <v>42099.155706018515</v>
      </c>
      <c r="BJ459" s="27" t="s">
        <v>1834</v>
      </c>
      <c r="BK459" s="27" t="s">
        <v>1799</v>
      </c>
      <c r="BL459" s="27" t="s">
        <v>1824</v>
      </c>
      <c r="BN459" s="27" t="s">
        <v>2353</v>
      </c>
      <c r="BO459" s="27" t="s">
        <v>1801</v>
      </c>
      <c r="BP459" s="27" t="s">
        <v>1802</v>
      </c>
      <c r="BQ459" s="27" t="s">
        <v>1825</v>
      </c>
      <c r="BR459" s="27" t="s">
        <v>1826</v>
      </c>
      <c r="BS459" s="27" t="s">
        <v>4040</v>
      </c>
      <c r="BT459" s="27" t="s">
        <v>4040</v>
      </c>
      <c r="BU459" s="27" t="s">
        <v>1790</v>
      </c>
      <c r="BV459" s="27" t="s">
        <v>4040</v>
      </c>
      <c r="BW459" s="27" t="s">
        <v>2379</v>
      </c>
      <c r="BX459" s="61" t="s">
        <v>4038</v>
      </c>
      <c r="BY459" s="62">
        <v>42275</v>
      </c>
      <c r="BZ459" s="61" t="s">
        <v>4039</v>
      </c>
    </row>
    <row r="460" spans="33:78">
      <c r="AG460" s="27" t="s">
        <v>2863</v>
      </c>
      <c r="AH460" s="27" t="s">
        <v>1805</v>
      </c>
      <c r="AI460" s="27" t="s">
        <v>1787</v>
      </c>
      <c r="AJ460" s="27" t="str">
        <f>INDEX(Estaciones!$B$2:$D$51,MATCH(AK460,Estaciones!$D$2:$D$51,0),1)</f>
        <v>Quebrada_Blanco</v>
      </c>
      <c r="AK460" s="27" t="s">
        <v>1392</v>
      </c>
      <c r="AL460" s="27">
        <v>-73.018412960309647</v>
      </c>
      <c r="AM460" s="27">
        <v>-4.4813488540590365</v>
      </c>
      <c r="AN460" s="27" t="s">
        <v>4040</v>
      </c>
      <c r="AO460" s="27" t="s">
        <v>1788</v>
      </c>
      <c r="AP460" s="27" t="s">
        <v>2261</v>
      </c>
      <c r="AQ460" s="28">
        <f>INDEX(Estaciones!$E$2:$H$51,MATCH(AK460,Estaciones!$E$2:$E$51,0),2)</f>
        <v>42067</v>
      </c>
      <c r="AR460" s="28">
        <f>INDEX(Estaciones!$E$2:$H$51,MATCH(AK460,Estaciones!$E$2:$E$51,0),3)</f>
        <v>42134</v>
      </c>
      <c r="AS460" s="28">
        <f>INDEX(Estaciones!$E$2:$H$51,MATCH(AK460,Estaciones!$E$2:$E$51,0),4)</f>
        <v>42132</v>
      </c>
      <c r="AT460" s="24"/>
      <c r="AU460" s="27" t="s">
        <v>1393</v>
      </c>
      <c r="AV460" s="27" t="s">
        <v>1411</v>
      </c>
      <c r="AW460" s="27" t="s">
        <v>1891</v>
      </c>
      <c r="AX460" s="27">
        <v>72</v>
      </c>
      <c r="AY460" s="27">
        <v>1920</v>
      </c>
      <c r="AZ460" s="27">
        <v>1080</v>
      </c>
      <c r="BA460" s="27">
        <v>160</v>
      </c>
      <c r="BB460" s="27" t="s">
        <v>1814</v>
      </c>
      <c r="BC460" s="27">
        <v>75</v>
      </c>
      <c r="BD460" s="27" t="s">
        <v>1823</v>
      </c>
      <c r="BE460" s="27" t="s">
        <v>1796</v>
      </c>
      <c r="BF460" s="27" t="s">
        <v>1797</v>
      </c>
      <c r="BG460" s="27">
        <v>23</v>
      </c>
      <c r="BH460" s="29" t="s">
        <v>2331</v>
      </c>
      <c r="BI460" s="30">
        <v>42100.404050925928</v>
      </c>
      <c r="BJ460" s="27" t="s">
        <v>1798</v>
      </c>
      <c r="BK460" s="27" t="s">
        <v>1815</v>
      </c>
      <c r="BL460" s="27" t="s">
        <v>1897</v>
      </c>
      <c r="BN460" s="27" t="s">
        <v>2353</v>
      </c>
      <c r="BO460" s="27" t="s">
        <v>1801</v>
      </c>
      <c r="BP460" s="27" t="s">
        <v>1845</v>
      </c>
      <c r="BQ460" s="27" t="s">
        <v>1846</v>
      </c>
      <c r="BR460" s="27" t="s">
        <v>1847</v>
      </c>
      <c r="BS460" s="27" t="s">
        <v>4040</v>
      </c>
      <c r="BT460" s="27" t="s">
        <v>4040</v>
      </c>
      <c r="BU460" s="27" t="s">
        <v>4040</v>
      </c>
      <c r="BV460" s="27" t="s">
        <v>4040</v>
      </c>
      <c r="BW460" s="27" t="s">
        <v>2379</v>
      </c>
      <c r="BX460" s="61" t="s">
        <v>4038</v>
      </c>
      <c r="BY460" s="62">
        <v>42275</v>
      </c>
      <c r="BZ460" s="61" t="s">
        <v>4039</v>
      </c>
    </row>
    <row r="461" spans="33:78">
      <c r="AG461" s="27" t="s">
        <v>2864</v>
      </c>
      <c r="AH461" s="27" t="s">
        <v>1805</v>
      </c>
      <c r="AI461" s="27" t="s">
        <v>1787</v>
      </c>
      <c r="AJ461" s="27" t="str">
        <f>INDEX(Estaciones!$B$2:$D$51,MATCH(AK461,Estaciones!$D$2:$D$51,0),1)</f>
        <v>Quebrada_Blanco</v>
      </c>
      <c r="AK461" s="27" t="s">
        <v>1392</v>
      </c>
      <c r="AL461" s="27">
        <v>-73.018412960309647</v>
      </c>
      <c r="AM461" s="27">
        <v>-4.4813488540590365</v>
      </c>
      <c r="AN461" s="27" t="s">
        <v>4040</v>
      </c>
      <c r="AO461" s="27" t="s">
        <v>1788</v>
      </c>
      <c r="AP461" s="27" t="s">
        <v>2261</v>
      </c>
      <c r="AQ461" s="28">
        <f>INDEX(Estaciones!$E$2:$H$51,MATCH(AK461,Estaciones!$E$2:$E$51,0),2)</f>
        <v>42067</v>
      </c>
      <c r="AR461" s="28">
        <f>INDEX(Estaciones!$E$2:$H$51,MATCH(AK461,Estaciones!$E$2:$E$51,0),3)</f>
        <v>42134</v>
      </c>
      <c r="AS461" s="28">
        <f>INDEX(Estaciones!$E$2:$H$51,MATCH(AK461,Estaciones!$E$2:$E$51,0),4)</f>
        <v>42132</v>
      </c>
      <c r="AT461" s="24"/>
      <c r="AU461" s="27" t="s">
        <v>1393</v>
      </c>
      <c r="AV461" s="27" t="s">
        <v>1412</v>
      </c>
      <c r="AW461" s="27" t="s">
        <v>1929</v>
      </c>
      <c r="AX461" s="27">
        <v>72</v>
      </c>
      <c r="AY461" s="27">
        <v>1920</v>
      </c>
      <c r="AZ461" s="27">
        <v>1080</v>
      </c>
      <c r="BA461" s="27">
        <v>200</v>
      </c>
      <c r="BB461" s="27" t="s">
        <v>1814</v>
      </c>
      <c r="BC461" s="27">
        <v>75</v>
      </c>
      <c r="BD461" s="27" t="s">
        <v>2153</v>
      </c>
      <c r="BE461" s="27" t="s">
        <v>1796</v>
      </c>
      <c r="BF461" s="27" t="s">
        <v>1797</v>
      </c>
      <c r="BG461" s="27">
        <v>25</v>
      </c>
      <c r="BH461" s="29" t="s">
        <v>2331</v>
      </c>
      <c r="BI461" s="30">
        <v>42100.650081018517</v>
      </c>
      <c r="BJ461" s="27" t="s">
        <v>1798</v>
      </c>
      <c r="BK461" s="27" t="s">
        <v>1815</v>
      </c>
      <c r="BL461" s="27" t="s">
        <v>1874</v>
      </c>
      <c r="BN461" s="27" t="s">
        <v>2353</v>
      </c>
      <c r="BO461" s="27" t="s">
        <v>1801</v>
      </c>
      <c r="BP461" s="27" t="s">
        <v>1802</v>
      </c>
      <c r="BQ461" s="27" t="s">
        <v>1825</v>
      </c>
      <c r="BR461" s="27" t="s">
        <v>1826</v>
      </c>
      <c r="BS461" s="27" t="s">
        <v>4040</v>
      </c>
      <c r="BT461" s="27" t="s">
        <v>4040</v>
      </c>
      <c r="BU461" s="27" t="s">
        <v>1790</v>
      </c>
      <c r="BV461" s="27" t="s">
        <v>4040</v>
      </c>
      <c r="BW461" s="27" t="s">
        <v>2379</v>
      </c>
      <c r="BX461" s="61" t="s">
        <v>4038</v>
      </c>
      <c r="BY461" s="62">
        <v>42275</v>
      </c>
      <c r="BZ461" s="61" t="s">
        <v>4039</v>
      </c>
    </row>
    <row r="462" spans="33:78">
      <c r="AG462" s="27" t="s">
        <v>2865</v>
      </c>
      <c r="AH462" s="27" t="s">
        <v>1805</v>
      </c>
      <c r="AI462" s="27" t="s">
        <v>1787</v>
      </c>
      <c r="AJ462" s="27" t="str">
        <f>INDEX(Estaciones!$B$2:$D$51,MATCH(AK462,Estaciones!$D$2:$D$51,0),1)</f>
        <v>Quebrada_Blanco</v>
      </c>
      <c r="AK462" s="27" t="s">
        <v>1392</v>
      </c>
      <c r="AL462" s="27">
        <v>-73.018412960309647</v>
      </c>
      <c r="AM462" s="27">
        <v>-4.4813488540590365</v>
      </c>
      <c r="AN462" s="27" t="s">
        <v>4040</v>
      </c>
      <c r="AO462" s="27" t="s">
        <v>1788</v>
      </c>
      <c r="AP462" s="27" t="s">
        <v>2261</v>
      </c>
      <c r="AQ462" s="28">
        <f>INDEX(Estaciones!$E$2:$H$51,MATCH(AK462,Estaciones!$E$2:$E$51,0),2)</f>
        <v>42067</v>
      </c>
      <c r="AR462" s="28">
        <f>INDEX(Estaciones!$E$2:$H$51,MATCH(AK462,Estaciones!$E$2:$E$51,0),3)</f>
        <v>42134</v>
      </c>
      <c r="AS462" s="28">
        <f>INDEX(Estaciones!$E$2:$H$51,MATCH(AK462,Estaciones!$E$2:$E$51,0),4)</f>
        <v>42132</v>
      </c>
      <c r="AT462" s="24"/>
      <c r="AU462" s="27" t="s">
        <v>1393</v>
      </c>
      <c r="AV462" s="27" t="s">
        <v>1413</v>
      </c>
      <c r="AW462" s="27" t="s">
        <v>1850</v>
      </c>
      <c r="AX462" s="27">
        <v>72</v>
      </c>
      <c r="AY462" s="27">
        <v>1920</v>
      </c>
      <c r="AZ462" s="27">
        <v>1080</v>
      </c>
      <c r="BA462" s="27">
        <v>125</v>
      </c>
      <c r="BB462" s="27" t="s">
        <v>1814</v>
      </c>
      <c r="BC462" s="27">
        <v>75</v>
      </c>
      <c r="BD462" s="27" t="s">
        <v>1823</v>
      </c>
      <c r="BE462" s="27" t="s">
        <v>1796</v>
      </c>
      <c r="BF462" s="27" t="s">
        <v>1797</v>
      </c>
      <c r="BG462" s="27">
        <v>26</v>
      </c>
      <c r="BH462" s="29" t="s">
        <v>2311</v>
      </c>
      <c r="BI462" s="30">
        <v>42102.574201388888</v>
      </c>
      <c r="BJ462" s="27" t="s">
        <v>1798</v>
      </c>
      <c r="BK462" s="27" t="s">
        <v>1815</v>
      </c>
      <c r="BL462" s="27" t="s">
        <v>1874</v>
      </c>
      <c r="BN462" s="27" t="s">
        <v>2353</v>
      </c>
      <c r="BO462" s="27" t="s">
        <v>1801</v>
      </c>
      <c r="BP462" s="27" t="s">
        <v>1907</v>
      </c>
      <c r="BQ462" s="27" t="s">
        <v>1908</v>
      </c>
      <c r="BR462" s="27" t="s">
        <v>1909</v>
      </c>
      <c r="BS462" s="27" t="s">
        <v>4040</v>
      </c>
      <c r="BT462" s="27" t="s">
        <v>4040</v>
      </c>
      <c r="BU462" s="27" t="s">
        <v>1790</v>
      </c>
      <c r="BV462" s="27" t="s">
        <v>4040</v>
      </c>
      <c r="BW462" s="27" t="s">
        <v>2379</v>
      </c>
      <c r="BX462" s="61" t="s">
        <v>4038</v>
      </c>
      <c r="BY462" s="62">
        <v>42275</v>
      </c>
      <c r="BZ462" s="61" t="s">
        <v>4039</v>
      </c>
    </row>
    <row r="463" spans="33:78">
      <c r="AG463" s="27" t="s">
        <v>2866</v>
      </c>
      <c r="AH463" s="27" t="s">
        <v>1805</v>
      </c>
      <c r="AI463" s="27" t="s">
        <v>1787</v>
      </c>
      <c r="AJ463" s="27" t="str">
        <f>INDEX(Estaciones!$B$2:$D$51,MATCH(AK463,Estaciones!$D$2:$D$51,0),1)</f>
        <v>Quebrada_Blanco</v>
      </c>
      <c r="AK463" s="27" t="s">
        <v>1392</v>
      </c>
      <c r="AL463" s="27">
        <v>-73.018412960309647</v>
      </c>
      <c r="AM463" s="27">
        <v>-4.4813488540590365</v>
      </c>
      <c r="AN463" s="27" t="s">
        <v>4040</v>
      </c>
      <c r="AO463" s="27" t="s">
        <v>1788</v>
      </c>
      <c r="AP463" s="27" t="s">
        <v>2261</v>
      </c>
      <c r="AQ463" s="28">
        <f>INDEX(Estaciones!$E$2:$H$51,MATCH(AK463,Estaciones!$E$2:$E$51,0),2)</f>
        <v>42067</v>
      </c>
      <c r="AR463" s="28">
        <f>INDEX(Estaciones!$E$2:$H$51,MATCH(AK463,Estaciones!$E$2:$E$51,0),3)</f>
        <v>42134</v>
      </c>
      <c r="AS463" s="28">
        <f>INDEX(Estaciones!$E$2:$H$51,MATCH(AK463,Estaciones!$E$2:$E$51,0),4)</f>
        <v>42132</v>
      </c>
      <c r="AT463" s="24"/>
      <c r="AU463" s="27" t="s">
        <v>1393</v>
      </c>
      <c r="AV463" s="27" t="s">
        <v>1414</v>
      </c>
      <c r="AW463" s="27" t="s">
        <v>1898</v>
      </c>
      <c r="AX463" s="27">
        <v>72</v>
      </c>
      <c r="AY463" s="27">
        <v>1920</v>
      </c>
      <c r="AZ463" s="27">
        <v>1080</v>
      </c>
      <c r="BA463" s="27">
        <v>800</v>
      </c>
      <c r="BB463" s="27" t="s">
        <v>1814</v>
      </c>
      <c r="BC463" s="27">
        <v>75</v>
      </c>
      <c r="BD463" s="27" t="s">
        <v>1795</v>
      </c>
      <c r="BE463" s="27" t="s">
        <v>1796</v>
      </c>
      <c r="BF463" s="27" t="s">
        <v>1797</v>
      </c>
      <c r="BG463" s="27">
        <v>28</v>
      </c>
      <c r="BH463" s="29" t="s">
        <v>2312</v>
      </c>
      <c r="BI463" s="30">
        <v>42103.173715277779</v>
      </c>
      <c r="BJ463" s="27" t="s">
        <v>1834</v>
      </c>
      <c r="BK463" s="27" t="s">
        <v>1835</v>
      </c>
      <c r="BL463" s="27" t="s">
        <v>1824</v>
      </c>
      <c r="BN463" s="27" t="s">
        <v>2354</v>
      </c>
      <c r="BO463" s="27" t="s">
        <v>1817</v>
      </c>
      <c r="BP463" s="27" t="s">
        <v>1817</v>
      </c>
      <c r="BQ463" s="27" t="s">
        <v>1818</v>
      </c>
      <c r="BR463" s="27" t="s">
        <v>1818</v>
      </c>
      <c r="BS463" s="27" t="s">
        <v>4040</v>
      </c>
      <c r="BT463" s="27" t="s">
        <v>4040</v>
      </c>
      <c r="BU463" s="27" t="s">
        <v>4040</v>
      </c>
      <c r="BV463" s="27" t="s">
        <v>4040</v>
      </c>
      <c r="BW463" s="27" t="s">
        <v>2379</v>
      </c>
      <c r="BX463" s="61" t="s">
        <v>4038</v>
      </c>
      <c r="BY463" s="62">
        <v>42275</v>
      </c>
      <c r="BZ463" s="61" t="s">
        <v>4039</v>
      </c>
    </row>
    <row r="464" spans="33:78">
      <c r="AG464" s="27" t="s">
        <v>2867</v>
      </c>
      <c r="AH464" s="27" t="s">
        <v>1805</v>
      </c>
      <c r="AI464" s="27" t="s">
        <v>1787</v>
      </c>
      <c r="AJ464" s="27" t="str">
        <f>INDEX(Estaciones!$B$2:$D$51,MATCH(AK464,Estaciones!$D$2:$D$51,0),1)</f>
        <v>Quebrada_Blanco</v>
      </c>
      <c r="AK464" s="27" t="s">
        <v>1392</v>
      </c>
      <c r="AL464" s="27">
        <v>-73.018412960309647</v>
      </c>
      <c r="AM464" s="27">
        <v>-4.4813488540590365</v>
      </c>
      <c r="AN464" s="27" t="s">
        <v>4040</v>
      </c>
      <c r="AO464" s="27" t="s">
        <v>1788</v>
      </c>
      <c r="AP464" s="27" t="s">
        <v>2261</v>
      </c>
      <c r="AQ464" s="28">
        <f>INDEX(Estaciones!$E$2:$H$51,MATCH(AK464,Estaciones!$E$2:$E$51,0),2)</f>
        <v>42067</v>
      </c>
      <c r="AR464" s="28">
        <f>INDEX(Estaciones!$E$2:$H$51,MATCH(AK464,Estaciones!$E$2:$E$51,0),3)</f>
        <v>42134</v>
      </c>
      <c r="AS464" s="28">
        <f>INDEX(Estaciones!$E$2:$H$51,MATCH(AK464,Estaciones!$E$2:$E$51,0),4)</f>
        <v>42132</v>
      </c>
      <c r="AT464" s="24"/>
      <c r="AU464" s="27" t="s">
        <v>1393</v>
      </c>
      <c r="AV464" s="27" t="s">
        <v>1415</v>
      </c>
      <c r="AW464" s="27" t="s">
        <v>2109</v>
      </c>
      <c r="AX464" s="27">
        <v>72</v>
      </c>
      <c r="AY464" s="27">
        <v>1920</v>
      </c>
      <c r="AZ464" s="27">
        <v>1080</v>
      </c>
      <c r="BA464" s="27">
        <v>500</v>
      </c>
      <c r="BB464" s="27" t="s">
        <v>1814</v>
      </c>
      <c r="BC464" s="27">
        <v>75</v>
      </c>
      <c r="BD464" s="27" t="s">
        <v>1795</v>
      </c>
      <c r="BE464" s="27" t="s">
        <v>1796</v>
      </c>
      <c r="BF464" s="27" t="s">
        <v>1797</v>
      </c>
      <c r="BG464" s="27">
        <v>29</v>
      </c>
      <c r="BH464" s="29" t="s">
        <v>2313</v>
      </c>
      <c r="BI464" s="30">
        <v>42106.691319444442</v>
      </c>
      <c r="BJ464" s="27" t="s">
        <v>1798</v>
      </c>
      <c r="BK464" s="27" t="s">
        <v>1835</v>
      </c>
      <c r="BL464" s="27" t="s">
        <v>1800</v>
      </c>
      <c r="BN464" s="27" t="s">
        <v>2353</v>
      </c>
      <c r="BO464" s="27" t="s">
        <v>1801</v>
      </c>
      <c r="BP464" s="27" t="s">
        <v>1802</v>
      </c>
      <c r="BQ464" s="27" t="s">
        <v>1825</v>
      </c>
      <c r="BR464" s="27" t="s">
        <v>1826</v>
      </c>
      <c r="BS464" s="27" t="s">
        <v>4040</v>
      </c>
      <c r="BT464" s="27" t="s">
        <v>4040</v>
      </c>
      <c r="BU464" s="27" t="s">
        <v>1790</v>
      </c>
      <c r="BV464" s="27" t="s">
        <v>4040</v>
      </c>
      <c r="BW464" s="27" t="s">
        <v>2379</v>
      </c>
      <c r="BX464" s="61" t="s">
        <v>4038</v>
      </c>
      <c r="BY464" s="62">
        <v>42275</v>
      </c>
      <c r="BZ464" s="61" t="s">
        <v>4039</v>
      </c>
    </row>
    <row r="465" spans="33:78">
      <c r="AG465" s="27" t="s">
        <v>2868</v>
      </c>
      <c r="AH465" s="27" t="s">
        <v>1805</v>
      </c>
      <c r="AI465" s="27" t="s">
        <v>1787</v>
      </c>
      <c r="AJ465" s="27" t="str">
        <f>INDEX(Estaciones!$B$2:$D$51,MATCH(AK465,Estaciones!$D$2:$D$51,0),1)</f>
        <v>Quebrada_Blanco</v>
      </c>
      <c r="AK465" s="27" t="s">
        <v>1392</v>
      </c>
      <c r="AL465" s="27">
        <v>-73.018412960309647</v>
      </c>
      <c r="AM465" s="27">
        <v>-4.4813488540590365</v>
      </c>
      <c r="AN465" s="27" t="s">
        <v>4040</v>
      </c>
      <c r="AO465" s="27" t="s">
        <v>1788</v>
      </c>
      <c r="AP465" s="27" t="s">
        <v>2261</v>
      </c>
      <c r="AQ465" s="28">
        <f>INDEX(Estaciones!$E$2:$H$51,MATCH(AK465,Estaciones!$E$2:$E$51,0),2)</f>
        <v>42067</v>
      </c>
      <c r="AR465" s="28">
        <f>INDEX(Estaciones!$E$2:$H$51,MATCH(AK465,Estaciones!$E$2:$E$51,0),3)</f>
        <v>42134</v>
      </c>
      <c r="AS465" s="28">
        <f>INDEX(Estaciones!$E$2:$H$51,MATCH(AK465,Estaciones!$E$2:$E$51,0),4)</f>
        <v>42132</v>
      </c>
      <c r="AT465" s="24"/>
      <c r="AU465" s="27" t="s">
        <v>1393</v>
      </c>
      <c r="AV465" s="27" t="s">
        <v>1416</v>
      </c>
      <c r="AW465" s="27" t="s">
        <v>2154</v>
      </c>
      <c r="AX465" s="27">
        <v>72</v>
      </c>
      <c r="AY465" s="27">
        <v>1920</v>
      </c>
      <c r="AZ465" s="27">
        <v>1080</v>
      </c>
      <c r="BA465" s="27">
        <v>200</v>
      </c>
      <c r="BB465" s="27" t="s">
        <v>1814</v>
      </c>
      <c r="BC465" s="27">
        <v>75</v>
      </c>
      <c r="BD465" s="27" t="s">
        <v>1743</v>
      </c>
      <c r="BE465" s="27" t="s">
        <v>1796</v>
      </c>
      <c r="BF465" s="27" t="s">
        <v>1797</v>
      </c>
      <c r="BG465" s="27">
        <v>30</v>
      </c>
      <c r="BH465" s="29" t="s">
        <v>2283</v>
      </c>
      <c r="BI465" s="30">
        <v>42107.333865740744</v>
      </c>
      <c r="BJ465" s="27" t="s">
        <v>1798</v>
      </c>
      <c r="BK465" s="27" t="s">
        <v>1843</v>
      </c>
      <c r="BL465" s="27" t="s">
        <v>1824</v>
      </c>
      <c r="BN465" s="27" t="s">
        <v>2353</v>
      </c>
      <c r="BO465" s="27" t="s">
        <v>1801</v>
      </c>
      <c r="BP465" s="27" t="s">
        <v>1930</v>
      </c>
      <c r="BQ465" s="27" t="s">
        <v>1417</v>
      </c>
      <c r="BR465" s="27" t="s">
        <v>1418</v>
      </c>
      <c r="BS465" s="27" t="s">
        <v>4040</v>
      </c>
      <c r="BT465" s="27" t="s">
        <v>4040</v>
      </c>
      <c r="BU465" s="27" t="s">
        <v>1790</v>
      </c>
      <c r="BV465" s="27" t="s">
        <v>4040</v>
      </c>
      <c r="BW465" s="27" t="s">
        <v>2379</v>
      </c>
      <c r="BX465" s="61" t="s">
        <v>4038</v>
      </c>
      <c r="BY465" s="62">
        <v>42275</v>
      </c>
      <c r="BZ465" s="61" t="s">
        <v>4039</v>
      </c>
    </row>
    <row r="466" spans="33:78">
      <c r="AG466" s="27" t="s">
        <v>2869</v>
      </c>
      <c r="AH466" s="27" t="s">
        <v>1805</v>
      </c>
      <c r="AI466" s="27" t="s">
        <v>1787</v>
      </c>
      <c r="AJ466" s="27" t="str">
        <f>INDEX(Estaciones!$B$2:$D$51,MATCH(AK466,Estaciones!$D$2:$D$51,0),1)</f>
        <v>Quebrada_Blanco</v>
      </c>
      <c r="AK466" s="27" t="s">
        <v>1392</v>
      </c>
      <c r="AL466" s="27">
        <v>-73.018412960309647</v>
      </c>
      <c r="AM466" s="27">
        <v>-4.4813488540590365</v>
      </c>
      <c r="AN466" s="27" t="s">
        <v>4040</v>
      </c>
      <c r="AO466" s="27" t="s">
        <v>1788</v>
      </c>
      <c r="AP466" s="27" t="s">
        <v>2261</v>
      </c>
      <c r="AQ466" s="28">
        <f>INDEX(Estaciones!$E$2:$H$51,MATCH(AK466,Estaciones!$E$2:$E$51,0),2)</f>
        <v>42067</v>
      </c>
      <c r="AR466" s="28">
        <f>INDEX(Estaciones!$E$2:$H$51,MATCH(AK466,Estaciones!$E$2:$E$51,0),3)</f>
        <v>42134</v>
      </c>
      <c r="AS466" s="28">
        <f>INDEX(Estaciones!$E$2:$H$51,MATCH(AK466,Estaciones!$E$2:$E$51,0),4)</f>
        <v>42132</v>
      </c>
      <c r="AT466" s="24"/>
      <c r="AU466" s="27" t="s">
        <v>1393</v>
      </c>
      <c r="AV466" s="27" t="s">
        <v>1419</v>
      </c>
      <c r="AW466" s="27" t="s">
        <v>1420</v>
      </c>
      <c r="AX466" s="27">
        <v>72</v>
      </c>
      <c r="AY466" s="27">
        <v>1920</v>
      </c>
      <c r="AZ466" s="27">
        <v>1080</v>
      </c>
      <c r="BA466" s="27">
        <v>125</v>
      </c>
      <c r="BB466" s="27" t="s">
        <v>1814</v>
      </c>
      <c r="BC466" s="27">
        <v>75</v>
      </c>
      <c r="BD466" s="27" t="s">
        <v>1823</v>
      </c>
      <c r="BE466" s="27" t="s">
        <v>1796</v>
      </c>
      <c r="BF466" s="27" t="s">
        <v>1797</v>
      </c>
      <c r="BG466" s="27">
        <v>31</v>
      </c>
      <c r="BH466" s="29" t="s">
        <v>2316</v>
      </c>
      <c r="BI466" s="30">
        <v>42112.239641203705</v>
      </c>
      <c r="BJ466" s="27" t="s">
        <v>1935</v>
      </c>
      <c r="BK466" s="27" t="s">
        <v>1854</v>
      </c>
      <c r="BL466" s="27" t="s">
        <v>1816</v>
      </c>
      <c r="BN466" s="27" t="s">
        <v>2353</v>
      </c>
      <c r="BO466" s="27" t="s">
        <v>1801</v>
      </c>
      <c r="BP466" s="27" t="s">
        <v>1802</v>
      </c>
      <c r="BQ466" s="27" t="s">
        <v>1920</v>
      </c>
      <c r="BR466" s="27" t="s">
        <v>2260</v>
      </c>
      <c r="BS466" s="27" t="s">
        <v>4040</v>
      </c>
      <c r="BT466" s="27" t="s">
        <v>4040</v>
      </c>
      <c r="BU466" s="27" t="s">
        <v>4040</v>
      </c>
      <c r="BV466" s="27" t="s">
        <v>4040</v>
      </c>
      <c r="BW466" s="27" t="s">
        <v>2379</v>
      </c>
      <c r="BX466" s="61" t="s">
        <v>4038</v>
      </c>
      <c r="BY466" s="62">
        <v>42275</v>
      </c>
      <c r="BZ466" s="61" t="s">
        <v>4039</v>
      </c>
    </row>
    <row r="467" spans="33:78">
      <c r="AG467" s="27" t="s">
        <v>2870</v>
      </c>
      <c r="AH467" s="27" t="s">
        <v>1805</v>
      </c>
      <c r="AI467" s="27" t="s">
        <v>1787</v>
      </c>
      <c r="AJ467" s="27" t="str">
        <f>INDEX(Estaciones!$B$2:$D$51,MATCH(AK467,Estaciones!$D$2:$D$51,0),1)</f>
        <v>Quebrada_Blanco</v>
      </c>
      <c r="AK467" s="27" t="s">
        <v>1392</v>
      </c>
      <c r="AL467" s="27">
        <v>-73.018412960309647</v>
      </c>
      <c r="AM467" s="27">
        <v>-4.4813488540590365</v>
      </c>
      <c r="AN467" s="27" t="s">
        <v>4040</v>
      </c>
      <c r="AO467" s="27" t="s">
        <v>1788</v>
      </c>
      <c r="AP467" s="27" t="s">
        <v>2261</v>
      </c>
      <c r="AQ467" s="28">
        <f>INDEX(Estaciones!$E$2:$H$51,MATCH(AK467,Estaciones!$E$2:$E$51,0),2)</f>
        <v>42067</v>
      </c>
      <c r="AR467" s="28">
        <f>INDEX(Estaciones!$E$2:$H$51,MATCH(AK467,Estaciones!$E$2:$E$51,0),3)</f>
        <v>42134</v>
      </c>
      <c r="AS467" s="28">
        <f>INDEX(Estaciones!$E$2:$H$51,MATCH(AK467,Estaciones!$E$2:$E$51,0),4)</f>
        <v>42132</v>
      </c>
      <c r="AT467" s="24"/>
      <c r="AU467" s="27" t="s">
        <v>1393</v>
      </c>
      <c r="AV467" s="27" t="s">
        <v>1421</v>
      </c>
      <c r="AW467" s="27" t="s">
        <v>1948</v>
      </c>
      <c r="AX467" s="27">
        <v>72</v>
      </c>
      <c r="AY467" s="27">
        <v>1920</v>
      </c>
      <c r="AZ467" s="27">
        <v>1080</v>
      </c>
      <c r="BA467" s="27">
        <v>200</v>
      </c>
      <c r="BB467" s="27" t="s">
        <v>1814</v>
      </c>
      <c r="BC467" s="27">
        <v>75</v>
      </c>
      <c r="BD467" s="27" t="s">
        <v>1701</v>
      </c>
      <c r="BE467" s="27" t="s">
        <v>1796</v>
      </c>
      <c r="BF467" s="27" t="s">
        <v>1797</v>
      </c>
      <c r="BG467" s="27">
        <v>32</v>
      </c>
      <c r="BH467" s="29" t="s">
        <v>2286</v>
      </c>
      <c r="BI467" s="30">
        <v>42114.289930555555</v>
      </c>
      <c r="BJ467" s="27" t="s">
        <v>1798</v>
      </c>
      <c r="BK467" s="27" t="s">
        <v>1858</v>
      </c>
      <c r="BL467" s="27" t="s">
        <v>1824</v>
      </c>
      <c r="BN467" s="27" t="s">
        <v>2353</v>
      </c>
      <c r="BO467" s="27" t="s">
        <v>1801</v>
      </c>
      <c r="BP467" s="27" t="s">
        <v>1802</v>
      </c>
      <c r="BQ467" s="27" t="s">
        <v>1920</v>
      </c>
      <c r="BR467" s="27" t="s">
        <v>2260</v>
      </c>
      <c r="BS467" s="27" t="s">
        <v>4040</v>
      </c>
      <c r="BT467" s="27" t="s">
        <v>4040</v>
      </c>
      <c r="BU467" s="27" t="s">
        <v>4040</v>
      </c>
      <c r="BV467" s="27" t="s">
        <v>4040</v>
      </c>
      <c r="BW467" s="27" t="s">
        <v>2379</v>
      </c>
      <c r="BX467" s="61" t="s">
        <v>4038</v>
      </c>
      <c r="BY467" s="62">
        <v>42275</v>
      </c>
      <c r="BZ467" s="61" t="s">
        <v>4039</v>
      </c>
    </row>
    <row r="468" spans="33:78">
      <c r="AG468" s="27" t="s">
        <v>2871</v>
      </c>
      <c r="AH468" s="27" t="s">
        <v>1805</v>
      </c>
      <c r="AI468" s="27" t="s">
        <v>1787</v>
      </c>
      <c r="AJ468" s="27" t="str">
        <f>INDEX(Estaciones!$B$2:$D$51,MATCH(AK468,Estaciones!$D$2:$D$51,0),1)</f>
        <v>Quebrada_Blanco</v>
      </c>
      <c r="AK468" s="27" t="s">
        <v>1392</v>
      </c>
      <c r="AL468" s="27">
        <v>-73.018412960309647</v>
      </c>
      <c r="AM468" s="27">
        <v>-4.4813488540590365</v>
      </c>
      <c r="AN468" s="27" t="s">
        <v>4040</v>
      </c>
      <c r="AO468" s="27" t="s">
        <v>1788</v>
      </c>
      <c r="AP468" s="27" t="s">
        <v>2261</v>
      </c>
      <c r="AQ468" s="28">
        <f>INDEX(Estaciones!$E$2:$H$51,MATCH(AK468,Estaciones!$E$2:$E$51,0),2)</f>
        <v>42067</v>
      </c>
      <c r="AR468" s="28">
        <f>INDEX(Estaciones!$E$2:$H$51,MATCH(AK468,Estaciones!$E$2:$E$51,0),3)</f>
        <v>42134</v>
      </c>
      <c r="AS468" s="28">
        <f>INDEX(Estaciones!$E$2:$H$51,MATCH(AK468,Estaciones!$E$2:$E$51,0),4)</f>
        <v>42132</v>
      </c>
      <c r="AT468" s="24"/>
      <c r="AU468" s="27" t="s">
        <v>1393</v>
      </c>
      <c r="AV468" s="27" t="s">
        <v>1422</v>
      </c>
      <c r="AW468" s="27" t="s">
        <v>1737</v>
      </c>
      <c r="AX468" s="27">
        <v>72</v>
      </c>
      <c r="AY468" s="27">
        <v>1920</v>
      </c>
      <c r="AZ468" s="27">
        <v>1080</v>
      </c>
      <c r="BA468" s="27">
        <v>100</v>
      </c>
      <c r="BB468" s="27" t="s">
        <v>1814</v>
      </c>
      <c r="BC468" s="27">
        <v>75</v>
      </c>
      <c r="BD468" s="27" t="s">
        <v>1823</v>
      </c>
      <c r="BE468" s="27" t="s">
        <v>1796</v>
      </c>
      <c r="BF468" s="27" t="s">
        <v>1797</v>
      </c>
      <c r="BG468" s="27">
        <v>33</v>
      </c>
      <c r="BH468" s="29" t="s">
        <v>2287</v>
      </c>
      <c r="BI468" s="30">
        <v>42115.431458333333</v>
      </c>
      <c r="BJ468" s="27" t="s">
        <v>1798</v>
      </c>
      <c r="BK468" s="27" t="s">
        <v>1858</v>
      </c>
      <c r="BL468" s="27" t="s">
        <v>1897</v>
      </c>
      <c r="BN468" s="27" t="s">
        <v>2353</v>
      </c>
      <c r="BO468" s="27" t="s">
        <v>1801</v>
      </c>
      <c r="BP468" s="27" t="s">
        <v>1845</v>
      </c>
      <c r="BQ468" s="27" t="s">
        <v>1846</v>
      </c>
      <c r="BR468" s="27" t="s">
        <v>1847</v>
      </c>
      <c r="BS468" s="27" t="s">
        <v>4040</v>
      </c>
      <c r="BT468" s="27" t="s">
        <v>4040</v>
      </c>
      <c r="BU468" s="27" t="s">
        <v>4040</v>
      </c>
      <c r="BV468" s="27" t="s">
        <v>4040</v>
      </c>
      <c r="BW468" s="27" t="s">
        <v>2379</v>
      </c>
      <c r="BX468" s="61" t="s">
        <v>4038</v>
      </c>
      <c r="BY468" s="62">
        <v>42275</v>
      </c>
      <c r="BZ468" s="61" t="s">
        <v>4039</v>
      </c>
    </row>
    <row r="469" spans="33:78">
      <c r="AG469" s="27" t="s">
        <v>2872</v>
      </c>
      <c r="AH469" s="27" t="s">
        <v>1805</v>
      </c>
      <c r="AI469" s="27" t="s">
        <v>1787</v>
      </c>
      <c r="AJ469" s="27" t="str">
        <f>INDEX(Estaciones!$B$2:$D$51,MATCH(AK469,Estaciones!$D$2:$D$51,0),1)</f>
        <v>Quebrada_Blanco</v>
      </c>
      <c r="AK469" s="27" t="s">
        <v>1392</v>
      </c>
      <c r="AL469" s="27">
        <v>-73.018412960309647</v>
      </c>
      <c r="AM469" s="27">
        <v>-4.4813488540590365</v>
      </c>
      <c r="AN469" s="27" t="s">
        <v>4040</v>
      </c>
      <c r="AO469" s="27" t="s">
        <v>1788</v>
      </c>
      <c r="AP469" s="27" t="s">
        <v>2261</v>
      </c>
      <c r="AQ469" s="28">
        <f>INDEX(Estaciones!$E$2:$H$51,MATCH(AK469,Estaciones!$E$2:$E$51,0),2)</f>
        <v>42067</v>
      </c>
      <c r="AR469" s="28">
        <f>INDEX(Estaciones!$E$2:$H$51,MATCH(AK469,Estaciones!$E$2:$E$51,0),3)</f>
        <v>42134</v>
      </c>
      <c r="AS469" s="28">
        <f>INDEX(Estaciones!$E$2:$H$51,MATCH(AK469,Estaciones!$E$2:$E$51,0),4)</f>
        <v>42132</v>
      </c>
      <c r="AT469" s="24"/>
      <c r="AU469" s="27" t="s">
        <v>1393</v>
      </c>
      <c r="AV469" s="27" t="s">
        <v>1423</v>
      </c>
      <c r="AW469" s="27" t="s">
        <v>2012</v>
      </c>
      <c r="AX469" s="27">
        <v>72</v>
      </c>
      <c r="AY469" s="27">
        <v>1920</v>
      </c>
      <c r="AZ469" s="27">
        <v>1080</v>
      </c>
      <c r="BA469" s="27">
        <v>100</v>
      </c>
      <c r="BB469" s="27" t="s">
        <v>1814</v>
      </c>
      <c r="BC469" s="27">
        <v>75</v>
      </c>
      <c r="BD469" s="27" t="s">
        <v>1676</v>
      </c>
      <c r="BE469" s="27" t="s">
        <v>1796</v>
      </c>
      <c r="BF469" s="27" t="s">
        <v>1797</v>
      </c>
      <c r="BG469" s="27">
        <v>34</v>
      </c>
      <c r="BH469" s="29" t="s">
        <v>2299</v>
      </c>
      <c r="BI469" s="30">
        <v>42118.447291666664</v>
      </c>
      <c r="BJ469" s="27" t="s">
        <v>1798</v>
      </c>
      <c r="BK469" s="27" t="s">
        <v>1879</v>
      </c>
      <c r="BL469" s="27" t="s">
        <v>1897</v>
      </c>
      <c r="BN469" s="27" t="s">
        <v>2353</v>
      </c>
      <c r="BO469" s="27" t="s">
        <v>1801</v>
      </c>
      <c r="BP469" s="27" t="s">
        <v>1907</v>
      </c>
      <c r="BQ469" s="27" t="s">
        <v>1908</v>
      </c>
      <c r="BR469" s="27" t="s">
        <v>1909</v>
      </c>
      <c r="BS469" s="27" t="s">
        <v>4040</v>
      </c>
      <c r="BT469" s="27" t="s">
        <v>4040</v>
      </c>
      <c r="BU469" s="27" t="s">
        <v>1790</v>
      </c>
      <c r="BV469" s="27" t="s">
        <v>4040</v>
      </c>
      <c r="BW469" s="27" t="s">
        <v>2379</v>
      </c>
      <c r="BX469" s="61" t="s">
        <v>4038</v>
      </c>
      <c r="BY469" s="62">
        <v>42275</v>
      </c>
      <c r="BZ469" s="61" t="s">
        <v>4039</v>
      </c>
    </row>
    <row r="470" spans="33:78">
      <c r="AG470" s="27" t="s">
        <v>2873</v>
      </c>
      <c r="AH470" s="27" t="s">
        <v>1805</v>
      </c>
      <c r="AI470" s="27" t="s">
        <v>1787</v>
      </c>
      <c r="AJ470" s="27" t="str">
        <f>INDEX(Estaciones!$B$2:$D$51,MATCH(AK470,Estaciones!$D$2:$D$51,0),1)</f>
        <v>Quebrada_Blanco</v>
      </c>
      <c r="AK470" s="27" t="s">
        <v>1392</v>
      </c>
      <c r="AL470" s="27">
        <v>-73.018412960309647</v>
      </c>
      <c r="AM470" s="27">
        <v>-4.4813488540590365</v>
      </c>
      <c r="AN470" s="27" t="s">
        <v>4040</v>
      </c>
      <c r="AO470" s="27" t="s">
        <v>1788</v>
      </c>
      <c r="AP470" s="27" t="s">
        <v>2261</v>
      </c>
      <c r="AQ470" s="28">
        <f>INDEX(Estaciones!$E$2:$H$51,MATCH(AK470,Estaciones!$E$2:$E$51,0),2)</f>
        <v>42067</v>
      </c>
      <c r="AR470" s="28">
        <f>INDEX(Estaciones!$E$2:$H$51,MATCH(AK470,Estaciones!$E$2:$E$51,0),3)</f>
        <v>42134</v>
      </c>
      <c r="AS470" s="28">
        <f>INDEX(Estaciones!$E$2:$H$51,MATCH(AK470,Estaciones!$E$2:$E$51,0),4)</f>
        <v>42132</v>
      </c>
      <c r="AT470" s="24"/>
      <c r="AU470" s="27" t="s">
        <v>1393</v>
      </c>
      <c r="AV470" s="27" t="s">
        <v>1424</v>
      </c>
      <c r="AW470" s="27" t="s">
        <v>2012</v>
      </c>
      <c r="AX470" s="27">
        <v>72</v>
      </c>
      <c r="AY470" s="27">
        <v>1920</v>
      </c>
      <c r="AZ470" s="27">
        <v>1080</v>
      </c>
      <c r="BA470" s="27">
        <v>100</v>
      </c>
      <c r="BB470" s="27" t="s">
        <v>1814</v>
      </c>
      <c r="BC470" s="27">
        <v>75</v>
      </c>
      <c r="BD470" s="27" t="s">
        <v>1746</v>
      </c>
      <c r="BE470" s="27" t="s">
        <v>1796</v>
      </c>
      <c r="BF470" s="27" t="s">
        <v>1797</v>
      </c>
      <c r="BG470" s="27">
        <v>35</v>
      </c>
      <c r="BH470" s="29" t="s">
        <v>2299</v>
      </c>
      <c r="BI470" s="30">
        <v>42118.45103009259</v>
      </c>
      <c r="BJ470" s="27" t="s">
        <v>1798</v>
      </c>
      <c r="BK470" s="27" t="s">
        <v>1879</v>
      </c>
      <c r="BL470" s="27" t="s">
        <v>1897</v>
      </c>
      <c r="BN470" s="27" t="s">
        <v>1552</v>
      </c>
      <c r="BO470" s="27" t="s">
        <v>1552</v>
      </c>
      <c r="BP470" s="27" t="s">
        <v>1552</v>
      </c>
      <c r="BQ470" s="27" t="s">
        <v>1552</v>
      </c>
      <c r="BR470" s="27" t="s">
        <v>1552</v>
      </c>
      <c r="BS470" s="27" t="s">
        <v>4040</v>
      </c>
      <c r="BT470" s="27" t="s">
        <v>4040</v>
      </c>
      <c r="BU470" s="27" t="s">
        <v>1790</v>
      </c>
      <c r="BV470" s="27" t="s">
        <v>4040</v>
      </c>
      <c r="BW470" s="27" t="s">
        <v>2379</v>
      </c>
      <c r="BX470" s="61" t="s">
        <v>4038</v>
      </c>
      <c r="BY470" s="62">
        <v>42275</v>
      </c>
      <c r="BZ470" s="61" t="s">
        <v>4039</v>
      </c>
    </row>
    <row r="471" spans="33:78">
      <c r="AG471" s="27" t="s">
        <v>2874</v>
      </c>
      <c r="AH471" s="27" t="s">
        <v>1805</v>
      </c>
      <c r="AI471" s="27" t="s">
        <v>1787</v>
      </c>
      <c r="AJ471" s="27" t="str">
        <f>INDEX(Estaciones!$B$2:$D$51,MATCH(AK471,Estaciones!$D$2:$D$51,0),1)</f>
        <v>Quebrada_Blanco</v>
      </c>
      <c r="AK471" s="27" t="s">
        <v>1392</v>
      </c>
      <c r="AL471" s="27">
        <v>-73.018412960309647</v>
      </c>
      <c r="AM471" s="27">
        <v>-4.4813488540590365</v>
      </c>
      <c r="AN471" s="27" t="s">
        <v>4040</v>
      </c>
      <c r="AO471" s="27" t="s">
        <v>1788</v>
      </c>
      <c r="AP471" s="27" t="s">
        <v>2261</v>
      </c>
      <c r="AQ471" s="28">
        <f>INDEX(Estaciones!$E$2:$H$51,MATCH(AK471,Estaciones!$E$2:$E$51,0),2)</f>
        <v>42067</v>
      </c>
      <c r="AR471" s="28">
        <f>INDEX(Estaciones!$E$2:$H$51,MATCH(AK471,Estaciones!$E$2:$E$51,0),3)</f>
        <v>42134</v>
      </c>
      <c r="AS471" s="28">
        <f>INDEX(Estaciones!$E$2:$H$51,MATCH(AK471,Estaciones!$E$2:$E$51,0),4)</f>
        <v>42132</v>
      </c>
      <c r="AT471" s="24"/>
      <c r="AU471" s="27" t="s">
        <v>1393</v>
      </c>
      <c r="AV471" s="27" t="s">
        <v>1425</v>
      </c>
      <c r="AW471" s="27" t="s">
        <v>1813</v>
      </c>
      <c r="AX471" s="27">
        <v>72</v>
      </c>
      <c r="AY471" s="27">
        <v>1920</v>
      </c>
      <c r="AZ471" s="27">
        <v>1080</v>
      </c>
      <c r="BA471" s="27">
        <v>800</v>
      </c>
      <c r="BB471" s="27" t="s">
        <v>1814</v>
      </c>
      <c r="BC471" s="27">
        <v>75</v>
      </c>
      <c r="BD471" s="27" t="s">
        <v>1795</v>
      </c>
      <c r="BE471" s="27" t="s">
        <v>1796</v>
      </c>
      <c r="BF471" s="27" t="s">
        <v>1797</v>
      </c>
      <c r="BG471" s="27">
        <v>36</v>
      </c>
      <c r="BH471" s="29" t="s">
        <v>2318</v>
      </c>
      <c r="BI471" s="30">
        <v>42121.951932870368</v>
      </c>
      <c r="BJ471" s="27" t="s">
        <v>1834</v>
      </c>
      <c r="BK471" s="27" t="s">
        <v>1879</v>
      </c>
      <c r="BL471" s="27" t="s">
        <v>1824</v>
      </c>
      <c r="BN471" s="27" t="s">
        <v>2353</v>
      </c>
      <c r="BO471" s="27" t="s">
        <v>1801</v>
      </c>
      <c r="BP471" s="27" t="s">
        <v>1802</v>
      </c>
      <c r="BQ471" s="27" t="s">
        <v>1825</v>
      </c>
      <c r="BR471" s="27" t="s">
        <v>1826</v>
      </c>
      <c r="BS471" s="27" t="s">
        <v>4040</v>
      </c>
      <c r="BT471" s="27" t="s">
        <v>4040</v>
      </c>
      <c r="BU471" s="27" t="s">
        <v>1790</v>
      </c>
      <c r="BV471" s="27" t="s">
        <v>4040</v>
      </c>
      <c r="BW471" s="27" t="s">
        <v>2379</v>
      </c>
      <c r="BX471" s="61" t="s">
        <v>4038</v>
      </c>
      <c r="BY471" s="62">
        <v>42275</v>
      </c>
      <c r="BZ471" s="61" t="s">
        <v>4039</v>
      </c>
    </row>
    <row r="472" spans="33:78">
      <c r="AG472" s="27" t="s">
        <v>2875</v>
      </c>
      <c r="AH472" s="27" t="s">
        <v>1805</v>
      </c>
      <c r="AI472" s="27" t="s">
        <v>1787</v>
      </c>
      <c r="AJ472" s="27" t="str">
        <f>INDEX(Estaciones!$B$2:$D$51,MATCH(AK472,Estaciones!$D$2:$D$51,0),1)</f>
        <v>Quebrada_Blanco</v>
      </c>
      <c r="AK472" s="27" t="s">
        <v>1392</v>
      </c>
      <c r="AL472" s="27">
        <v>-73.018412960309647</v>
      </c>
      <c r="AM472" s="27">
        <v>-4.4813488540590365</v>
      </c>
      <c r="AN472" s="27" t="s">
        <v>4040</v>
      </c>
      <c r="AO472" s="27" t="s">
        <v>1788</v>
      </c>
      <c r="AP472" s="27" t="s">
        <v>2261</v>
      </c>
      <c r="AQ472" s="28">
        <f>INDEX(Estaciones!$E$2:$H$51,MATCH(AK472,Estaciones!$E$2:$E$51,0),2)</f>
        <v>42067</v>
      </c>
      <c r="AR472" s="28">
        <f>INDEX(Estaciones!$E$2:$H$51,MATCH(AK472,Estaciones!$E$2:$E$51,0),3)</f>
        <v>42134</v>
      </c>
      <c r="AS472" s="28">
        <f>INDEX(Estaciones!$E$2:$H$51,MATCH(AK472,Estaciones!$E$2:$E$51,0),4)</f>
        <v>42132</v>
      </c>
      <c r="AT472" s="24"/>
      <c r="AU472" s="27" t="s">
        <v>1393</v>
      </c>
      <c r="AV472" s="27" t="s">
        <v>1426</v>
      </c>
      <c r="AW472" s="27" t="s">
        <v>1929</v>
      </c>
      <c r="AX472" s="27">
        <v>72</v>
      </c>
      <c r="AY472" s="27">
        <v>1920</v>
      </c>
      <c r="AZ472" s="27">
        <v>1080</v>
      </c>
      <c r="BA472" s="27">
        <v>160</v>
      </c>
      <c r="BB472" s="27" t="s">
        <v>1814</v>
      </c>
      <c r="BC472" s="27">
        <v>75</v>
      </c>
      <c r="BD472" s="27" t="s">
        <v>1823</v>
      </c>
      <c r="BE472" s="27" t="s">
        <v>1796</v>
      </c>
      <c r="BF472" s="27" t="s">
        <v>1797</v>
      </c>
      <c r="BG472" s="27">
        <v>37</v>
      </c>
      <c r="BH472" s="29" t="s">
        <v>2319</v>
      </c>
      <c r="BI472" s="30">
        <v>42122.480243055557</v>
      </c>
      <c r="BJ472" s="27" t="s">
        <v>1798</v>
      </c>
      <c r="BK472" s="27" t="s">
        <v>1896</v>
      </c>
      <c r="BL472" s="27" t="s">
        <v>1800</v>
      </c>
      <c r="BN472" s="27" t="s">
        <v>2353</v>
      </c>
      <c r="BO472" s="27" t="s">
        <v>1801</v>
      </c>
      <c r="BP472" s="27" t="s">
        <v>1907</v>
      </c>
      <c r="BQ472" s="27" t="s">
        <v>1908</v>
      </c>
      <c r="BR472" s="27" t="s">
        <v>1909</v>
      </c>
      <c r="BS472" s="27" t="s">
        <v>4040</v>
      </c>
      <c r="BT472" s="27" t="s">
        <v>4040</v>
      </c>
      <c r="BU472" s="27" t="s">
        <v>1790</v>
      </c>
      <c r="BV472" s="27" t="s">
        <v>4040</v>
      </c>
      <c r="BW472" s="27" t="s">
        <v>2379</v>
      </c>
      <c r="BX472" s="61" t="s">
        <v>4038</v>
      </c>
      <c r="BY472" s="62">
        <v>42275</v>
      </c>
      <c r="BZ472" s="61" t="s">
        <v>4039</v>
      </c>
    </row>
    <row r="473" spans="33:78">
      <c r="AG473" s="27" t="s">
        <v>2876</v>
      </c>
      <c r="AH473" s="27" t="s">
        <v>1805</v>
      </c>
      <c r="AI473" s="27" t="s">
        <v>1787</v>
      </c>
      <c r="AJ473" s="27" t="str">
        <f>INDEX(Estaciones!$B$2:$D$51,MATCH(AK473,Estaciones!$D$2:$D$51,0),1)</f>
        <v>Quebrada_Blanco</v>
      </c>
      <c r="AK473" s="27" t="s">
        <v>1392</v>
      </c>
      <c r="AL473" s="27">
        <v>-73.018412960309647</v>
      </c>
      <c r="AM473" s="27">
        <v>-4.4813488540590365</v>
      </c>
      <c r="AN473" s="27" t="s">
        <v>4040</v>
      </c>
      <c r="AO473" s="27" t="s">
        <v>1788</v>
      </c>
      <c r="AP473" s="27" t="s">
        <v>2261</v>
      </c>
      <c r="AQ473" s="28">
        <f>INDEX(Estaciones!$E$2:$H$51,MATCH(AK473,Estaciones!$E$2:$E$51,0),2)</f>
        <v>42067</v>
      </c>
      <c r="AR473" s="28">
        <f>INDEX(Estaciones!$E$2:$H$51,MATCH(AK473,Estaciones!$E$2:$E$51,0),3)</f>
        <v>42134</v>
      </c>
      <c r="AS473" s="28">
        <f>INDEX(Estaciones!$E$2:$H$51,MATCH(AK473,Estaciones!$E$2:$E$51,0),4)</f>
        <v>42132</v>
      </c>
      <c r="AT473" s="24"/>
      <c r="AU473" s="27" t="s">
        <v>1393</v>
      </c>
      <c r="AV473" s="27" t="s">
        <v>1427</v>
      </c>
      <c r="AW473" s="27" t="s">
        <v>1921</v>
      </c>
      <c r="AX473" s="27">
        <v>72</v>
      </c>
      <c r="AY473" s="27">
        <v>1920</v>
      </c>
      <c r="AZ473" s="27">
        <v>1080</v>
      </c>
      <c r="BA473" s="27">
        <v>500</v>
      </c>
      <c r="BB473" s="27" t="s">
        <v>1814</v>
      </c>
      <c r="BC473" s="27">
        <v>75</v>
      </c>
      <c r="BD473" s="27" t="s">
        <v>1795</v>
      </c>
      <c r="BE473" s="27" t="s">
        <v>1796</v>
      </c>
      <c r="BF473" s="27" t="s">
        <v>1797</v>
      </c>
      <c r="BG473" s="27">
        <v>38</v>
      </c>
      <c r="BH473" s="29" t="s">
        <v>2319</v>
      </c>
      <c r="BI473" s="30">
        <v>42122.724664351852</v>
      </c>
      <c r="BJ473" s="27" t="s">
        <v>1798</v>
      </c>
      <c r="BK473" s="27" t="s">
        <v>1896</v>
      </c>
      <c r="BL473" s="27" t="s">
        <v>1800</v>
      </c>
      <c r="BN473" s="27" t="s">
        <v>2353</v>
      </c>
      <c r="BO473" s="27" t="s">
        <v>1801</v>
      </c>
      <c r="BP473" s="27" t="s">
        <v>1845</v>
      </c>
      <c r="BQ473" s="27" t="s">
        <v>1846</v>
      </c>
      <c r="BR473" s="27" t="s">
        <v>1847</v>
      </c>
      <c r="BS473" s="27" t="s">
        <v>4040</v>
      </c>
      <c r="BT473" s="27" t="s">
        <v>4040</v>
      </c>
      <c r="BU473" s="27" t="s">
        <v>4040</v>
      </c>
      <c r="BV473" s="27" t="s">
        <v>4040</v>
      </c>
      <c r="BW473" s="27" t="s">
        <v>2379</v>
      </c>
      <c r="BX473" s="61" t="s">
        <v>4038</v>
      </c>
      <c r="BY473" s="62">
        <v>42275</v>
      </c>
      <c r="BZ473" s="61" t="s">
        <v>4039</v>
      </c>
    </row>
    <row r="474" spans="33:78">
      <c r="AG474" s="27" t="s">
        <v>2877</v>
      </c>
      <c r="AH474" s="27" t="s">
        <v>1805</v>
      </c>
      <c r="AI474" s="27" t="s">
        <v>1787</v>
      </c>
      <c r="AJ474" s="27" t="str">
        <f>INDEX(Estaciones!$B$2:$D$51,MATCH(AK474,Estaciones!$D$2:$D$51,0),1)</f>
        <v>Quebrada_Blanco</v>
      </c>
      <c r="AK474" s="27" t="s">
        <v>1392</v>
      </c>
      <c r="AL474" s="27">
        <v>-73.018412960309647</v>
      </c>
      <c r="AM474" s="27">
        <v>-4.4813488540590365</v>
      </c>
      <c r="AN474" s="27" t="s">
        <v>4040</v>
      </c>
      <c r="AO474" s="27" t="s">
        <v>1788</v>
      </c>
      <c r="AP474" s="27" t="s">
        <v>2261</v>
      </c>
      <c r="AQ474" s="28">
        <f>INDEX(Estaciones!$E$2:$H$51,MATCH(AK474,Estaciones!$E$2:$E$51,0),2)</f>
        <v>42067</v>
      </c>
      <c r="AR474" s="28">
        <f>INDEX(Estaciones!$E$2:$H$51,MATCH(AK474,Estaciones!$E$2:$E$51,0),3)</f>
        <v>42134</v>
      </c>
      <c r="AS474" s="28">
        <f>INDEX(Estaciones!$E$2:$H$51,MATCH(AK474,Estaciones!$E$2:$E$51,0),4)</f>
        <v>42132</v>
      </c>
      <c r="AT474" s="24"/>
      <c r="AU474" s="27" t="s">
        <v>1393</v>
      </c>
      <c r="AV474" s="27" t="s">
        <v>1428</v>
      </c>
      <c r="AW474" s="27" t="s">
        <v>2139</v>
      </c>
      <c r="AX474" s="27">
        <v>72</v>
      </c>
      <c r="AY474" s="27">
        <v>1920</v>
      </c>
      <c r="AZ474" s="27">
        <v>1080</v>
      </c>
      <c r="BA474" s="27">
        <v>160</v>
      </c>
      <c r="BB474" s="27" t="s">
        <v>1814</v>
      </c>
      <c r="BC474" s="27">
        <v>75</v>
      </c>
      <c r="BD474" s="27" t="s">
        <v>1823</v>
      </c>
      <c r="BE474" s="27" t="s">
        <v>1796</v>
      </c>
      <c r="BF474" s="27" t="s">
        <v>1797</v>
      </c>
      <c r="BG474" s="27">
        <v>40</v>
      </c>
      <c r="BH474" s="29" t="s">
        <v>2291</v>
      </c>
      <c r="BI474" s="30">
        <v>42123.441331018519</v>
      </c>
      <c r="BJ474" s="27" t="s">
        <v>1798</v>
      </c>
      <c r="BK474" s="27" t="s">
        <v>1896</v>
      </c>
      <c r="BL474" s="27" t="s">
        <v>1897</v>
      </c>
      <c r="BN474" s="27" t="s">
        <v>2353</v>
      </c>
      <c r="BO474" s="27" t="s">
        <v>1801</v>
      </c>
      <c r="BP474" s="27" t="s">
        <v>1845</v>
      </c>
      <c r="BQ474" s="27" t="s">
        <v>1846</v>
      </c>
      <c r="BR474" s="27" t="s">
        <v>1847</v>
      </c>
      <c r="BS474" s="27" t="s">
        <v>4040</v>
      </c>
      <c r="BT474" s="27" t="s">
        <v>4040</v>
      </c>
      <c r="BU474" s="27" t="s">
        <v>4040</v>
      </c>
      <c r="BV474" s="27" t="s">
        <v>4040</v>
      </c>
      <c r="BW474" s="27" t="s">
        <v>2379</v>
      </c>
      <c r="BX474" s="61" t="s">
        <v>4038</v>
      </c>
      <c r="BY474" s="62">
        <v>42275</v>
      </c>
      <c r="BZ474" s="61" t="s">
        <v>4039</v>
      </c>
    </row>
    <row r="475" spans="33:78">
      <c r="AG475" s="27" t="s">
        <v>2878</v>
      </c>
      <c r="AH475" s="27" t="s">
        <v>1805</v>
      </c>
      <c r="AI475" s="27" t="s">
        <v>1787</v>
      </c>
      <c r="AJ475" s="27" t="str">
        <f>INDEX(Estaciones!$B$2:$D$51,MATCH(AK475,Estaciones!$D$2:$D$51,0),1)</f>
        <v>Quebrada_Blanco</v>
      </c>
      <c r="AK475" s="27" t="s">
        <v>1392</v>
      </c>
      <c r="AL475" s="27">
        <v>-73.018412960309647</v>
      </c>
      <c r="AM475" s="27">
        <v>-4.4813488540590365</v>
      </c>
      <c r="AN475" s="27" t="s">
        <v>4040</v>
      </c>
      <c r="AO475" s="27" t="s">
        <v>1788</v>
      </c>
      <c r="AP475" s="27" t="s">
        <v>2261</v>
      </c>
      <c r="AQ475" s="28">
        <f>INDEX(Estaciones!$E$2:$H$51,MATCH(AK475,Estaciones!$E$2:$E$51,0),2)</f>
        <v>42067</v>
      </c>
      <c r="AR475" s="28">
        <f>INDEX(Estaciones!$E$2:$H$51,MATCH(AK475,Estaciones!$E$2:$E$51,0),3)</f>
        <v>42134</v>
      </c>
      <c r="AS475" s="28">
        <f>INDEX(Estaciones!$E$2:$H$51,MATCH(AK475,Estaciones!$E$2:$E$51,0),4)</f>
        <v>42132</v>
      </c>
      <c r="AT475" s="24"/>
      <c r="AU475" s="27" t="s">
        <v>1393</v>
      </c>
      <c r="AV475" s="27" t="s">
        <v>1429</v>
      </c>
      <c r="AW475" s="27" t="s">
        <v>1735</v>
      </c>
      <c r="AX475" s="27">
        <v>72</v>
      </c>
      <c r="AY475" s="27">
        <v>1920</v>
      </c>
      <c r="AZ475" s="27">
        <v>1080</v>
      </c>
      <c r="BA475" s="27">
        <v>200</v>
      </c>
      <c r="BB475" s="27" t="s">
        <v>1814</v>
      </c>
      <c r="BC475" s="27">
        <v>75</v>
      </c>
      <c r="BD475" s="27" t="s">
        <v>1719</v>
      </c>
      <c r="BE475" s="27" t="s">
        <v>1796</v>
      </c>
      <c r="BF475" s="27" t="s">
        <v>1797</v>
      </c>
      <c r="BG475" s="27">
        <v>41</v>
      </c>
      <c r="BH475" s="29" t="s">
        <v>2321</v>
      </c>
      <c r="BI475" s="30">
        <v>42125.320486111108</v>
      </c>
      <c r="BJ475" s="27" t="s">
        <v>1798</v>
      </c>
      <c r="BK475" s="27" t="s">
        <v>1799</v>
      </c>
      <c r="BL475" s="27" t="s">
        <v>1816</v>
      </c>
      <c r="BN475" s="27" t="s">
        <v>2353</v>
      </c>
      <c r="BO475" s="27" t="s">
        <v>1801</v>
      </c>
      <c r="BP475" s="27" t="s">
        <v>1802</v>
      </c>
      <c r="BQ475" s="27" t="s">
        <v>1920</v>
      </c>
      <c r="BR475" s="27" t="s">
        <v>2260</v>
      </c>
      <c r="BS475" s="27" t="s">
        <v>4040</v>
      </c>
      <c r="BT475" s="27" t="s">
        <v>4040</v>
      </c>
      <c r="BU475" s="27" t="s">
        <v>4040</v>
      </c>
      <c r="BV475" s="27" t="s">
        <v>4040</v>
      </c>
      <c r="BW475" s="27" t="s">
        <v>2379</v>
      </c>
      <c r="BX475" s="61" t="s">
        <v>4038</v>
      </c>
      <c r="BY475" s="62">
        <v>42275</v>
      </c>
      <c r="BZ475" s="61" t="s">
        <v>4039</v>
      </c>
    </row>
    <row r="476" spans="33:78">
      <c r="AG476" s="27" t="s">
        <v>2879</v>
      </c>
      <c r="AH476" s="27" t="s">
        <v>1805</v>
      </c>
      <c r="AI476" s="27" t="s">
        <v>1787</v>
      </c>
      <c r="AJ476" s="27" t="str">
        <f>INDEX(Estaciones!$B$2:$D$51,MATCH(AK476,Estaciones!$D$2:$D$51,0),1)</f>
        <v>Quebrada_Blanco</v>
      </c>
      <c r="AK476" s="27" t="s">
        <v>1392</v>
      </c>
      <c r="AL476" s="27">
        <v>-73.018412960309647</v>
      </c>
      <c r="AM476" s="27">
        <v>-4.4813488540590365</v>
      </c>
      <c r="AN476" s="27" t="s">
        <v>4040</v>
      </c>
      <c r="AO476" s="27" t="s">
        <v>1788</v>
      </c>
      <c r="AP476" s="27" t="s">
        <v>2261</v>
      </c>
      <c r="AQ476" s="28">
        <f>INDEX(Estaciones!$E$2:$H$51,MATCH(AK476,Estaciones!$E$2:$E$51,0),2)</f>
        <v>42067</v>
      </c>
      <c r="AR476" s="28">
        <f>INDEX(Estaciones!$E$2:$H$51,MATCH(AK476,Estaciones!$E$2:$E$51,0),3)</f>
        <v>42134</v>
      </c>
      <c r="AS476" s="28">
        <f>INDEX(Estaciones!$E$2:$H$51,MATCH(AK476,Estaciones!$E$2:$E$51,0),4)</f>
        <v>42132</v>
      </c>
      <c r="AT476" s="24"/>
      <c r="AU476" s="27" t="s">
        <v>1393</v>
      </c>
      <c r="AV476" s="27" t="s">
        <v>1430</v>
      </c>
      <c r="AW476" s="27" t="s">
        <v>1849</v>
      </c>
      <c r="AX476" s="27">
        <v>72</v>
      </c>
      <c r="AY476" s="27">
        <v>1920</v>
      </c>
      <c r="AZ476" s="27">
        <v>1080</v>
      </c>
      <c r="BA476" s="27">
        <v>800</v>
      </c>
      <c r="BB476" s="27" t="s">
        <v>1814</v>
      </c>
      <c r="BC476" s="27">
        <v>75</v>
      </c>
      <c r="BD476" s="27" t="s">
        <v>1795</v>
      </c>
      <c r="BE476" s="27" t="s">
        <v>1796</v>
      </c>
      <c r="BF476" s="27" t="s">
        <v>1797</v>
      </c>
      <c r="BG476" s="27">
        <v>42</v>
      </c>
      <c r="BH476" s="29" t="s">
        <v>2292</v>
      </c>
      <c r="BI476" s="30">
        <v>42128.292071759257</v>
      </c>
      <c r="BJ476" s="27" t="s">
        <v>1798</v>
      </c>
      <c r="BK476" s="27" t="s">
        <v>1799</v>
      </c>
      <c r="BL476" s="27" t="s">
        <v>1824</v>
      </c>
      <c r="BN476" s="27" t="s">
        <v>2354</v>
      </c>
      <c r="BO476" s="27" t="s">
        <v>1817</v>
      </c>
      <c r="BP476" s="27" t="s">
        <v>1817</v>
      </c>
      <c r="BQ476" s="27" t="s">
        <v>1818</v>
      </c>
      <c r="BR476" s="27" t="s">
        <v>1818</v>
      </c>
      <c r="BS476" s="27" t="s">
        <v>4040</v>
      </c>
      <c r="BT476" s="27" t="s">
        <v>4040</v>
      </c>
      <c r="BU476" s="27" t="s">
        <v>4040</v>
      </c>
      <c r="BV476" s="27" t="s">
        <v>4040</v>
      </c>
      <c r="BW476" s="27" t="s">
        <v>2379</v>
      </c>
      <c r="BX476" s="61" t="s">
        <v>4038</v>
      </c>
      <c r="BY476" s="62">
        <v>42275</v>
      </c>
      <c r="BZ476" s="61" t="s">
        <v>4039</v>
      </c>
    </row>
    <row r="477" spans="33:78">
      <c r="AG477" s="27" t="s">
        <v>2880</v>
      </c>
      <c r="AH477" s="27" t="s">
        <v>1805</v>
      </c>
      <c r="AI477" s="27" t="s">
        <v>1787</v>
      </c>
      <c r="AJ477" s="27" t="str">
        <f>INDEX(Estaciones!$B$2:$D$51,MATCH(AK477,Estaciones!$D$2:$D$51,0),1)</f>
        <v>Quebrada_Blanco</v>
      </c>
      <c r="AK477" s="27" t="s">
        <v>1392</v>
      </c>
      <c r="AL477" s="27">
        <v>-73.018412960309647</v>
      </c>
      <c r="AM477" s="27">
        <v>-4.4813488540590365</v>
      </c>
      <c r="AN477" s="27" t="s">
        <v>4040</v>
      </c>
      <c r="AO477" s="27" t="s">
        <v>1788</v>
      </c>
      <c r="AP477" s="27" t="s">
        <v>2261</v>
      </c>
      <c r="AQ477" s="28">
        <f>INDEX(Estaciones!$E$2:$H$51,MATCH(AK477,Estaciones!$E$2:$E$51,0),2)</f>
        <v>42067</v>
      </c>
      <c r="AR477" s="28">
        <f>INDEX(Estaciones!$E$2:$H$51,MATCH(AK477,Estaciones!$E$2:$E$51,0),3)</f>
        <v>42134</v>
      </c>
      <c r="AS477" s="28">
        <f>INDEX(Estaciones!$E$2:$H$51,MATCH(AK477,Estaciones!$E$2:$E$51,0),4)</f>
        <v>42132</v>
      </c>
      <c r="AT477" s="24"/>
      <c r="AU477" s="27" t="s">
        <v>1393</v>
      </c>
      <c r="AV477" s="27" t="s">
        <v>1431</v>
      </c>
      <c r="AW477" s="27" t="s">
        <v>1850</v>
      </c>
      <c r="AX477" s="27">
        <v>72</v>
      </c>
      <c r="AY477" s="27">
        <v>1920</v>
      </c>
      <c r="AZ477" s="27">
        <v>1080</v>
      </c>
      <c r="BA477" s="27">
        <v>200</v>
      </c>
      <c r="BB477" s="27" t="s">
        <v>1814</v>
      </c>
      <c r="BC477" s="27">
        <v>75</v>
      </c>
      <c r="BD477" s="27" t="s">
        <v>2045</v>
      </c>
      <c r="BE477" s="27" t="s">
        <v>1796</v>
      </c>
      <c r="BF477" s="27" t="s">
        <v>1797</v>
      </c>
      <c r="BG477" s="27">
        <v>43</v>
      </c>
      <c r="BH477" s="29" t="s">
        <v>2323</v>
      </c>
      <c r="BI477" s="30">
        <v>42131.567094907405</v>
      </c>
      <c r="BJ477" s="27" t="s">
        <v>1798</v>
      </c>
      <c r="BK477" s="27" t="s">
        <v>1815</v>
      </c>
      <c r="BL477" s="27" t="s">
        <v>1824</v>
      </c>
      <c r="BN477" s="27" t="s">
        <v>2353</v>
      </c>
      <c r="BO477" s="27" t="s">
        <v>1801</v>
      </c>
      <c r="BP477" s="27" t="s">
        <v>1802</v>
      </c>
      <c r="BQ477" s="27" t="s">
        <v>1803</v>
      </c>
      <c r="BR477" s="27" t="s">
        <v>1804</v>
      </c>
      <c r="BS477" s="27" t="s">
        <v>4040</v>
      </c>
      <c r="BT477" s="27" t="s">
        <v>4040</v>
      </c>
      <c r="BU477" s="27" t="s">
        <v>1790</v>
      </c>
      <c r="BV477" s="27" t="s">
        <v>4040</v>
      </c>
      <c r="BW477" s="27" t="s">
        <v>2379</v>
      </c>
      <c r="BX477" s="61" t="s">
        <v>4038</v>
      </c>
      <c r="BY477" s="62">
        <v>42275</v>
      </c>
      <c r="BZ477" s="61" t="s">
        <v>4039</v>
      </c>
    </row>
    <row r="478" spans="33:78">
      <c r="AG478" s="27" t="s">
        <v>2881</v>
      </c>
      <c r="AH478" s="27" t="s">
        <v>1805</v>
      </c>
      <c r="AI478" s="27" t="s">
        <v>1787</v>
      </c>
      <c r="AJ478" s="27" t="str">
        <f>INDEX(Estaciones!$B$2:$D$51,MATCH(AK478,Estaciones!$D$2:$D$51,0),1)</f>
        <v>Quebrada_Blanco</v>
      </c>
      <c r="AK478" s="27" t="s">
        <v>1392</v>
      </c>
      <c r="AL478" s="27">
        <v>-73.018412960309647</v>
      </c>
      <c r="AM478" s="27">
        <v>-4.4813488540590365</v>
      </c>
      <c r="AN478" s="27" t="s">
        <v>4040</v>
      </c>
      <c r="AO478" s="27" t="s">
        <v>1788</v>
      </c>
      <c r="AP478" s="27" t="s">
        <v>2261</v>
      </c>
      <c r="AQ478" s="28">
        <f>INDEX(Estaciones!$E$2:$H$51,MATCH(AK478,Estaciones!$E$2:$E$51,0),2)</f>
        <v>42067</v>
      </c>
      <c r="AR478" s="28">
        <f>INDEX(Estaciones!$E$2:$H$51,MATCH(AK478,Estaciones!$E$2:$E$51,0),3)</f>
        <v>42134</v>
      </c>
      <c r="AS478" s="28">
        <f>INDEX(Estaciones!$E$2:$H$51,MATCH(AK478,Estaciones!$E$2:$E$51,0),4)</f>
        <v>42132</v>
      </c>
      <c r="AT478" s="24"/>
      <c r="AU478" s="27" t="s">
        <v>1393</v>
      </c>
      <c r="AV478" s="27" t="s">
        <v>1432</v>
      </c>
      <c r="AW478" s="27" t="s">
        <v>1856</v>
      </c>
      <c r="AX478" s="27">
        <v>72</v>
      </c>
      <c r="AY478" s="27">
        <v>1920</v>
      </c>
      <c r="AZ478" s="27">
        <v>1080</v>
      </c>
      <c r="BA478" s="27">
        <v>800</v>
      </c>
      <c r="BB478" s="27" t="s">
        <v>1814</v>
      </c>
      <c r="BC478" s="27">
        <v>75</v>
      </c>
      <c r="BD478" s="27" t="s">
        <v>1795</v>
      </c>
      <c r="BE478" s="27" t="s">
        <v>1796</v>
      </c>
      <c r="BF478" s="27" t="s">
        <v>1797</v>
      </c>
      <c r="BG478" s="27">
        <v>44</v>
      </c>
      <c r="BH478" s="29" t="s">
        <v>2334</v>
      </c>
      <c r="BI478" s="30">
        <v>42132.12228009259</v>
      </c>
      <c r="BJ478" s="27" t="s">
        <v>1834</v>
      </c>
      <c r="BK478" s="27" t="s">
        <v>1815</v>
      </c>
      <c r="BL478" s="27" t="s">
        <v>1844</v>
      </c>
      <c r="BN478" s="27" t="s">
        <v>2353</v>
      </c>
      <c r="BO478" s="27" t="s">
        <v>1801</v>
      </c>
      <c r="BP478" s="27" t="s">
        <v>1930</v>
      </c>
      <c r="BQ478" s="27" t="s">
        <v>1989</v>
      </c>
      <c r="BR478" s="27" t="s">
        <v>1990</v>
      </c>
      <c r="BS478" s="27" t="s">
        <v>4040</v>
      </c>
      <c r="BT478" s="27" t="s">
        <v>4040</v>
      </c>
      <c r="BU478" s="27" t="s">
        <v>1790</v>
      </c>
      <c r="BV478" s="27" t="s">
        <v>4040</v>
      </c>
      <c r="BW478" s="27" t="s">
        <v>2379</v>
      </c>
      <c r="BX478" s="61" t="s">
        <v>4038</v>
      </c>
      <c r="BY478" s="62">
        <v>42275</v>
      </c>
      <c r="BZ478" s="61" t="s">
        <v>4039</v>
      </c>
    </row>
    <row r="479" spans="33:78">
      <c r="AG479" s="27" t="s">
        <v>2882</v>
      </c>
      <c r="AH479" s="27" t="s">
        <v>1805</v>
      </c>
      <c r="AI479" s="27" t="s">
        <v>1787</v>
      </c>
      <c r="AJ479" s="27" t="str">
        <f>INDEX(Estaciones!$B$2:$D$51,MATCH(AK479,Estaciones!$D$2:$D$51,0),1)</f>
        <v>Quebrada_Blanco</v>
      </c>
      <c r="AK479" s="27" t="s">
        <v>1392</v>
      </c>
      <c r="AL479" s="27">
        <v>-73.018412960309647</v>
      </c>
      <c r="AM479" s="27">
        <v>-4.4813488540590365</v>
      </c>
      <c r="AN479" s="27" t="s">
        <v>4040</v>
      </c>
      <c r="AO479" s="27" t="s">
        <v>1788</v>
      </c>
      <c r="AP479" s="27" t="s">
        <v>2261</v>
      </c>
      <c r="AQ479" s="28">
        <f>INDEX(Estaciones!$E$2:$H$51,MATCH(AK479,Estaciones!$E$2:$E$51,0),2)</f>
        <v>42067</v>
      </c>
      <c r="AR479" s="28">
        <f>INDEX(Estaciones!$E$2:$H$51,MATCH(AK479,Estaciones!$E$2:$E$51,0),3)</f>
        <v>42134</v>
      </c>
      <c r="AS479" s="28">
        <f>INDEX(Estaciones!$E$2:$H$51,MATCH(AK479,Estaciones!$E$2:$E$51,0),4)</f>
        <v>42132</v>
      </c>
      <c r="AT479" s="24"/>
      <c r="AU479" s="27" t="s">
        <v>1393</v>
      </c>
      <c r="AV479" s="27" t="s">
        <v>1433</v>
      </c>
      <c r="AW479" s="27" t="s">
        <v>1434</v>
      </c>
      <c r="AX479" s="27">
        <v>72</v>
      </c>
      <c r="AY479" s="27">
        <v>1920</v>
      </c>
      <c r="AZ479" s="27">
        <v>1080</v>
      </c>
      <c r="BA479" s="27">
        <v>800</v>
      </c>
      <c r="BB479" s="27" t="s">
        <v>1794</v>
      </c>
      <c r="BC479" s="27">
        <v>75</v>
      </c>
      <c r="BD479" s="27" t="s">
        <v>1795</v>
      </c>
      <c r="BE479" s="27" t="s">
        <v>1796</v>
      </c>
      <c r="BF479" s="27" t="s">
        <v>1797</v>
      </c>
      <c r="BG479" s="27">
        <v>45</v>
      </c>
      <c r="BH479" s="29" t="s">
        <v>2334</v>
      </c>
      <c r="BI479" s="30">
        <v>42132.495347222219</v>
      </c>
      <c r="BJ479" s="27" t="s">
        <v>1798</v>
      </c>
      <c r="BK479" s="27" t="s">
        <v>1815</v>
      </c>
      <c r="BL479" s="27" t="s">
        <v>1800</v>
      </c>
      <c r="BN479" s="27" t="s">
        <v>2353</v>
      </c>
      <c r="BO479" s="27" t="s">
        <v>1801</v>
      </c>
      <c r="BP479" s="27" t="s">
        <v>1845</v>
      </c>
      <c r="BQ479" s="27" t="s">
        <v>1949</v>
      </c>
      <c r="BR479" s="27" t="s">
        <v>1847</v>
      </c>
      <c r="BS479" s="27" t="s">
        <v>4040</v>
      </c>
      <c r="BT479" s="27" t="s">
        <v>4040</v>
      </c>
      <c r="BU479" s="27" t="s">
        <v>1790</v>
      </c>
      <c r="BV479" s="27" t="s">
        <v>4040</v>
      </c>
      <c r="BW479" s="27" t="s">
        <v>2379</v>
      </c>
      <c r="BX479" s="61" t="s">
        <v>4038</v>
      </c>
      <c r="BY479" s="62">
        <v>42275</v>
      </c>
      <c r="BZ479" s="61" t="s">
        <v>4039</v>
      </c>
    </row>
    <row r="480" spans="33:78">
      <c r="AG480" s="27" t="s">
        <v>2883</v>
      </c>
      <c r="AH480" s="27" t="s">
        <v>1805</v>
      </c>
      <c r="AI480" s="27" t="s">
        <v>1787</v>
      </c>
      <c r="AJ480" s="27" t="str">
        <f>INDEX(Estaciones!$B$2:$D$51,MATCH(AK480,Estaciones!$D$2:$D$51,0),1)</f>
        <v>Quebrada_Blanco</v>
      </c>
      <c r="AK480" s="27" t="s">
        <v>1435</v>
      </c>
      <c r="AL480" s="27">
        <v>-66.928328526970986</v>
      </c>
      <c r="AM480" s="27">
        <v>-4.4810988844818409</v>
      </c>
      <c r="AN480" s="27" t="s">
        <v>4040</v>
      </c>
      <c r="AO480" s="27" t="s">
        <v>1788</v>
      </c>
      <c r="AP480" s="27" t="s">
        <v>2261</v>
      </c>
      <c r="AQ480" s="28">
        <f>INDEX(Estaciones!$E$2:$H$51,MATCH(AK480,Estaciones!$E$2:$E$51,0),2)</f>
        <v>42068</v>
      </c>
      <c r="AR480" s="28">
        <f>INDEX(Estaciones!$E$2:$H$51,MATCH(AK480,Estaciones!$E$2:$E$51,0),3)</f>
        <v>42134</v>
      </c>
      <c r="AS480" s="28">
        <f>INDEX(Estaciones!$E$2:$H$51,MATCH(AK480,Estaciones!$E$2:$E$51,0),4)</f>
        <v>42092</v>
      </c>
      <c r="AT480" s="24"/>
      <c r="AU480" s="27" t="s">
        <v>1436</v>
      </c>
      <c r="AV480" s="27" t="s">
        <v>1437</v>
      </c>
      <c r="AW480" s="27" t="s">
        <v>1833</v>
      </c>
      <c r="AX480" s="27">
        <v>72</v>
      </c>
      <c r="AY480" s="27">
        <v>1920</v>
      </c>
      <c r="AZ480" s="27">
        <v>1080</v>
      </c>
      <c r="BA480" s="27">
        <v>500</v>
      </c>
      <c r="BB480" s="27" t="s">
        <v>1814</v>
      </c>
      <c r="BC480" s="27">
        <v>75</v>
      </c>
      <c r="BD480" s="27" t="s">
        <v>1795</v>
      </c>
      <c r="BE480" s="27" t="s">
        <v>1796</v>
      </c>
      <c r="BF480" s="27" t="s">
        <v>1797</v>
      </c>
      <c r="BG480" s="27">
        <v>1</v>
      </c>
      <c r="BH480" s="29" t="s">
        <v>2302</v>
      </c>
      <c r="BI480" s="30">
        <v>42068.708321759259</v>
      </c>
      <c r="BJ480" s="27" t="s">
        <v>1798</v>
      </c>
      <c r="BK480" s="27" t="s">
        <v>1799</v>
      </c>
      <c r="BL480" s="27" t="s">
        <v>1897</v>
      </c>
      <c r="BN480" s="27" t="s">
        <v>2353</v>
      </c>
      <c r="BO480" s="27" t="s">
        <v>1801</v>
      </c>
      <c r="BP480" s="27" t="s">
        <v>1845</v>
      </c>
      <c r="BQ480" s="27" t="s">
        <v>1343</v>
      </c>
      <c r="BR480" s="27" t="s">
        <v>1847</v>
      </c>
      <c r="BS480" s="27" t="s">
        <v>4040</v>
      </c>
      <c r="BT480" s="27" t="s">
        <v>4040</v>
      </c>
      <c r="BU480" s="27" t="s">
        <v>4040</v>
      </c>
      <c r="BV480" s="27" t="s">
        <v>4040</v>
      </c>
      <c r="BW480" s="27" t="s">
        <v>2379</v>
      </c>
      <c r="BX480" s="61" t="s">
        <v>4038</v>
      </c>
      <c r="BY480" s="62">
        <v>42275</v>
      </c>
      <c r="BZ480" s="61" t="s">
        <v>4039</v>
      </c>
    </row>
    <row r="481" spans="33:78">
      <c r="AG481" s="27" t="s">
        <v>2884</v>
      </c>
      <c r="AH481" s="27" t="s">
        <v>1805</v>
      </c>
      <c r="AI481" s="27" t="s">
        <v>1787</v>
      </c>
      <c r="AJ481" s="27" t="str">
        <f>INDEX(Estaciones!$B$2:$D$51,MATCH(AK481,Estaciones!$D$2:$D$51,0),1)</f>
        <v>Quebrada_Blanco</v>
      </c>
      <c r="AK481" s="27" t="s">
        <v>1435</v>
      </c>
      <c r="AL481" s="27">
        <v>-66.928328526970986</v>
      </c>
      <c r="AM481" s="27">
        <v>-4.4810988844818409</v>
      </c>
      <c r="AN481" s="27" t="s">
        <v>4040</v>
      </c>
      <c r="AO481" s="27" t="s">
        <v>1788</v>
      </c>
      <c r="AP481" s="27" t="s">
        <v>2261</v>
      </c>
      <c r="AQ481" s="28">
        <f>INDEX(Estaciones!$E$2:$H$51,MATCH(AK481,Estaciones!$E$2:$E$51,0),2)</f>
        <v>42068</v>
      </c>
      <c r="AR481" s="28">
        <f>INDEX(Estaciones!$E$2:$H$51,MATCH(AK481,Estaciones!$E$2:$E$51,0),3)</f>
        <v>42134</v>
      </c>
      <c r="AS481" s="28">
        <f>INDEX(Estaciones!$E$2:$H$51,MATCH(AK481,Estaciones!$E$2:$E$51,0),4)</f>
        <v>42092</v>
      </c>
      <c r="AT481" s="24"/>
      <c r="AU481" s="27" t="s">
        <v>1436</v>
      </c>
      <c r="AV481" s="27" t="s">
        <v>1438</v>
      </c>
      <c r="AW481" s="27" t="s">
        <v>1833</v>
      </c>
      <c r="AX481" s="27">
        <v>72</v>
      </c>
      <c r="AY481" s="27">
        <v>1920</v>
      </c>
      <c r="AZ481" s="27">
        <v>1080</v>
      </c>
      <c r="BA481" s="27">
        <v>400</v>
      </c>
      <c r="BB481" s="27" t="s">
        <v>1814</v>
      </c>
      <c r="BC481" s="27">
        <v>75</v>
      </c>
      <c r="BD481" s="27" t="s">
        <v>1795</v>
      </c>
      <c r="BE481" s="27" t="s">
        <v>1796</v>
      </c>
      <c r="BF481" s="27" t="s">
        <v>1797</v>
      </c>
      <c r="BG481" s="27">
        <v>2</v>
      </c>
      <c r="BH481" s="29" t="s">
        <v>2303</v>
      </c>
      <c r="BI481" s="30">
        <v>42069.270729166667</v>
      </c>
      <c r="BJ481" s="27" t="s">
        <v>1798</v>
      </c>
      <c r="BK481" s="27" t="s">
        <v>1799</v>
      </c>
      <c r="BL481" s="27" t="s">
        <v>1824</v>
      </c>
      <c r="BN481" s="27" t="s">
        <v>2353</v>
      </c>
      <c r="BO481" s="27" t="s">
        <v>1801</v>
      </c>
      <c r="BP481" s="27" t="s">
        <v>1845</v>
      </c>
      <c r="BQ481" s="27" t="s">
        <v>1343</v>
      </c>
      <c r="BR481" s="27" t="s">
        <v>1847</v>
      </c>
      <c r="BS481" s="27" t="s">
        <v>4040</v>
      </c>
      <c r="BT481" s="27" t="s">
        <v>4040</v>
      </c>
      <c r="BU481" s="27" t="s">
        <v>4040</v>
      </c>
      <c r="BV481" s="27" t="s">
        <v>4040</v>
      </c>
      <c r="BW481" s="27" t="s">
        <v>2379</v>
      </c>
      <c r="BX481" s="61" t="s">
        <v>4038</v>
      </c>
      <c r="BY481" s="62">
        <v>42275</v>
      </c>
      <c r="BZ481" s="61" t="s">
        <v>4039</v>
      </c>
    </row>
    <row r="482" spans="33:78">
      <c r="AG482" s="27" t="s">
        <v>2885</v>
      </c>
      <c r="AH482" s="27" t="s">
        <v>1805</v>
      </c>
      <c r="AI482" s="27" t="s">
        <v>1787</v>
      </c>
      <c r="AJ482" s="27" t="str">
        <f>INDEX(Estaciones!$B$2:$D$51,MATCH(AK482,Estaciones!$D$2:$D$51,0),1)</f>
        <v>Quebrada_Blanco</v>
      </c>
      <c r="AK482" s="27" t="s">
        <v>1435</v>
      </c>
      <c r="AL482" s="27">
        <v>-66.928328526970986</v>
      </c>
      <c r="AM482" s="27">
        <v>-4.4810988844818409</v>
      </c>
      <c r="AN482" s="27" t="s">
        <v>4040</v>
      </c>
      <c r="AO482" s="27" t="s">
        <v>1788</v>
      </c>
      <c r="AP482" s="27" t="s">
        <v>2261</v>
      </c>
      <c r="AQ482" s="28">
        <f>INDEX(Estaciones!$E$2:$H$51,MATCH(AK482,Estaciones!$E$2:$E$51,0),2)</f>
        <v>42068</v>
      </c>
      <c r="AR482" s="28">
        <f>INDEX(Estaciones!$E$2:$H$51,MATCH(AK482,Estaciones!$E$2:$E$51,0),3)</f>
        <v>42134</v>
      </c>
      <c r="AS482" s="28">
        <f>INDEX(Estaciones!$E$2:$H$51,MATCH(AK482,Estaciones!$E$2:$E$51,0),4)</f>
        <v>42092</v>
      </c>
      <c r="AT482" s="24"/>
      <c r="AU482" s="27" t="s">
        <v>1436</v>
      </c>
      <c r="AV482" s="27" t="s">
        <v>1439</v>
      </c>
      <c r="AW482" s="27" t="s">
        <v>1842</v>
      </c>
      <c r="AX482" s="27">
        <v>72</v>
      </c>
      <c r="AY482" s="27">
        <v>1920</v>
      </c>
      <c r="AZ482" s="27">
        <v>1080</v>
      </c>
      <c r="BA482" s="27">
        <v>160</v>
      </c>
      <c r="BB482" s="27" t="s">
        <v>1814</v>
      </c>
      <c r="BC482" s="27">
        <v>75</v>
      </c>
      <c r="BD482" s="27" t="s">
        <v>1823</v>
      </c>
      <c r="BE482" s="27" t="s">
        <v>1796</v>
      </c>
      <c r="BF482" s="27" t="s">
        <v>1797</v>
      </c>
      <c r="BG482" s="27">
        <v>3</v>
      </c>
      <c r="BH482" s="29" t="s">
        <v>2303</v>
      </c>
      <c r="BI482" s="30">
        <v>42069.459074074075</v>
      </c>
      <c r="BJ482" s="27" t="s">
        <v>1798</v>
      </c>
      <c r="BK482" s="27" t="s">
        <v>1799</v>
      </c>
      <c r="BL482" s="27" t="s">
        <v>1897</v>
      </c>
      <c r="BN482" s="27" t="s">
        <v>2353</v>
      </c>
      <c r="BO482" s="27" t="s">
        <v>1801</v>
      </c>
      <c r="BP482" s="27" t="s">
        <v>1845</v>
      </c>
      <c r="BQ482" s="27" t="s">
        <v>1846</v>
      </c>
      <c r="BR482" s="27" t="s">
        <v>1847</v>
      </c>
      <c r="BS482" s="27" t="s">
        <v>4040</v>
      </c>
      <c r="BT482" s="27" t="s">
        <v>4040</v>
      </c>
      <c r="BU482" s="27" t="s">
        <v>4040</v>
      </c>
      <c r="BV482" s="27" t="s">
        <v>4040</v>
      </c>
      <c r="BW482" s="27" t="s">
        <v>2379</v>
      </c>
      <c r="BX482" s="61" t="s">
        <v>4038</v>
      </c>
      <c r="BY482" s="62">
        <v>42275</v>
      </c>
      <c r="BZ482" s="61" t="s">
        <v>4039</v>
      </c>
    </row>
    <row r="483" spans="33:78">
      <c r="AG483" s="27" t="s">
        <v>2886</v>
      </c>
      <c r="AH483" s="27" t="s">
        <v>1805</v>
      </c>
      <c r="AI483" s="27" t="s">
        <v>1787</v>
      </c>
      <c r="AJ483" s="27" t="str">
        <f>INDEX(Estaciones!$B$2:$D$51,MATCH(AK483,Estaciones!$D$2:$D$51,0),1)</f>
        <v>Quebrada_Blanco</v>
      </c>
      <c r="AK483" s="27" t="s">
        <v>1435</v>
      </c>
      <c r="AL483" s="27">
        <v>-66.928328526970986</v>
      </c>
      <c r="AM483" s="27">
        <v>-4.4810988844818409</v>
      </c>
      <c r="AN483" s="27" t="s">
        <v>4040</v>
      </c>
      <c r="AO483" s="27" t="s">
        <v>1788</v>
      </c>
      <c r="AP483" s="27" t="s">
        <v>2261</v>
      </c>
      <c r="AQ483" s="28">
        <f>INDEX(Estaciones!$E$2:$H$51,MATCH(AK483,Estaciones!$E$2:$E$51,0),2)</f>
        <v>42068</v>
      </c>
      <c r="AR483" s="28">
        <f>INDEX(Estaciones!$E$2:$H$51,MATCH(AK483,Estaciones!$E$2:$E$51,0),3)</f>
        <v>42134</v>
      </c>
      <c r="AS483" s="28">
        <f>INDEX(Estaciones!$E$2:$H$51,MATCH(AK483,Estaciones!$E$2:$E$51,0),4)</f>
        <v>42092</v>
      </c>
      <c r="AT483" s="24"/>
      <c r="AU483" s="27" t="s">
        <v>1436</v>
      </c>
      <c r="AV483" s="27" t="s">
        <v>1440</v>
      </c>
      <c r="AW483" s="27" t="s">
        <v>1946</v>
      </c>
      <c r="AX483" s="27">
        <v>72</v>
      </c>
      <c r="AY483" s="27">
        <v>1920</v>
      </c>
      <c r="AZ483" s="27">
        <v>1080</v>
      </c>
      <c r="BA483" s="27">
        <v>400</v>
      </c>
      <c r="BB483" s="27" t="s">
        <v>1814</v>
      </c>
      <c r="BC483" s="27">
        <v>75</v>
      </c>
      <c r="BD483" s="27" t="s">
        <v>1795</v>
      </c>
      <c r="BE483" s="27" t="s">
        <v>1796</v>
      </c>
      <c r="BF483" s="27" t="s">
        <v>1797</v>
      </c>
      <c r="BG483" s="27">
        <v>7</v>
      </c>
      <c r="BH483" s="29" t="s">
        <v>2303</v>
      </c>
      <c r="BI483" s="30">
        <v>42069.943865740737</v>
      </c>
      <c r="BJ483" s="27" t="s">
        <v>1834</v>
      </c>
      <c r="BK483" s="27" t="s">
        <v>1799</v>
      </c>
      <c r="BL483" s="27" t="s">
        <v>1897</v>
      </c>
      <c r="BN483" s="27" t="s">
        <v>2353</v>
      </c>
      <c r="BO483" s="27" t="s">
        <v>1801</v>
      </c>
      <c r="BP483" s="27" t="s">
        <v>1836</v>
      </c>
      <c r="BQ483" s="27" t="s">
        <v>1837</v>
      </c>
      <c r="BR483" s="27" t="s">
        <v>1838</v>
      </c>
      <c r="BS483" s="27" t="s">
        <v>4040</v>
      </c>
      <c r="BT483" s="27" t="s">
        <v>4040</v>
      </c>
      <c r="BU483" s="27" t="s">
        <v>1790</v>
      </c>
      <c r="BV483" s="27" t="s">
        <v>4040</v>
      </c>
      <c r="BW483" s="27" t="s">
        <v>2379</v>
      </c>
      <c r="BX483" s="61" t="s">
        <v>4038</v>
      </c>
      <c r="BY483" s="62">
        <v>42275</v>
      </c>
      <c r="BZ483" s="61" t="s">
        <v>4039</v>
      </c>
    </row>
    <row r="484" spans="33:78">
      <c r="AG484" s="27" t="s">
        <v>2887</v>
      </c>
      <c r="AH484" s="27" t="s">
        <v>1805</v>
      </c>
      <c r="AI484" s="27" t="s">
        <v>1787</v>
      </c>
      <c r="AJ484" s="27" t="str">
        <f>INDEX(Estaciones!$B$2:$D$51,MATCH(AK484,Estaciones!$D$2:$D$51,0),1)</f>
        <v>Quebrada_Blanco</v>
      </c>
      <c r="AK484" s="27" t="s">
        <v>1435</v>
      </c>
      <c r="AL484" s="27">
        <v>-66.928328526970986</v>
      </c>
      <c r="AM484" s="27">
        <v>-4.4810988844818409</v>
      </c>
      <c r="AN484" s="27" t="s">
        <v>4040</v>
      </c>
      <c r="AO484" s="27" t="s">
        <v>1788</v>
      </c>
      <c r="AP484" s="27" t="s">
        <v>2261</v>
      </c>
      <c r="AQ484" s="28">
        <f>INDEX(Estaciones!$E$2:$H$51,MATCH(AK484,Estaciones!$E$2:$E$51,0),2)</f>
        <v>42068</v>
      </c>
      <c r="AR484" s="28">
        <f>INDEX(Estaciones!$E$2:$H$51,MATCH(AK484,Estaciones!$E$2:$E$51,0),3)</f>
        <v>42134</v>
      </c>
      <c r="AS484" s="28">
        <f>INDEX(Estaciones!$E$2:$H$51,MATCH(AK484,Estaciones!$E$2:$E$51,0),4)</f>
        <v>42092</v>
      </c>
      <c r="AT484" s="24"/>
      <c r="AU484" s="27" t="s">
        <v>1436</v>
      </c>
      <c r="AV484" s="27" t="s">
        <v>1441</v>
      </c>
      <c r="AW484" s="27" t="s">
        <v>1535</v>
      </c>
      <c r="AX484" s="27">
        <v>72</v>
      </c>
      <c r="AY484" s="27">
        <v>1920</v>
      </c>
      <c r="AZ484" s="27">
        <v>1080</v>
      </c>
      <c r="BA484" s="27">
        <v>400</v>
      </c>
      <c r="BB484" s="27" t="s">
        <v>1794</v>
      </c>
      <c r="BC484" s="27">
        <v>75</v>
      </c>
      <c r="BD484" s="27" t="s">
        <v>1795</v>
      </c>
      <c r="BE484" s="27" t="s">
        <v>1796</v>
      </c>
      <c r="BF484" s="27" t="s">
        <v>1797</v>
      </c>
      <c r="BG484" s="27">
        <v>9</v>
      </c>
      <c r="BH484" s="29" t="s">
        <v>2268</v>
      </c>
      <c r="BI484" s="30">
        <v>42073.484583333331</v>
      </c>
      <c r="BJ484" s="27" t="s">
        <v>1798</v>
      </c>
      <c r="BK484" s="27" t="s">
        <v>1815</v>
      </c>
      <c r="BL484" s="27" t="s">
        <v>1874</v>
      </c>
      <c r="BN484" s="27" t="s">
        <v>2353</v>
      </c>
      <c r="BO484" s="27" t="s">
        <v>1801</v>
      </c>
      <c r="BP484" s="27" t="s">
        <v>1845</v>
      </c>
      <c r="BQ484" s="27" t="s">
        <v>1846</v>
      </c>
      <c r="BR484" s="27" t="s">
        <v>1847</v>
      </c>
      <c r="BS484" s="27" t="s">
        <v>4040</v>
      </c>
      <c r="BT484" s="27" t="s">
        <v>4040</v>
      </c>
      <c r="BU484" s="27" t="s">
        <v>4040</v>
      </c>
      <c r="BV484" s="27" t="s">
        <v>4040</v>
      </c>
      <c r="BW484" s="27" t="s">
        <v>2379</v>
      </c>
      <c r="BX484" s="61" t="s">
        <v>4038</v>
      </c>
      <c r="BY484" s="62">
        <v>42275</v>
      </c>
      <c r="BZ484" s="61" t="s">
        <v>4039</v>
      </c>
    </row>
    <row r="485" spans="33:78">
      <c r="AG485" s="27" t="s">
        <v>2888</v>
      </c>
      <c r="AH485" s="27" t="s">
        <v>1805</v>
      </c>
      <c r="AI485" s="27" t="s">
        <v>1787</v>
      </c>
      <c r="AJ485" s="27" t="str">
        <f>INDEX(Estaciones!$B$2:$D$51,MATCH(AK485,Estaciones!$D$2:$D$51,0),1)</f>
        <v>Quebrada_Blanco</v>
      </c>
      <c r="AK485" s="27" t="s">
        <v>1435</v>
      </c>
      <c r="AL485" s="27">
        <v>-66.928328526970986</v>
      </c>
      <c r="AM485" s="27">
        <v>-4.4810988844818409</v>
      </c>
      <c r="AN485" s="27" t="s">
        <v>4040</v>
      </c>
      <c r="AO485" s="27" t="s">
        <v>1788</v>
      </c>
      <c r="AP485" s="27" t="s">
        <v>2261</v>
      </c>
      <c r="AQ485" s="28">
        <f>INDEX(Estaciones!$E$2:$H$51,MATCH(AK485,Estaciones!$E$2:$E$51,0),2)</f>
        <v>42068</v>
      </c>
      <c r="AR485" s="28">
        <f>INDEX(Estaciones!$E$2:$H$51,MATCH(AK485,Estaciones!$E$2:$E$51,0),3)</f>
        <v>42134</v>
      </c>
      <c r="AS485" s="28">
        <f>INDEX(Estaciones!$E$2:$H$51,MATCH(AK485,Estaciones!$E$2:$E$51,0),4)</f>
        <v>42092</v>
      </c>
      <c r="AT485" s="24"/>
      <c r="AU485" s="27" t="s">
        <v>1436</v>
      </c>
      <c r="AV485" s="27" t="s">
        <v>1442</v>
      </c>
      <c r="AW485" s="27" t="s">
        <v>1704</v>
      </c>
      <c r="AX485" s="27">
        <v>72</v>
      </c>
      <c r="AY485" s="27">
        <v>1920</v>
      </c>
      <c r="AZ485" s="27">
        <v>1080</v>
      </c>
      <c r="BA485" s="27">
        <v>100</v>
      </c>
      <c r="BB485" s="27" t="s">
        <v>1814</v>
      </c>
      <c r="BC485" s="27">
        <v>75</v>
      </c>
      <c r="BD485" s="27" t="s">
        <v>1443</v>
      </c>
      <c r="BE485" s="27" t="s">
        <v>1796</v>
      </c>
      <c r="BF485" s="27" t="s">
        <v>1797</v>
      </c>
      <c r="BG485" s="27">
        <v>10</v>
      </c>
      <c r="BH485" s="29" t="s">
        <v>2268</v>
      </c>
      <c r="BI485" s="30">
        <v>42073.506030092591</v>
      </c>
      <c r="BJ485" s="27" t="s">
        <v>1798</v>
      </c>
      <c r="BK485" s="27" t="s">
        <v>1815</v>
      </c>
      <c r="BL485" s="27" t="s">
        <v>1874</v>
      </c>
      <c r="BN485" s="27" t="s">
        <v>2354</v>
      </c>
      <c r="BO485" s="27" t="s">
        <v>1817</v>
      </c>
      <c r="BP485" s="27" t="s">
        <v>1817</v>
      </c>
      <c r="BQ485" s="27" t="s">
        <v>1818</v>
      </c>
      <c r="BR485" s="27" t="s">
        <v>1818</v>
      </c>
      <c r="BS485" s="27" t="s">
        <v>4040</v>
      </c>
      <c r="BT485" s="27" t="s">
        <v>4040</v>
      </c>
      <c r="BU485" s="27" t="s">
        <v>4040</v>
      </c>
      <c r="BV485" s="27" t="s">
        <v>4040</v>
      </c>
      <c r="BW485" s="27" t="s">
        <v>2379</v>
      </c>
      <c r="BX485" s="61" t="s">
        <v>4038</v>
      </c>
      <c r="BY485" s="62">
        <v>42275</v>
      </c>
      <c r="BZ485" s="61" t="s">
        <v>4039</v>
      </c>
    </row>
    <row r="486" spans="33:78">
      <c r="AG486" s="27" t="s">
        <v>2889</v>
      </c>
      <c r="AH486" s="27" t="s">
        <v>1805</v>
      </c>
      <c r="AI486" s="27" t="s">
        <v>1787</v>
      </c>
      <c r="AJ486" s="27" t="str">
        <f>INDEX(Estaciones!$B$2:$D$51,MATCH(AK486,Estaciones!$D$2:$D$51,0),1)</f>
        <v>Quebrada_Blanco</v>
      </c>
      <c r="AK486" s="27" t="s">
        <v>1435</v>
      </c>
      <c r="AL486" s="27">
        <v>-66.928328526970986</v>
      </c>
      <c r="AM486" s="27">
        <v>-4.4810988844818409</v>
      </c>
      <c r="AN486" s="27" t="s">
        <v>4040</v>
      </c>
      <c r="AO486" s="27" t="s">
        <v>1788</v>
      </c>
      <c r="AP486" s="27" t="s">
        <v>2261</v>
      </c>
      <c r="AQ486" s="28">
        <f>INDEX(Estaciones!$E$2:$H$51,MATCH(AK486,Estaciones!$E$2:$E$51,0),2)</f>
        <v>42068</v>
      </c>
      <c r="AR486" s="28">
        <f>INDEX(Estaciones!$E$2:$H$51,MATCH(AK486,Estaciones!$E$2:$E$51,0),3)</f>
        <v>42134</v>
      </c>
      <c r="AS486" s="28">
        <f>INDEX(Estaciones!$E$2:$H$51,MATCH(AK486,Estaciones!$E$2:$E$51,0),4)</f>
        <v>42092</v>
      </c>
      <c r="AT486" s="24"/>
      <c r="AU486" s="27" t="s">
        <v>1436</v>
      </c>
      <c r="AV486" s="27" t="s">
        <v>1444</v>
      </c>
      <c r="AW486" s="27" t="s">
        <v>1868</v>
      </c>
      <c r="AX486" s="27">
        <v>72</v>
      </c>
      <c r="AY486" s="27">
        <v>1920</v>
      </c>
      <c r="AZ486" s="27">
        <v>1080</v>
      </c>
      <c r="BA486" s="27">
        <v>100</v>
      </c>
      <c r="BB486" s="27" t="s">
        <v>1814</v>
      </c>
      <c r="BC486" s="27">
        <v>75</v>
      </c>
      <c r="BD486" s="27" t="s">
        <v>1823</v>
      </c>
      <c r="BE486" s="27" t="s">
        <v>1796</v>
      </c>
      <c r="BF486" s="27" t="s">
        <v>1797</v>
      </c>
      <c r="BG486" s="27">
        <v>11</v>
      </c>
      <c r="BH486" s="29" t="s">
        <v>2269</v>
      </c>
      <c r="BI486" s="30">
        <v>42077.437256944446</v>
      </c>
      <c r="BJ486" s="27" t="s">
        <v>1798</v>
      </c>
      <c r="BK486" s="27" t="s">
        <v>1835</v>
      </c>
      <c r="BL486" s="27" t="s">
        <v>1897</v>
      </c>
      <c r="BN486" s="27" t="s">
        <v>2353</v>
      </c>
      <c r="BO486" s="27" t="s">
        <v>1801</v>
      </c>
      <c r="BP486" s="27" t="s">
        <v>1552</v>
      </c>
      <c r="BQ486" s="27" t="s">
        <v>1562</v>
      </c>
      <c r="BR486" s="27" t="s">
        <v>1562</v>
      </c>
      <c r="BS486" s="27" t="s">
        <v>4040</v>
      </c>
      <c r="BT486" s="27" t="s">
        <v>4040</v>
      </c>
      <c r="BU486" s="27" t="s">
        <v>1790</v>
      </c>
      <c r="BV486" s="27" t="s">
        <v>4040</v>
      </c>
      <c r="BW486" s="27" t="s">
        <v>2379</v>
      </c>
      <c r="BX486" s="61" t="s">
        <v>4038</v>
      </c>
      <c r="BY486" s="62">
        <v>42275</v>
      </c>
      <c r="BZ486" s="61" t="s">
        <v>4039</v>
      </c>
    </row>
    <row r="487" spans="33:78">
      <c r="AG487" s="27" t="s">
        <v>2890</v>
      </c>
      <c r="AH487" s="27" t="s">
        <v>1805</v>
      </c>
      <c r="AI487" s="27" t="s">
        <v>1787</v>
      </c>
      <c r="AJ487" s="27" t="str">
        <f>INDEX(Estaciones!$B$2:$D$51,MATCH(AK487,Estaciones!$D$2:$D$51,0),1)</f>
        <v>Quebrada_Blanco</v>
      </c>
      <c r="AK487" s="27" t="s">
        <v>1435</v>
      </c>
      <c r="AL487" s="27">
        <v>-66.928328526970986</v>
      </c>
      <c r="AM487" s="27">
        <v>-4.4810988844818409</v>
      </c>
      <c r="AN487" s="27" t="s">
        <v>4040</v>
      </c>
      <c r="AO487" s="27" t="s">
        <v>1788</v>
      </c>
      <c r="AP487" s="27" t="s">
        <v>2261</v>
      </c>
      <c r="AQ487" s="28">
        <f>INDEX(Estaciones!$E$2:$H$51,MATCH(AK487,Estaciones!$E$2:$E$51,0),2)</f>
        <v>42068</v>
      </c>
      <c r="AR487" s="28">
        <f>INDEX(Estaciones!$E$2:$H$51,MATCH(AK487,Estaciones!$E$2:$E$51,0),3)</f>
        <v>42134</v>
      </c>
      <c r="AS487" s="28">
        <f>INDEX(Estaciones!$E$2:$H$51,MATCH(AK487,Estaciones!$E$2:$E$51,0),4)</f>
        <v>42092</v>
      </c>
      <c r="AT487" s="24"/>
      <c r="AU487" s="27" t="s">
        <v>1436</v>
      </c>
      <c r="AV487" s="27" t="s">
        <v>1445</v>
      </c>
      <c r="AW487" s="27" t="s">
        <v>2174</v>
      </c>
      <c r="AX487" s="27">
        <v>72</v>
      </c>
      <c r="AY487" s="27">
        <v>1920</v>
      </c>
      <c r="AZ487" s="27">
        <v>1080</v>
      </c>
      <c r="BA487" s="27">
        <v>200</v>
      </c>
      <c r="BB487" s="27" t="s">
        <v>1814</v>
      </c>
      <c r="BC487" s="27">
        <v>75</v>
      </c>
      <c r="BD487" s="27" t="s">
        <v>1719</v>
      </c>
      <c r="BE487" s="27" t="s">
        <v>1796</v>
      </c>
      <c r="BF487" s="27" t="s">
        <v>1797</v>
      </c>
      <c r="BG487" s="27">
        <v>12</v>
      </c>
      <c r="BH487" s="29" t="s">
        <v>2270</v>
      </c>
      <c r="BI487" s="30">
        <v>42080.316122685188</v>
      </c>
      <c r="BJ487" s="27" t="s">
        <v>1798</v>
      </c>
      <c r="BK487" s="27" t="s">
        <v>1843</v>
      </c>
      <c r="BL487" s="27" t="s">
        <v>1824</v>
      </c>
      <c r="BN487" s="27" t="s">
        <v>2353</v>
      </c>
      <c r="BO487" s="27" t="s">
        <v>1801</v>
      </c>
      <c r="BP487" s="27" t="s">
        <v>1845</v>
      </c>
      <c r="BQ487" s="27" t="s">
        <v>1846</v>
      </c>
      <c r="BR487" s="27" t="s">
        <v>1847</v>
      </c>
      <c r="BS487" s="27" t="s">
        <v>4040</v>
      </c>
      <c r="BT487" s="27" t="s">
        <v>4040</v>
      </c>
      <c r="BU487" s="27" t="s">
        <v>4040</v>
      </c>
      <c r="BV487" s="27" t="s">
        <v>4040</v>
      </c>
      <c r="BW487" s="27" t="s">
        <v>2379</v>
      </c>
      <c r="BX487" s="61" t="s">
        <v>4038</v>
      </c>
      <c r="BY487" s="62">
        <v>42275</v>
      </c>
      <c r="BZ487" s="61" t="s">
        <v>4039</v>
      </c>
    </row>
    <row r="488" spans="33:78">
      <c r="AG488" s="27" t="s">
        <v>2891</v>
      </c>
      <c r="AH488" s="27" t="s">
        <v>1805</v>
      </c>
      <c r="AI488" s="27" t="s">
        <v>1787</v>
      </c>
      <c r="AJ488" s="27" t="str">
        <f>INDEX(Estaciones!$B$2:$D$51,MATCH(AK488,Estaciones!$D$2:$D$51,0),1)</f>
        <v>Quebrada_Blanco</v>
      </c>
      <c r="AK488" s="27" t="s">
        <v>1435</v>
      </c>
      <c r="AL488" s="27">
        <v>-66.928328526970986</v>
      </c>
      <c r="AM488" s="27">
        <v>-4.4810988844818409</v>
      </c>
      <c r="AN488" s="27" t="s">
        <v>4040</v>
      </c>
      <c r="AO488" s="27" t="s">
        <v>1788</v>
      </c>
      <c r="AP488" s="27" t="s">
        <v>2261</v>
      </c>
      <c r="AQ488" s="28">
        <f>INDEX(Estaciones!$E$2:$H$51,MATCH(AK488,Estaciones!$E$2:$E$51,0),2)</f>
        <v>42068</v>
      </c>
      <c r="AR488" s="28">
        <f>INDEX(Estaciones!$E$2:$H$51,MATCH(AK488,Estaciones!$E$2:$E$51,0),3)</f>
        <v>42134</v>
      </c>
      <c r="AS488" s="28">
        <f>INDEX(Estaciones!$E$2:$H$51,MATCH(AK488,Estaciones!$E$2:$E$51,0),4)</f>
        <v>42092</v>
      </c>
      <c r="AT488" s="24"/>
      <c r="AU488" s="27" t="s">
        <v>1436</v>
      </c>
      <c r="AV488" s="27" t="s">
        <v>1446</v>
      </c>
      <c r="AW488" s="27" t="s">
        <v>1753</v>
      </c>
      <c r="AX488" s="27">
        <v>72</v>
      </c>
      <c r="AY488" s="27">
        <v>1920</v>
      </c>
      <c r="AZ488" s="27">
        <v>1080</v>
      </c>
      <c r="BA488" s="27">
        <v>200</v>
      </c>
      <c r="BB488" s="27" t="s">
        <v>1814</v>
      </c>
      <c r="BC488" s="27">
        <v>75</v>
      </c>
      <c r="BD488" s="27" t="s">
        <v>1795</v>
      </c>
      <c r="BE488" s="27" t="s">
        <v>1796</v>
      </c>
      <c r="BF488" s="27" t="s">
        <v>1797</v>
      </c>
      <c r="BG488" s="27">
        <v>13</v>
      </c>
      <c r="BH488" s="29" t="s">
        <v>2270</v>
      </c>
      <c r="BI488" s="30">
        <v>42080.903634259259</v>
      </c>
      <c r="BJ488" s="27" t="s">
        <v>1834</v>
      </c>
      <c r="BK488" s="27" t="s">
        <v>1843</v>
      </c>
      <c r="BL488" s="27" t="s">
        <v>1800</v>
      </c>
      <c r="BN488" s="27" t="s">
        <v>2353</v>
      </c>
      <c r="BO488" s="27" t="s">
        <v>1801</v>
      </c>
      <c r="BP488" s="27" t="s">
        <v>1836</v>
      </c>
      <c r="BQ488" s="27" t="s">
        <v>1837</v>
      </c>
      <c r="BR488" s="27" t="s">
        <v>1838</v>
      </c>
      <c r="BS488" s="27" t="s">
        <v>4040</v>
      </c>
      <c r="BT488" s="27" t="s">
        <v>4040</v>
      </c>
      <c r="BU488" s="27" t="s">
        <v>1790</v>
      </c>
      <c r="BV488" s="27" t="s">
        <v>4040</v>
      </c>
      <c r="BW488" s="27" t="s">
        <v>2379</v>
      </c>
      <c r="BX488" s="61" t="s">
        <v>4038</v>
      </c>
      <c r="BY488" s="62">
        <v>42275</v>
      </c>
      <c r="BZ488" s="61" t="s">
        <v>4039</v>
      </c>
    </row>
    <row r="489" spans="33:78">
      <c r="AG489" s="27" t="s">
        <v>2892</v>
      </c>
      <c r="AH489" s="27" t="s">
        <v>1805</v>
      </c>
      <c r="AI489" s="27" t="s">
        <v>1787</v>
      </c>
      <c r="AJ489" s="27" t="str">
        <f>INDEX(Estaciones!$B$2:$D$51,MATCH(AK489,Estaciones!$D$2:$D$51,0),1)</f>
        <v>Quebrada_Blanco</v>
      </c>
      <c r="AK489" s="27" t="s">
        <v>1435</v>
      </c>
      <c r="AL489" s="27">
        <v>-66.928328526970986</v>
      </c>
      <c r="AM489" s="27">
        <v>-4.4810988844818409</v>
      </c>
      <c r="AN489" s="27" t="s">
        <v>4040</v>
      </c>
      <c r="AO489" s="27" t="s">
        <v>1788</v>
      </c>
      <c r="AP489" s="27" t="s">
        <v>2261</v>
      </c>
      <c r="AQ489" s="28">
        <f>INDEX(Estaciones!$E$2:$H$51,MATCH(AK489,Estaciones!$E$2:$E$51,0),2)</f>
        <v>42068</v>
      </c>
      <c r="AR489" s="28">
        <f>INDEX(Estaciones!$E$2:$H$51,MATCH(AK489,Estaciones!$E$2:$E$51,0),3)</f>
        <v>42134</v>
      </c>
      <c r="AS489" s="28">
        <f>INDEX(Estaciones!$E$2:$H$51,MATCH(AK489,Estaciones!$E$2:$E$51,0),4)</f>
        <v>42092</v>
      </c>
      <c r="AT489" s="24"/>
      <c r="AU489" s="27" t="s">
        <v>1436</v>
      </c>
      <c r="AV489" s="27" t="s">
        <v>1447</v>
      </c>
      <c r="AW489" s="27" t="s">
        <v>1868</v>
      </c>
      <c r="AX489" s="27">
        <v>72</v>
      </c>
      <c r="AY489" s="27">
        <v>1920</v>
      </c>
      <c r="AZ489" s="27">
        <v>1080</v>
      </c>
      <c r="BA489" s="27">
        <v>320</v>
      </c>
      <c r="BB489" s="27" t="s">
        <v>1814</v>
      </c>
      <c r="BC489" s="27">
        <v>75</v>
      </c>
      <c r="BD489" s="27" t="s">
        <v>1795</v>
      </c>
      <c r="BE489" s="27" t="s">
        <v>1796</v>
      </c>
      <c r="BF489" s="27" t="s">
        <v>1797</v>
      </c>
      <c r="BG489" s="27">
        <v>14</v>
      </c>
      <c r="BH489" s="29" t="s">
        <v>2296</v>
      </c>
      <c r="BI489" s="30">
        <v>42083.253310185188</v>
      </c>
      <c r="BJ489" s="27" t="s">
        <v>1935</v>
      </c>
      <c r="BK489" s="27" t="s">
        <v>1854</v>
      </c>
      <c r="BL489" s="27" t="s">
        <v>1824</v>
      </c>
      <c r="BN489" s="27" t="s">
        <v>2354</v>
      </c>
      <c r="BO489" s="27" t="s">
        <v>1817</v>
      </c>
      <c r="BP489" s="27" t="s">
        <v>1817</v>
      </c>
      <c r="BQ489" s="27" t="s">
        <v>1818</v>
      </c>
      <c r="BR489" s="27" t="s">
        <v>1818</v>
      </c>
      <c r="BS489" s="27" t="s">
        <v>4040</v>
      </c>
      <c r="BT489" s="27" t="s">
        <v>4040</v>
      </c>
      <c r="BU489" s="27" t="s">
        <v>4040</v>
      </c>
      <c r="BV489" s="27" t="s">
        <v>4040</v>
      </c>
      <c r="BW489" s="27" t="s">
        <v>2379</v>
      </c>
      <c r="BX489" s="61" t="s">
        <v>4038</v>
      </c>
      <c r="BY489" s="62">
        <v>42275</v>
      </c>
      <c r="BZ489" s="61" t="s">
        <v>4039</v>
      </c>
    </row>
    <row r="490" spans="33:78">
      <c r="AG490" s="27" t="s">
        <v>2893</v>
      </c>
      <c r="AH490" s="27" t="s">
        <v>1805</v>
      </c>
      <c r="AI490" s="27" t="s">
        <v>1787</v>
      </c>
      <c r="AJ490" s="27" t="str">
        <f>INDEX(Estaciones!$B$2:$D$51,MATCH(AK490,Estaciones!$D$2:$D$51,0),1)</f>
        <v>Quebrada_Blanco</v>
      </c>
      <c r="AK490" s="27" t="s">
        <v>1435</v>
      </c>
      <c r="AL490" s="27">
        <v>-66.928328526970986</v>
      </c>
      <c r="AM490" s="27">
        <v>-4.4810988844818409</v>
      </c>
      <c r="AN490" s="27" t="s">
        <v>4040</v>
      </c>
      <c r="AO490" s="27" t="s">
        <v>1788</v>
      </c>
      <c r="AP490" s="27" t="s">
        <v>2261</v>
      </c>
      <c r="AQ490" s="28">
        <f>INDEX(Estaciones!$E$2:$H$51,MATCH(AK490,Estaciones!$E$2:$E$51,0),2)</f>
        <v>42068</v>
      </c>
      <c r="AR490" s="28">
        <f>INDEX(Estaciones!$E$2:$H$51,MATCH(AK490,Estaciones!$E$2:$E$51,0),3)</f>
        <v>42134</v>
      </c>
      <c r="AS490" s="28">
        <f>INDEX(Estaciones!$E$2:$H$51,MATCH(AK490,Estaciones!$E$2:$E$51,0),4)</f>
        <v>42092</v>
      </c>
      <c r="AT490" s="24"/>
      <c r="AU490" s="27" t="s">
        <v>1436</v>
      </c>
      <c r="AV490" s="27" t="s">
        <v>1448</v>
      </c>
      <c r="AW490" s="27" t="s">
        <v>1463</v>
      </c>
      <c r="AX490" s="27">
        <v>72</v>
      </c>
      <c r="AY490" s="27">
        <v>1920</v>
      </c>
      <c r="AZ490" s="27">
        <v>1080</v>
      </c>
      <c r="BA490" s="27">
        <v>800</v>
      </c>
      <c r="BB490" s="27" t="s">
        <v>1794</v>
      </c>
      <c r="BC490" s="27">
        <v>75</v>
      </c>
      <c r="BD490" s="27" t="s">
        <v>1795</v>
      </c>
      <c r="BE490" s="27" t="s">
        <v>1796</v>
      </c>
      <c r="BF490" s="27" t="s">
        <v>1797</v>
      </c>
      <c r="BG490" s="27">
        <v>15</v>
      </c>
      <c r="BH490" s="29" t="s">
        <v>2298</v>
      </c>
      <c r="BI490" s="30">
        <v>42092.593715277777</v>
      </c>
      <c r="BJ490" s="27" t="s">
        <v>1798</v>
      </c>
      <c r="BK490" s="27" t="s">
        <v>1896</v>
      </c>
      <c r="BL490" s="27" t="s">
        <v>1874</v>
      </c>
      <c r="BN490" s="27" t="s">
        <v>2353</v>
      </c>
      <c r="BO490" s="27" t="s">
        <v>1801</v>
      </c>
      <c r="BP490" s="27" t="s">
        <v>1845</v>
      </c>
      <c r="BQ490" s="27" t="s">
        <v>1949</v>
      </c>
      <c r="BR490" s="27" t="s">
        <v>1847</v>
      </c>
      <c r="BS490" s="27" t="s">
        <v>4040</v>
      </c>
      <c r="BT490" s="27" t="s">
        <v>4040</v>
      </c>
      <c r="BU490" s="27" t="s">
        <v>1790</v>
      </c>
      <c r="BV490" s="27" t="s">
        <v>4040</v>
      </c>
      <c r="BW490" s="27" t="s">
        <v>2379</v>
      </c>
      <c r="BX490" s="61" t="s">
        <v>4038</v>
      </c>
      <c r="BY490" s="62">
        <v>42275</v>
      </c>
      <c r="BZ490" s="61" t="s">
        <v>4039</v>
      </c>
    </row>
    <row r="491" spans="33:78">
      <c r="AG491" s="27" t="s">
        <v>2894</v>
      </c>
      <c r="AH491" s="27" t="s">
        <v>1805</v>
      </c>
      <c r="AI491" s="27" t="s">
        <v>1787</v>
      </c>
      <c r="AJ491" s="27" t="str">
        <f>INDEX(Estaciones!$B$2:$D$51,MATCH(AK491,Estaciones!$D$2:$D$51,0),1)</f>
        <v>Quebrada_Blanco</v>
      </c>
      <c r="AK491" s="27" t="s">
        <v>1449</v>
      </c>
      <c r="AL491" s="27">
        <v>-73.06377491044438</v>
      </c>
      <c r="AM491" s="27">
        <v>-4.4461358455670581</v>
      </c>
      <c r="AN491" s="27" t="s">
        <v>4040</v>
      </c>
      <c r="AO491" s="27" t="s">
        <v>1788</v>
      </c>
      <c r="AP491" s="27" t="s">
        <v>2261</v>
      </c>
      <c r="AQ491" s="28">
        <f>INDEX(Estaciones!$E$2:$H$51,MATCH(AK491,Estaciones!$E$2:$E$51,0),2)</f>
        <v>42071</v>
      </c>
      <c r="AR491" s="28">
        <f>INDEX(Estaciones!$E$2:$H$51,MATCH(AK491,Estaciones!$E$2:$E$51,0),3)</f>
        <v>42133</v>
      </c>
      <c r="AS491" s="28">
        <f>INDEX(Estaciones!$E$2:$H$51,MATCH(AK491,Estaciones!$E$2:$E$51,0),4)</f>
        <v>42132</v>
      </c>
      <c r="AT491" s="24"/>
      <c r="AU491" s="27" t="s">
        <v>1450</v>
      </c>
      <c r="AV491" s="27" t="s">
        <v>1451</v>
      </c>
      <c r="AW491" s="27" t="s">
        <v>2007</v>
      </c>
      <c r="AX491" s="27">
        <v>72</v>
      </c>
      <c r="AY491" s="27">
        <v>1920</v>
      </c>
      <c r="AZ491" s="27">
        <v>1080</v>
      </c>
      <c r="BA491" s="27">
        <v>200</v>
      </c>
      <c r="BB491" s="27" t="s">
        <v>1814</v>
      </c>
      <c r="BC491" s="27">
        <v>75</v>
      </c>
      <c r="BD491" s="27" t="s">
        <v>2072</v>
      </c>
      <c r="BE491" s="27" t="s">
        <v>1796</v>
      </c>
      <c r="BF491" s="27" t="s">
        <v>1797</v>
      </c>
      <c r="BG491" s="27">
        <v>1</v>
      </c>
      <c r="BH491" s="29" t="s">
        <v>2324</v>
      </c>
      <c r="BI491" s="30">
        <v>42071.338182870371</v>
      </c>
      <c r="BJ491" s="27" t="s">
        <v>1798</v>
      </c>
      <c r="BK491" s="27" t="s">
        <v>1815</v>
      </c>
      <c r="BL491" s="27" t="s">
        <v>1824</v>
      </c>
      <c r="BN491" s="27" t="s">
        <v>2353</v>
      </c>
      <c r="BO491" s="27" t="s">
        <v>1801</v>
      </c>
      <c r="BP491" s="27" t="s">
        <v>1845</v>
      </c>
      <c r="BQ491" s="27" t="s">
        <v>1846</v>
      </c>
      <c r="BR491" s="27" t="s">
        <v>1847</v>
      </c>
      <c r="BS491" s="27" t="s">
        <v>4040</v>
      </c>
      <c r="BT491" s="27" t="s">
        <v>4040</v>
      </c>
      <c r="BU491" s="27" t="s">
        <v>4040</v>
      </c>
      <c r="BV491" s="27" t="s">
        <v>4040</v>
      </c>
      <c r="BW491" s="27" t="s">
        <v>2379</v>
      </c>
      <c r="BX491" s="61" t="s">
        <v>4038</v>
      </c>
      <c r="BY491" s="62">
        <v>42275</v>
      </c>
      <c r="BZ491" s="61" t="s">
        <v>4039</v>
      </c>
    </row>
    <row r="492" spans="33:78">
      <c r="AG492" s="27" t="s">
        <v>2895</v>
      </c>
      <c r="AH492" s="27" t="s">
        <v>1805</v>
      </c>
      <c r="AI492" s="27" t="s">
        <v>1787</v>
      </c>
      <c r="AJ492" s="27" t="str">
        <f>INDEX(Estaciones!$B$2:$D$51,MATCH(AK492,Estaciones!$D$2:$D$51,0),1)</f>
        <v>Quebrada_Blanco</v>
      </c>
      <c r="AK492" s="27" t="s">
        <v>1449</v>
      </c>
      <c r="AL492" s="27">
        <v>-73.06377491044438</v>
      </c>
      <c r="AM492" s="27">
        <v>-4.4461358455670581</v>
      </c>
      <c r="AN492" s="27" t="s">
        <v>4040</v>
      </c>
      <c r="AO492" s="27" t="s">
        <v>1788</v>
      </c>
      <c r="AP492" s="27" t="s">
        <v>2261</v>
      </c>
      <c r="AQ492" s="28">
        <f>INDEX(Estaciones!$E$2:$H$51,MATCH(AK492,Estaciones!$E$2:$E$51,0),2)</f>
        <v>42071</v>
      </c>
      <c r="AR492" s="28">
        <f>INDEX(Estaciones!$E$2:$H$51,MATCH(AK492,Estaciones!$E$2:$E$51,0),3)</f>
        <v>42133</v>
      </c>
      <c r="AS492" s="28">
        <f>INDEX(Estaciones!$E$2:$H$51,MATCH(AK492,Estaciones!$E$2:$E$51,0),4)</f>
        <v>42132</v>
      </c>
      <c r="AT492" s="24"/>
      <c r="AU492" s="27" t="s">
        <v>1450</v>
      </c>
      <c r="AV492" s="27" t="s">
        <v>1452</v>
      </c>
      <c r="AW492" s="27" t="s">
        <v>2135</v>
      </c>
      <c r="AX492" s="27">
        <v>72</v>
      </c>
      <c r="AY492" s="27">
        <v>1920</v>
      </c>
      <c r="AZ492" s="27">
        <v>1080</v>
      </c>
      <c r="BA492" s="27">
        <v>400</v>
      </c>
      <c r="BB492" s="27" t="s">
        <v>1814</v>
      </c>
      <c r="BC492" s="27">
        <v>75</v>
      </c>
      <c r="BD492" s="27" t="s">
        <v>1795</v>
      </c>
      <c r="BE492" s="27" t="s">
        <v>1796</v>
      </c>
      <c r="BF492" s="27" t="s">
        <v>1797</v>
      </c>
      <c r="BG492" s="27">
        <v>2</v>
      </c>
      <c r="BH492" s="29" t="s">
        <v>2324</v>
      </c>
      <c r="BI492" s="30">
        <v>42071.749201388891</v>
      </c>
      <c r="BJ492" s="27" t="s">
        <v>1798</v>
      </c>
      <c r="BK492" s="27" t="s">
        <v>1815</v>
      </c>
      <c r="BL492" s="27" t="s">
        <v>1897</v>
      </c>
      <c r="BN492" s="27" t="s">
        <v>2353</v>
      </c>
      <c r="BO492" s="27" t="s">
        <v>1801</v>
      </c>
      <c r="BP492" s="27" t="s">
        <v>1802</v>
      </c>
      <c r="BQ492" s="27" t="s">
        <v>1920</v>
      </c>
      <c r="BR492" s="27" t="s">
        <v>2260</v>
      </c>
      <c r="BS492" s="27" t="s">
        <v>4040</v>
      </c>
      <c r="BT492" s="27" t="s">
        <v>4040</v>
      </c>
      <c r="BU492" s="27" t="s">
        <v>4040</v>
      </c>
      <c r="BV492" s="27" t="s">
        <v>4040</v>
      </c>
      <c r="BW492" s="27" t="s">
        <v>2379</v>
      </c>
      <c r="BX492" s="61" t="s">
        <v>4038</v>
      </c>
      <c r="BY492" s="62">
        <v>42275</v>
      </c>
      <c r="BZ492" s="61" t="s">
        <v>4039</v>
      </c>
    </row>
    <row r="493" spans="33:78">
      <c r="AG493" s="27" t="s">
        <v>2896</v>
      </c>
      <c r="AH493" s="27" t="s">
        <v>1805</v>
      </c>
      <c r="AI493" s="27" t="s">
        <v>1787</v>
      </c>
      <c r="AJ493" s="27" t="str">
        <f>INDEX(Estaciones!$B$2:$D$51,MATCH(AK493,Estaciones!$D$2:$D$51,0),1)</f>
        <v>Quebrada_Blanco</v>
      </c>
      <c r="AK493" s="27" t="s">
        <v>1449</v>
      </c>
      <c r="AL493" s="27">
        <v>-73.06377491044438</v>
      </c>
      <c r="AM493" s="27">
        <v>-4.4461358455670581</v>
      </c>
      <c r="AN493" s="27" t="s">
        <v>4040</v>
      </c>
      <c r="AO493" s="27" t="s">
        <v>1788</v>
      </c>
      <c r="AP493" s="27" t="s">
        <v>2261</v>
      </c>
      <c r="AQ493" s="28">
        <f>INDEX(Estaciones!$E$2:$H$51,MATCH(AK493,Estaciones!$E$2:$E$51,0),2)</f>
        <v>42071</v>
      </c>
      <c r="AR493" s="28">
        <f>INDEX(Estaciones!$E$2:$H$51,MATCH(AK493,Estaciones!$E$2:$E$51,0),3)</f>
        <v>42133</v>
      </c>
      <c r="AS493" s="28">
        <f>INDEX(Estaciones!$E$2:$H$51,MATCH(AK493,Estaciones!$E$2:$E$51,0),4)</f>
        <v>42132</v>
      </c>
      <c r="AT493" s="24"/>
      <c r="AU493" s="27" t="s">
        <v>1450</v>
      </c>
      <c r="AV493" s="27" t="s">
        <v>1453</v>
      </c>
      <c r="AW493" s="27" t="s">
        <v>1840</v>
      </c>
      <c r="AX493" s="27">
        <v>72</v>
      </c>
      <c r="AY493" s="27">
        <v>1920</v>
      </c>
      <c r="AZ493" s="27">
        <v>1080</v>
      </c>
      <c r="BA493" s="27">
        <v>640</v>
      </c>
      <c r="BB493" s="27" t="s">
        <v>1814</v>
      </c>
      <c r="BC493" s="27">
        <v>75</v>
      </c>
      <c r="BD493" s="27" t="s">
        <v>1795</v>
      </c>
      <c r="BE493" s="27" t="s">
        <v>1796</v>
      </c>
      <c r="BF493" s="27" t="s">
        <v>1797</v>
      </c>
      <c r="BG493" s="27">
        <v>3</v>
      </c>
      <c r="BH493" s="29" t="s">
        <v>2304</v>
      </c>
      <c r="BI493" s="30">
        <v>42072.263275462959</v>
      </c>
      <c r="BJ493" s="27" t="s">
        <v>1798</v>
      </c>
      <c r="BK493" s="27" t="s">
        <v>1815</v>
      </c>
      <c r="BL493" s="27" t="s">
        <v>1824</v>
      </c>
      <c r="BN493" s="27" t="s">
        <v>2353</v>
      </c>
      <c r="BO493" s="27" t="s">
        <v>1801</v>
      </c>
      <c r="BP493" s="27" t="s">
        <v>1802</v>
      </c>
      <c r="BQ493" s="27" t="s">
        <v>1825</v>
      </c>
      <c r="BR493" s="27" t="s">
        <v>1826</v>
      </c>
      <c r="BS493" s="27" t="s">
        <v>4040</v>
      </c>
      <c r="BT493" s="27" t="s">
        <v>4040</v>
      </c>
      <c r="BU493" s="27" t="s">
        <v>4040</v>
      </c>
      <c r="BV493" s="27" t="s">
        <v>4040</v>
      </c>
      <c r="BW493" s="27" t="s">
        <v>2379</v>
      </c>
      <c r="BX493" s="61" t="s">
        <v>4038</v>
      </c>
      <c r="BY493" s="62">
        <v>42275</v>
      </c>
      <c r="BZ493" s="61" t="s">
        <v>4039</v>
      </c>
    </row>
    <row r="494" spans="33:78">
      <c r="AG494" s="27" t="s">
        <v>2897</v>
      </c>
      <c r="AH494" s="27" t="s">
        <v>1805</v>
      </c>
      <c r="AI494" s="27" t="s">
        <v>1787</v>
      </c>
      <c r="AJ494" s="27" t="str">
        <f>INDEX(Estaciones!$B$2:$D$51,MATCH(AK494,Estaciones!$D$2:$D$51,0),1)</f>
        <v>Quebrada_Blanco</v>
      </c>
      <c r="AK494" s="27" t="s">
        <v>1449</v>
      </c>
      <c r="AL494" s="27">
        <v>-73.06377491044438</v>
      </c>
      <c r="AM494" s="27">
        <v>-4.4461358455670581</v>
      </c>
      <c r="AN494" s="27" t="s">
        <v>4040</v>
      </c>
      <c r="AO494" s="27" t="s">
        <v>1788</v>
      </c>
      <c r="AP494" s="27" t="s">
        <v>2261</v>
      </c>
      <c r="AQ494" s="28">
        <f>INDEX(Estaciones!$E$2:$H$51,MATCH(AK494,Estaciones!$E$2:$E$51,0),2)</f>
        <v>42071</v>
      </c>
      <c r="AR494" s="28">
        <f>INDEX(Estaciones!$E$2:$H$51,MATCH(AK494,Estaciones!$E$2:$E$51,0),3)</f>
        <v>42133</v>
      </c>
      <c r="AS494" s="28">
        <f>INDEX(Estaciones!$E$2:$H$51,MATCH(AK494,Estaciones!$E$2:$E$51,0),4)</f>
        <v>42132</v>
      </c>
      <c r="AT494" s="24"/>
      <c r="AU494" s="27" t="s">
        <v>1450</v>
      </c>
      <c r="AV494" s="27" t="s">
        <v>1454</v>
      </c>
      <c r="AW494" s="27" t="s">
        <v>1455</v>
      </c>
      <c r="AX494" s="27">
        <v>72</v>
      </c>
      <c r="AY494" s="27">
        <v>1920</v>
      </c>
      <c r="AZ494" s="27">
        <v>1080</v>
      </c>
      <c r="BA494" s="27">
        <v>800</v>
      </c>
      <c r="BB494" s="27" t="s">
        <v>1794</v>
      </c>
      <c r="BC494" s="27">
        <v>75</v>
      </c>
      <c r="BD494" s="27" t="s">
        <v>1795</v>
      </c>
      <c r="BE494" s="27" t="s">
        <v>1796</v>
      </c>
      <c r="BF494" s="27" t="s">
        <v>1797</v>
      </c>
      <c r="BG494" s="27">
        <v>6</v>
      </c>
      <c r="BH494" s="29" t="s">
        <v>2304</v>
      </c>
      <c r="BI494" s="30">
        <v>42072.421215277776</v>
      </c>
      <c r="BJ494" s="27" t="s">
        <v>1798</v>
      </c>
      <c r="BK494" s="27" t="s">
        <v>1815</v>
      </c>
      <c r="BL494" s="27" t="s">
        <v>1897</v>
      </c>
      <c r="BN494" s="27" t="s">
        <v>2353</v>
      </c>
      <c r="BO494" s="27" t="s">
        <v>1801</v>
      </c>
      <c r="BP494" s="27" t="s">
        <v>1845</v>
      </c>
      <c r="BQ494" s="27" t="s">
        <v>1846</v>
      </c>
      <c r="BR494" s="27" t="s">
        <v>1847</v>
      </c>
      <c r="BS494" s="27" t="s">
        <v>4040</v>
      </c>
      <c r="BT494" s="27" t="s">
        <v>4040</v>
      </c>
      <c r="BU494" s="27" t="s">
        <v>4040</v>
      </c>
      <c r="BV494" s="27" t="s">
        <v>4040</v>
      </c>
      <c r="BW494" s="27" t="s">
        <v>2379</v>
      </c>
      <c r="BX494" s="61" t="s">
        <v>4038</v>
      </c>
      <c r="BY494" s="62">
        <v>42275</v>
      </c>
      <c r="BZ494" s="61" t="s">
        <v>4039</v>
      </c>
    </row>
    <row r="495" spans="33:78">
      <c r="AG495" s="27" t="s">
        <v>2898</v>
      </c>
      <c r="AH495" s="27" t="s">
        <v>1805</v>
      </c>
      <c r="AI495" s="27" t="s">
        <v>1787</v>
      </c>
      <c r="AJ495" s="27" t="str">
        <f>INDEX(Estaciones!$B$2:$D$51,MATCH(AK495,Estaciones!$D$2:$D$51,0),1)</f>
        <v>Quebrada_Blanco</v>
      </c>
      <c r="AK495" s="27" t="s">
        <v>1449</v>
      </c>
      <c r="AL495" s="27">
        <v>-73.06377491044438</v>
      </c>
      <c r="AM495" s="27">
        <v>-4.4461358455670581</v>
      </c>
      <c r="AN495" s="27" t="s">
        <v>4040</v>
      </c>
      <c r="AO495" s="27" t="s">
        <v>1788</v>
      </c>
      <c r="AP495" s="27" t="s">
        <v>2261</v>
      </c>
      <c r="AQ495" s="28">
        <f>INDEX(Estaciones!$E$2:$H$51,MATCH(AK495,Estaciones!$E$2:$E$51,0),2)</f>
        <v>42071</v>
      </c>
      <c r="AR495" s="28">
        <f>INDEX(Estaciones!$E$2:$H$51,MATCH(AK495,Estaciones!$E$2:$E$51,0),3)</f>
        <v>42133</v>
      </c>
      <c r="AS495" s="28">
        <f>INDEX(Estaciones!$E$2:$H$51,MATCH(AK495,Estaciones!$E$2:$E$51,0),4)</f>
        <v>42132</v>
      </c>
      <c r="AT495" s="24"/>
      <c r="AU495" s="27" t="s">
        <v>1450</v>
      </c>
      <c r="AV495" s="27" t="s">
        <v>1456</v>
      </c>
      <c r="AW495" s="27" t="s">
        <v>1892</v>
      </c>
      <c r="AX495" s="27">
        <v>72</v>
      </c>
      <c r="AY495" s="27">
        <v>1920</v>
      </c>
      <c r="AZ495" s="27">
        <v>1080</v>
      </c>
      <c r="BA495" s="27">
        <v>500</v>
      </c>
      <c r="BB495" s="27" t="s">
        <v>1814</v>
      </c>
      <c r="BC495" s="27">
        <v>75</v>
      </c>
      <c r="BD495" s="27" t="s">
        <v>1795</v>
      </c>
      <c r="BE495" s="27" t="s">
        <v>1796</v>
      </c>
      <c r="BF495" s="27" t="s">
        <v>1797</v>
      </c>
      <c r="BG495" s="27">
        <v>7</v>
      </c>
      <c r="BH495" s="29" t="s">
        <v>2268</v>
      </c>
      <c r="BI495" s="30">
        <v>42073.730763888889</v>
      </c>
      <c r="BJ495" s="27" t="s">
        <v>1798</v>
      </c>
      <c r="BK495" s="27" t="s">
        <v>1815</v>
      </c>
      <c r="BL495" s="27" t="s">
        <v>1897</v>
      </c>
      <c r="BN495" s="27" t="s">
        <v>2353</v>
      </c>
      <c r="BO495" s="27" t="s">
        <v>1801</v>
      </c>
      <c r="BP495" s="27" t="s">
        <v>1845</v>
      </c>
      <c r="BQ495" s="27" t="s">
        <v>1846</v>
      </c>
      <c r="BR495" s="27" t="s">
        <v>1847</v>
      </c>
      <c r="BS495" s="27" t="s">
        <v>4040</v>
      </c>
      <c r="BT495" s="27" t="s">
        <v>4040</v>
      </c>
      <c r="BU495" s="27" t="s">
        <v>4040</v>
      </c>
      <c r="BV495" s="27" t="s">
        <v>4040</v>
      </c>
      <c r="BW495" s="27" t="s">
        <v>2379</v>
      </c>
      <c r="BX495" s="61" t="s">
        <v>4038</v>
      </c>
      <c r="BY495" s="62">
        <v>42275</v>
      </c>
      <c r="BZ495" s="61" t="s">
        <v>4039</v>
      </c>
    </row>
    <row r="496" spans="33:78">
      <c r="AG496" s="27" t="s">
        <v>2899</v>
      </c>
      <c r="AH496" s="27" t="s">
        <v>1805</v>
      </c>
      <c r="AI496" s="27" t="s">
        <v>1787</v>
      </c>
      <c r="AJ496" s="27" t="str">
        <f>INDEX(Estaciones!$B$2:$D$51,MATCH(AK496,Estaciones!$D$2:$D$51,0),1)</f>
        <v>Quebrada_Blanco</v>
      </c>
      <c r="AK496" s="27" t="s">
        <v>1449</v>
      </c>
      <c r="AL496" s="27">
        <v>-73.06377491044438</v>
      </c>
      <c r="AM496" s="27">
        <v>-4.4461358455670581</v>
      </c>
      <c r="AN496" s="27" t="s">
        <v>4040</v>
      </c>
      <c r="AO496" s="27" t="s">
        <v>1788</v>
      </c>
      <c r="AP496" s="27" t="s">
        <v>2261</v>
      </c>
      <c r="AQ496" s="28">
        <f>INDEX(Estaciones!$E$2:$H$51,MATCH(AK496,Estaciones!$E$2:$E$51,0),2)</f>
        <v>42071</v>
      </c>
      <c r="AR496" s="28">
        <f>INDEX(Estaciones!$E$2:$H$51,MATCH(AK496,Estaciones!$E$2:$E$51,0),3)</f>
        <v>42133</v>
      </c>
      <c r="AS496" s="28">
        <f>INDEX(Estaciones!$E$2:$H$51,MATCH(AK496,Estaciones!$E$2:$E$51,0),4)</f>
        <v>42132</v>
      </c>
      <c r="AT496" s="24"/>
      <c r="AU496" s="27" t="s">
        <v>1450</v>
      </c>
      <c r="AV496" s="27" t="s">
        <v>1457</v>
      </c>
      <c r="AW496" s="27" t="s">
        <v>2141</v>
      </c>
      <c r="AX496" s="27">
        <v>72</v>
      </c>
      <c r="AY496" s="27">
        <v>1920</v>
      </c>
      <c r="AZ496" s="27">
        <v>1080</v>
      </c>
      <c r="BA496" s="27">
        <v>500</v>
      </c>
      <c r="BB496" s="27" t="s">
        <v>1814</v>
      </c>
      <c r="BC496" s="27">
        <v>75</v>
      </c>
      <c r="BD496" s="27" t="s">
        <v>1795</v>
      </c>
      <c r="BE496" s="27" t="s">
        <v>1796</v>
      </c>
      <c r="BF496" s="27" t="s">
        <v>1797</v>
      </c>
      <c r="BG496" s="27">
        <v>8</v>
      </c>
      <c r="BH496" s="29" t="s">
        <v>2305</v>
      </c>
      <c r="BI496" s="30">
        <v>42074.812256944446</v>
      </c>
      <c r="BJ496" s="27" t="s">
        <v>1834</v>
      </c>
      <c r="BK496" s="27" t="s">
        <v>1835</v>
      </c>
      <c r="BL496" s="27" t="s">
        <v>1897</v>
      </c>
      <c r="BN496" s="27" t="s">
        <v>2353</v>
      </c>
      <c r="BO496" s="27" t="s">
        <v>1801</v>
      </c>
      <c r="BP496" s="27" t="s">
        <v>1980</v>
      </c>
      <c r="BQ496" s="27" t="s">
        <v>1981</v>
      </c>
      <c r="BR496" s="27" t="s">
        <v>1982</v>
      </c>
      <c r="BS496" s="27" t="s">
        <v>4040</v>
      </c>
      <c r="BT496" s="27" t="s">
        <v>4040</v>
      </c>
      <c r="BU496" s="27" t="s">
        <v>4040</v>
      </c>
      <c r="BV496" s="27" t="s">
        <v>4040</v>
      </c>
      <c r="BW496" s="27" t="s">
        <v>2379</v>
      </c>
      <c r="BX496" s="61" t="s">
        <v>4038</v>
      </c>
      <c r="BY496" s="62">
        <v>42275</v>
      </c>
      <c r="BZ496" s="61" t="s">
        <v>4039</v>
      </c>
    </row>
    <row r="497" spans="33:78">
      <c r="AG497" s="27" t="s">
        <v>2900</v>
      </c>
      <c r="AH497" s="27" t="s">
        <v>1805</v>
      </c>
      <c r="AI497" s="27" t="s">
        <v>1787</v>
      </c>
      <c r="AJ497" s="27" t="str">
        <f>INDEX(Estaciones!$B$2:$D$51,MATCH(AK497,Estaciones!$D$2:$D$51,0),1)</f>
        <v>Quebrada_Blanco</v>
      </c>
      <c r="AK497" s="27" t="s">
        <v>1449</v>
      </c>
      <c r="AL497" s="27">
        <v>-73.06377491044438</v>
      </c>
      <c r="AM497" s="27">
        <v>-4.4461358455670581</v>
      </c>
      <c r="AN497" s="27" t="s">
        <v>4040</v>
      </c>
      <c r="AO497" s="27" t="s">
        <v>1788</v>
      </c>
      <c r="AP497" s="27" t="s">
        <v>2261</v>
      </c>
      <c r="AQ497" s="28">
        <f>INDEX(Estaciones!$E$2:$H$51,MATCH(AK497,Estaciones!$E$2:$E$51,0),2)</f>
        <v>42071</v>
      </c>
      <c r="AR497" s="28">
        <f>INDEX(Estaciones!$E$2:$H$51,MATCH(AK497,Estaciones!$E$2:$E$51,0),3)</f>
        <v>42133</v>
      </c>
      <c r="AS497" s="28">
        <f>INDEX(Estaciones!$E$2:$H$51,MATCH(AK497,Estaciones!$E$2:$E$51,0),4)</f>
        <v>42132</v>
      </c>
      <c r="AT497" s="24"/>
      <c r="AU497" s="27" t="s">
        <v>1450</v>
      </c>
      <c r="AV497" s="27" t="s">
        <v>1056</v>
      </c>
      <c r="AW497" s="27" t="s">
        <v>1840</v>
      </c>
      <c r="AX497" s="27">
        <v>72</v>
      </c>
      <c r="AY497" s="27">
        <v>1920</v>
      </c>
      <c r="AZ497" s="27">
        <v>1080</v>
      </c>
      <c r="BA497" s="27">
        <v>200</v>
      </c>
      <c r="BB497" s="27" t="s">
        <v>1814</v>
      </c>
      <c r="BC497" s="27">
        <v>75</v>
      </c>
      <c r="BD497" s="27" t="s">
        <v>2013</v>
      </c>
      <c r="BE497" s="27" t="s">
        <v>1796</v>
      </c>
      <c r="BF497" s="27" t="s">
        <v>1797</v>
      </c>
      <c r="BG497" s="27">
        <v>10</v>
      </c>
      <c r="BH497" s="29" t="s">
        <v>2306</v>
      </c>
      <c r="BI497" s="30">
        <v>42075.352488425924</v>
      </c>
      <c r="BJ497" s="27" t="s">
        <v>1798</v>
      </c>
      <c r="BK497" s="27" t="s">
        <v>1835</v>
      </c>
      <c r="BL497" s="27" t="s">
        <v>1824</v>
      </c>
      <c r="BN497" s="27" t="s">
        <v>2353</v>
      </c>
      <c r="BO497" s="27" t="s">
        <v>1801</v>
      </c>
      <c r="BP497" s="27" t="s">
        <v>1845</v>
      </c>
      <c r="BQ497" s="27" t="s">
        <v>1846</v>
      </c>
      <c r="BR497" s="27" t="s">
        <v>1847</v>
      </c>
      <c r="BS497" s="27" t="s">
        <v>4040</v>
      </c>
      <c r="BT497" s="27" t="s">
        <v>4040</v>
      </c>
      <c r="BU497" s="27" t="s">
        <v>4040</v>
      </c>
      <c r="BV497" s="27" t="s">
        <v>4040</v>
      </c>
      <c r="BW497" s="27" t="s">
        <v>2379</v>
      </c>
      <c r="BX497" s="61" t="s">
        <v>4038</v>
      </c>
      <c r="BY497" s="62">
        <v>42275</v>
      </c>
      <c r="BZ497" s="61" t="s">
        <v>4039</v>
      </c>
    </row>
    <row r="498" spans="33:78">
      <c r="AG498" s="27" t="s">
        <v>2901</v>
      </c>
      <c r="AH498" s="27" t="s">
        <v>1805</v>
      </c>
      <c r="AI498" s="27" t="s">
        <v>1787</v>
      </c>
      <c r="AJ498" s="27" t="str">
        <f>INDEX(Estaciones!$B$2:$D$51,MATCH(AK498,Estaciones!$D$2:$D$51,0),1)</f>
        <v>Quebrada_Blanco</v>
      </c>
      <c r="AK498" s="27" t="s">
        <v>1449</v>
      </c>
      <c r="AL498" s="27">
        <v>-73.06377491044438</v>
      </c>
      <c r="AM498" s="27">
        <v>-4.4461358455670581</v>
      </c>
      <c r="AN498" s="27" t="s">
        <v>4040</v>
      </c>
      <c r="AO498" s="27" t="s">
        <v>1788</v>
      </c>
      <c r="AP498" s="27" t="s">
        <v>2261</v>
      </c>
      <c r="AQ498" s="28">
        <f>INDEX(Estaciones!$E$2:$H$51,MATCH(AK498,Estaciones!$E$2:$E$51,0),2)</f>
        <v>42071</v>
      </c>
      <c r="AR498" s="28">
        <f>INDEX(Estaciones!$E$2:$H$51,MATCH(AK498,Estaciones!$E$2:$E$51,0),3)</f>
        <v>42133</v>
      </c>
      <c r="AS498" s="28">
        <f>INDEX(Estaciones!$E$2:$H$51,MATCH(AK498,Estaciones!$E$2:$E$51,0),4)</f>
        <v>42132</v>
      </c>
      <c r="AT498" s="24"/>
      <c r="AU498" s="27" t="s">
        <v>1450</v>
      </c>
      <c r="AV498" s="27" t="s">
        <v>1057</v>
      </c>
      <c r="AW498" s="27" t="s">
        <v>1946</v>
      </c>
      <c r="AX498" s="27">
        <v>72</v>
      </c>
      <c r="AY498" s="27">
        <v>1920</v>
      </c>
      <c r="AZ498" s="27">
        <v>1080</v>
      </c>
      <c r="BA498" s="27">
        <v>400</v>
      </c>
      <c r="BB498" s="27" t="s">
        <v>1814</v>
      </c>
      <c r="BC498" s="27">
        <v>75</v>
      </c>
      <c r="BD498" s="27" t="s">
        <v>1795</v>
      </c>
      <c r="BE498" s="27" t="s">
        <v>1796</v>
      </c>
      <c r="BF498" s="27" t="s">
        <v>1797</v>
      </c>
      <c r="BG498" s="27">
        <v>11</v>
      </c>
      <c r="BH498" s="29" t="s">
        <v>2269</v>
      </c>
      <c r="BI498" s="30">
        <v>42077.045219907406</v>
      </c>
      <c r="BJ498" s="27" t="s">
        <v>1834</v>
      </c>
      <c r="BK498" s="27" t="s">
        <v>1835</v>
      </c>
      <c r="BL498" s="27" t="s">
        <v>1897</v>
      </c>
      <c r="BN498" s="27" t="s">
        <v>2353</v>
      </c>
      <c r="BO498" s="27" t="s">
        <v>1801</v>
      </c>
      <c r="BP498" s="27" t="s">
        <v>1802</v>
      </c>
      <c r="BQ498" s="27" t="s">
        <v>1825</v>
      </c>
      <c r="BR498" s="27" t="s">
        <v>1826</v>
      </c>
      <c r="BS498" s="27" t="s">
        <v>4040</v>
      </c>
      <c r="BT498" s="27" t="s">
        <v>4040</v>
      </c>
      <c r="BU498" s="27" t="s">
        <v>4040</v>
      </c>
      <c r="BV498" s="27" t="s">
        <v>4040</v>
      </c>
      <c r="BW498" s="27" t="s">
        <v>2379</v>
      </c>
      <c r="BX498" s="61" t="s">
        <v>4038</v>
      </c>
      <c r="BY498" s="62">
        <v>42275</v>
      </c>
      <c r="BZ498" s="61" t="s">
        <v>4039</v>
      </c>
    </row>
    <row r="499" spans="33:78">
      <c r="AG499" s="27" t="s">
        <v>2902</v>
      </c>
      <c r="AH499" s="27" t="s">
        <v>1805</v>
      </c>
      <c r="AI499" s="27" t="s">
        <v>1787</v>
      </c>
      <c r="AJ499" s="27" t="str">
        <f>INDEX(Estaciones!$B$2:$D$51,MATCH(AK499,Estaciones!$D$2:$D$51,0),1)</f>
        <v>Quebrada_Blanco</v>
      </c>
      <c r="AK499" s="27" t="s">
        <v>1449</v>
      </c>
      <c r="AL499" s="27">
        <v>-73.06377491044438</v>
      </c>
      <c r="AM499" s="27">
        <v>-4.4461358455670581</v>
      </c>
      <c r="AN499" s="27" t="s">
        <v>4040</v>
      </c>
      <c r="AO499" s="27" t="s">
        <v>1788</v>
      </c>
      <c r="AP499" s="27" t="s">
        <v>2261</v>
      </c>
      <c r="AQ499" s="28">
        <f>INDEX(Estaciones!$E$2:$H$51,MATCH(AK499,Estaciones!$E$2:$E$51,0),2)</f>
        <v>42071</v>
      </c>
      <c r="AR499" s="28">
        <f>INDEX(Estaciones!$E$2:$H$51,MATCH(AK499,Estaciones!$E$2:$E$51,0),3)</f>
        <v>42133</v>
      </c>
      <c r="AS499" s="28">
        <f>INDEX(Estaciones!$E$2:$H$51,MATCH(AK499,Estaciones!$E$2:$E$51,0),4)</f>
        <v>42132</v>
      </c>
      <c r="AT499" s="24"/>
      <c r="AU499" s="27" t="s">
        <v>1450</v>
      </c>
      <c r="AV499" s="27" t="s">
        <v>1058</v>
      </c>
      <c r="AW499" s="27" t="s">
        <v>1864</v>
      </c>
      <c r="AX499" s="27">
        <v>72</v>
      </c>
      <c r="AY499" s="27">
        <v>1920</v>
      </c>
      <c r="AZ499" s="27">
        <v>1080</v>
      </c>
      <c r="BA499" s="27">
        <v>400</v>
      </c>
      <c r="BB499" s="27" t="s">
        <v>1814</v>
      </c>
      <c r="BC499" s="27">
        <v>75</v>
      </c>
      <c r="BD499" s="27" t="s">
        <v>1795</v>
      </c>
      <c r="BE499" s="27" t="s">
        <v>1796</v>
      </c>
      <c r="BF499" s="27" t="s">
        <v>1797</v>
      </c>
      <c r="BG499" s="27">
        <v>12</v>
      </c>
      <c r="BH499" s="29" t="s">
        <v>2269</v>
      </c>
      <c r="BI499" s="30">
        <v>42077.045428240737</v>
      </c>
      <c r="BJ499" s="27" t="s">
        <v>1834</v>
      </c>
      <c r="BK499" s="27" t="s">
        <v>1835</v>
      </c>
      <c r="BL499" s="27" t="s">
        <v>1897</v>
      </c>
      <c r="BN499" s="27" t="s">
        <v>2354</v>
      </c>
      <c r="BO499" s="27" t="s">
        <v>1817</v>
      </c>
      <c r="BP499" s="27" t="s">
        <v>1817</v>
      </c>
      <c r="BQ499" s="27" t="s">
        <v>1818</v>
      </c>
      <c r="BR499" s="27" t="s">
        <v>1818</v>
      </c>
      <c r="BS499" s="27" t="s">
        <v>4040</v>
      </c>
      <c r="BT499" s="27" t="s">
        <v>4040</v>
      </c>
      <c r="BU499" s="27" t="s">
        <v>4040</v>
      </c>
      <c r="BV499" s="27" t="s">
        <v>4040</v>
      </c>
      <c r="BW499" s="27" t="s">
        <v>2379</v>
      </c>
      <c r="BX499" s="61" t="s">
        <v>4038</v>
      </c>
      <c r="BY499" s="62">
        <v>42275</v>
      </c>
      <c r="BZ499" s="61" t="s">
        <v>4039</v>
      </c>
    </row>
    <row r="500" spans="33:78">
      <c r="AG500" s="27" t="s">
        <v>2903</v>
      </c>
      <c r="AH500" s="27" t="s">
        <v>1805</v>
      </c>
      <c r="AI500" s="27" t="s">
        <v>1787</v>
      </c>
      <c r="AJ500" s="27" t="str">
        <f>INDEX(Estaciones!$B$2:$D$51,MATCH(AK500,Estaciones!$D$2:$D$51,0),1)</f>
        <v>Quebrada_Blanco</v>
      </c>
      <c r="AK500" s="27" t="s">
        <v>1449</v>
      </c>
      <c r="AL500" s="27">
        <v>-73.06377491044438</v>
      </c>
      <c r="AM500" s="27">
        <v>-4.4461358455670581</v>
      </c>
      <c r="AN500" s="27" t="s">
        <v>4040</v>
      </c>
      <c r="AO500" s="27" t="s">
        <v>1788</v>
      </c>
      <c r="AP500" s="27" t="s">
        <v>2261</v>
      </c>
      <c r="AQ500" s="28">
        <f>INDEX(Estaciones!$E$2:$H$51,MATCH(AK500,Estaciones!$E$2:$E$51,0),2)</f>
        <v>42071</v>
      </c>
      <c r="AR500" s="28">
        <f>INDEX(Estaciones!$E$2:$H$51,MATCH(AK500,Estaciones!$E$2:$E$51,0),3)</f>
        <v>42133</v>
      </c>
      <c r="AS500" s="28">
        <f>INDEX(Estaciones!$E$2:$H$51,MATCH(AK500,Estaciones!$E$2:$E$51,0),4)</f>
        <v>42132</v>
      </c>
      <c r="AT500" s="24"/>
      <c r="AU500" s="27" t="s">
        <v>1450</v>
      </c>
      <c r="AV500" s="27" t="s">
        <v>1059</v>
      </c>
      <c r="AW500" s="27" t="s">
        <v>1820</v>
      </c>
      <c r="AX500" s="27">
        <v>72</v>
      </c>
      <c r="AY500" s="27">
        <v>1920</v>
      </c>
      <c r="AZ500" s="27">
        <v>1080</v>
      </c>
      <c r="BA500" s="27">
        <v>400</v>
      </c>
      <c r="BB500" s="27" t="s">
        <v>1814</v>
      </c>
      <c r="BC500" s="27">
        <v>75</v>
      </c>
      <c r="BD500" s="27" t="s">
        <v>1795</v>
      </c>
      <c r="BE500" s="27" t="s">
        <v>1796</v>
      </c>
      <c r="BF500" s="27" t="s">
        <v>1797</v>
      </c>
      <c r="BG500" s="27">
        <v>15</v>
      </c>
      <c r="BH500" s="29" t="s">
        <v>2308</v>
      </c>
      <c r="BI500" s="30">
        <v>42078.250937500001</v>
      </c>
      <c r="BJ500" s="27" t="s">
        <v>1935</v>
      </c>
      <c r="BK500" s="27" t="s">
        <v>1843</v>
      </c>
      <c r="BL500" s="27" t="s">
        <v>1816</v>
      </c>
      <c r="BN500" s="27" t="s">
        <v>2353</v>
      </c>
      <c r="BO500" s="27" t="s">
        <v>1801</v>
      </c>
      <c r="BP500" s="27" t="s">
        <v>1802</v>
      </c>
      <c r="BQ500" s="27" t="s">
        <v>1825</v>
      </c>
      <c r="BR500" s="27" t="s">
        <v>1826</v>
      </c>
      <c r="BS500" s="27" t="s">
        <v>4040</v>
      </c>
      <c r="BT500" s="27" t="s">
        <v>4040</v>
      </c>
      <c r="BU500" s="27" t="s">
        <v>4040</v>
      </c>
      <c r="BV500" s="27" t="s">
        <v>4040</v>
      </c>
      <c r="BW500" s="27" t="s">
        <v>2379</v>
      </c>
      <c r="BX500" s="61" t="s">
        <v>4038</v>
      </c>
      <c r="BY500" s="62">
        <v>42275</v>
      </c>
      <c r="BZ500" s="61" t="s">
        <v>4039</v>
      </c>
    </row>
    <row r="501" spans="33:78">
      <c r="AG501" s="27" t="s">
        <v>2904</v>
      </c>
      <c r="AH501" s="27" t="s">
        <v>1805</v>
      </c>
      <c r="AI501" s="27" t="s">
        <v>1787</v>
      </c>
      <c r="AJ501" s="27" t="str">
        <f>INDEX(Estaciones!$B$2:$D$51,MATCH(AK501,Estaciones!$D$2:$D$51,0),1)</f>
        <v>Quebrada_Blanco</v>
      </c>
      <c r="AK501" s="27" t="s">
        <v>1449</v>
      </c>
      <c r="AL501" s="27">
        <v>-73.06377491044438</v>
      </c>
      <c r="AM501" s="27">
        <v>-4.4461358455670581</v>
      </c>
      <c r="AN501" s="27" t="s">
        <v>4040</v>
      </c>
      <c r="AO501" s="27" t="s">
        <v>1788</v>
      </c>
      <c r="AP501" s="27" t="s">
        <v>2261</v>
      </c>
      <c r="AQ501" s="28">
        <f>INDEX(Estaciones!$E$2:$H$51,MATCH(AK501,Estaciones!$E$2:$E$51,0),2)</f>
        <v>42071</v>
      </c>
      <c r="AR501" s="28">
        <f>INDEX(Estaciones!$E$2:$H$51,MATCH(AK501,Estaciones!$E$2:$E$51,0),3)</f>
        <v>42133</v>
      </c>
      <c r="AS501" s="28">
        <f>INDEX(Estaciones!$E$2:$H$51,MATCH(AK501,Estaciones!$E$2:$E$51,0),4)</f>
        <v>42132</v>
      </c>
      <c r="AT501" s="24"/>
      <c r="AU501" s="27" t="s">
        <v>1450</v>
      </c>
      <c r="AV501" s="27" t="s">
        <v>1060</v>
      </c>
      <c r="AW501" s="27" t="s">
        <v>1934</v>
      </c>
      <c r="AX501" s="27">
        <v>72</v>
      </c>
      <c r="AY501" s="27">
        <v>1920</v>
      </c>
      <c r="AZ501" s="27">
        <v>1080</v>
      </c>
      <c r="BA501" s="27">
        <v>500</v>
      </c>
      <c r="BB501" s="27" t="s">
        <v>1814</v>
      </c>
      <c r="BC501" s="27">
        <v>75</v>
      </c>
      <c r="BD501" s="27" t="s">
        <v>1795</v>
      </c>
      <c r="BE501" s="27" t="s">
        <v>1796</v>
      </c>
      <c r="BF501" s="27" t="s">
        <v>1797</v>
      </c>
      <c r="BG501" s="27">
        <v>16</v>
      </c>
      <c r="BH501" s="29" t="s">
        <v>2308</v>
      </c>
      <c r="BI501" s="30">
        <v>42078.251342592594</v>
      </c>
      <c r="BJ501" s="27" t="s">
        <v>1935</v>
      </c>
      <c r="BK501" s="27" t="s">
        <v>1843</v>
      </c>
      <c r="BL501" s="27" t="s">
        <v>1816</v>
      </c>
      <c r="BN501" s="27" t="s">
        <v>2354</v>
      </c>
      <c r="BO501" s="27" t="s">
        <v>1817</v>
      </c>
      <c r="BP501" s="27" t="s">
        <v>1817</v>
      </c>
      <c r="BQ501" s="27" t="s">
        <v>1818</v>
      </c>
      <c r="BR501" s="27" t="s">
        <v>1818</v>
      </c>
      <c r="BS501" s="27" t="s">
        <v>4040</v>
      </c>
      <c r="BT501" s="27" t="s">
        <v>4040</v>
      </c>
      <c r="BU501" s="27" t="s">
        <v>4040</v>
      </c>
      <c r="BV501" s="27" t="s">
        <v>4040</v>
      </c>
      <c r="BW501" s="27" t="s">
        <v>2379</v>
      </c>
      <c r="BX501" s="61" t="s">
        <v>4038</v>
      </c>
      <c r="BY501" s="62">
        <v>42275</v>
      </c>
      <c r="BZ501" s="61" t="s">
        <v>4039</v>
      </c>
    </row>
    <row r="502" spans="33:78">
      <c r="AG502" s="27" t="s">
        <v>2905</v>
      </c>
      <c r="AH502" s="27" t="s">
        <v>1805</v>
      </c>
      <c r="AI502" s="27" t="s">
        <v>1787</v>
      </c>
      <c r="AJ502" s="27" t="str">
        <f>INDEX(Estaciones!$B$2:$D$51,MATCH(AK502,Estaciones!$D$2:$D$51,0),1)</f>
        <v>Quebrada_Blanco</v>
      </c>
      <c r="AK502" s="27" t="s">
        <v>1449</v>
      </c>
      <c r="AL502" s="27">
        <v>-73.06377491044438</v>
      </c>
      <c r="AM502" s="27">
        <v>-4.4461358455670581</v>
      </c>
      <c r="AN502" s="27" t="s">
        <v>4040</v>
      </c>
      <c r="AO502" s="27" t="s">
        <v>1788</v>
      </c>
      <c r="AP502" s="27" t="s">
        <v>2261</v>
      </c>
      <c r="AQ502" s="28">
        <f>INDEX(Estaciones!$E$2:$H$51,MATCH(AK502,Estaciones!$E$2:$E$51,0),2)</f>
        <v>42071</v>
      </c>
      <c r="AR502" s="28">
        <f>INDEX(Estaciones!$E$2:$H$51,MATCH(AK502,Estaciones!$E$2:$E$51,0),3)</f>
        <v>42133</v>
      </c>
      <c r="AS502" s="28">
        <f>INDEX(Estaciones!$E$2:$H$51,MATCH(AK502,Estaciones!$E$2:$E$51,0),4)</f>
        <v>42132</v>
      </c>
      <c r="AT502" s="24"/>
      <c r="AU502" s="27" t="s">
        <v>1450</v>
      </c>
      <c r="AV502" s="27" t="s">
        <v>1061</v>
      </c>
      <c r="AW502" s="27" t="s">
        <v>2032</v>
      </c>
      <c r="AX502" s="27">
        <v>72</v>
      </c>
      <c r="AY502" s="27">
        <v>1920</v>
      </c>
      <c r="AZ502" s="27">
        <v>1080</v>
      </c>
      <c r="BA502" s="27">
        <v>50</v>
      </c>
      <c r="BB502" s="27" t="s">
        <v>1814</v>
      </c>
      <c r="BC502" s="27">
        <v>75</v>
      </c>
      <c r="BD502" s="27" t="s">
        <v>1062</v>
      </c>
      <c r="BE502" s="27" t="s">
        <v>1796</v>
      </c>
      <c r="BF502" s="27" t="s">
        <v>1797</v>
      </c>
      <c r="BG502" s="27">
        <v>17</v>
      </c>
      <c r="BH502" s="29" t="s">
        <v>2308</v>
      </c>
      <c r="BI502" s="30">
        <v>42078.252013888887</v>
      </c>
      <c r="BJ502" s="27" t="s">
        <v>1935</v>
      </c>
      <c r="BK502" s="27" t="s">
        <v>1843</v>
      </c>
      <c r="BL502" s="27" t="s">
        <v>1816</v>
      </c>
      <c r="BN502" s="27" t="s">
        <v>2353</v>
      </c>
      <c r="BO502" s="27" t="s">
        <v>1801</v>
      </c>
      <c r="BP502" s="27" t="s">
        <v>1845</v>
      </c>
      <c r="BQ502" s="27" t="s">
        <v>1846</v>
      </c>
      <c r="BR502" s="27" t="s">
        <v>1847</v>
      </c>
      <c r="BS502" s="27" t="s">
        <v>4040</v>
      </c>
      <c r="BT502" s="27" t="s">
        <v>4040</v>
      </c>
      <c r="BU502" s="27" t="s">
        <v>4040</v>
      </c>
      <c r="BV502" s="27" t="s">
        <v>4040</v>
      </c>
      <c r="BW502" s="27" t="s">
        <v>2379</v>
      </c>
      <c r="BX502" s="61" t="s">
        <v>4038</v>
      </c>
      <c r="BY502" s="62">
        <v>42275</v>
      </c>
      <c r="BZ502" s="61" t="s">
        <v>4039</v>
      </c>
    </row>
    <row r="503" spans="33:78">
      <c r="AG503" s="27" t="s">
        <v>2906</v>
      </c>
      <c r="AH503" s="27" t="s">
        <v>1805</v>
      </c>
      <c r="AI503" s="27" t="s">
        <v>1787</v>
      </c>
      <c r="AJ503" s="27" t="str">
        <f>INDEX(Estaciones!$B$2:$D$51,MATCH(AK503,Estaciones!$D$2:$D$51,0),1)</f>
        <v>Quebrada_Blanco</v>
      </c>
      <c r="AK503" s="27" t="s">
        <v>1449</v>
      </c>
      <c r="AL503" s="27">
        <v>-73.06377491044438</v>
      </c>
      <c r="AM503" s="27">
        <v>-4.4461358455670581</v>
      </c>
      <c r="AN503" s="27" t="s">
        <v>4040</v>
      </c>
      <c r="AO503" s="27" t="s">
        <v>1788</v>
      </c>
      <c r="AP503" s="27" t="s">
        <v>2261</v>
      </c>
      <c r="AQ503" s="28">
        <f>INDEX(Estaciones!$E$2:$H$51,MATCH(AK503,Estaciones!$E$2:$E$51,0),2)</f>
        <v>42071</v>
      </c>
      <c r="AR503" s="28">
        <f>INDEX(Estaciones!$E$2:$H$51,MATCH(AK503,Estaciones!$E$2:$E$51,0),3)</f>
        <v>42133</v>
      </c>
      <c r="AS503" s="28">
        <f>INDEX(Estaciones!$E$2:$H$51,MATCH(AK503,Estaciones!$E$2:$E$51,0),4)</f>
        <v>42132</v>
      </c>
      <c r="AT503" s="24"/>
      <c r="AU503" s="27" t="s">
        <v>1450</v>
      </c>
      <c r="AV503" s="27" t="s">
        <v>1063</v>
      </c>
      <c r="AW503" s="27" t="s">
        <v>1948</v>
      </c>
      <c r="AX503" s="27">
        <v>72</v>
      </c>
      <c r="AY503" s="27">
        <v>1920</v>
      </c>
      <c r="AZ503" s="27">
        <v>1080</v>
      </c>
      <c r="BA503" s="27">
        <v>200</v>
      </c>
      <c r="BB503" s="27" t="s">
        <v>1814</v>
      </c>
      <c r="BC503" s="27">
        <v>75</v>
      </c>
      <c r="BD503" s="27" t="s">
        <v>1795</v>
      </c>
      <c r="BE503" s="27" t="s">
        <v>1796</v>
      </c>
      <c r="BF503" s="27" t="s">
        <v>1797</v>
      </c>
      <c r="BG503" s="27">
        <v>19</v>
      </c>
      <c r="BH503" s="29" t="s">
        <v>2295</v>
      </c>
      <c r="BI503" s="30">
        <v>42079.041516203702</v>
      </c>
      <c r="BJ503" s="27" t="s">
        <v>1834</v>
      </c>
      <c r="BK503" s="27" t="s">
        <v>1843</v>
      </c>
      <c r="BL503" s="27" t="s">
        <v>1824</v>
      </c>
      <c r="BN503" s="27" t="s">
        <v>2353</v>
      </c>
      <c r="BO503" s="27" t="s">
        <v>1801</v>
      </c>
      <c r="BP503" s="27" t="s">
        <v>1802</v>
      </c>
      <c r="BQ503" s="27" t="s">
        <v>1825</v>
      </c>
      <c r="BR503" s="27" t="s">
        <v>1826</v>
      </c>
      <c r="BS503" s="27" t="s">
        <v>4040</v>
      </c>
      <c r="BT503" s="27" t="s">
        <v>4040</v>
      </c>
      <c r="BU503" s="27" t="s">
        <v>4040</v>
      </c>
      <c r="BV503" s="27" t="s">
        <v>2183</v>
      </c>
      <c r="BW503" s="27" t="s">
        <v>2379</v>
      </c>
      <c r="BX503" s="61" t="s">
        <v>4038</v>
      </c>
      <c r="BY503" s="62">
        <v>42275</v>
      </c>
      <c r="BZ503" s="61" t="s">
        <v>4039</v>
      </c>
    </row>
    <row r="504" spans="33:78">
      <c r="AG504" s="27" t="s">
        <v>2907</v>
      </c>
      <c r="AH504" s="27" t="s">
        <v>1805</v>
      </c>
      <c r="AI504" s="27" t="s">
        <v>1787</v>
      </c>
      <c r="AJ504" s="27" t="str">
        <f>INDEX(Estaciones!$B$2:$D$51,MATCH(AK504,Estaciones!$D$2:$D$51,0),1)</f>
        <v>Quebrada_Blanco</v>
      </c>
      <c r="AK504" s="27" t="s">
        <v>1449</v>
      </c>
      <c r="AL504" s="27">
        <v>-73.06377491044438</v>
      </c>
      <c r="AM504" s="27">
        <v>-4.4461358455670581</v>
      </c>
      <c r="AN504" s="27" t="s">
        <v>4040</v>
      </c>
      <c r="AO504" s="27" t="s">
        <v>1788</v>
      </c>
      <c r="AP504" s="27" t="s">
        <v>2261</v>
      </c>
      <c r="AQ504" s="28">
        <f>INDEX(Estaciones!$E$2:$H$51,MATCH(AK504,Estaciones!$E$2:$E$51,0),2)</f>
        <v>42071</v>
      </c>
      <c r="AR504" s="28">
        <f>INDEX(Estaciones!$E$2:$H$51,MATCH(AK504,Estaciones!$E$2:$E$51,0),3)</f>
        <v>42133</v>
      </c>
      <c r="AS504" s="28">
        <f>INDEX(Estaciones!$E$2:$H$51,MATCH(AK504,Estaciones!$E$2:$E$51,0),4)</f>
        <v>42132</v>
      </c>
      <c r="AT504" s="24"/>
      <c r="AU504" s="27" t="s">
        <v>1450</v>
      </c>
      <c r="AV504" s="27" t="s">
        <v>1064</v>
      </c>
      <c r="AW504" s="27" t="s">
        <v>1849</v>
      </c>
      <c r="AX504" s="27">
        <v>72</v>
      </c>
      <c r="AY504" s="27">
        <v>1920</v>
      </c>
      <c r="AZ504" s="27">
        <v>1080</v>
      </c>
      <c r="BA504" s="27">
        <v>400</v>
      </c>
      <c r="BB504" s="27" t="s">
        <v>1814</v>
      </c>
      <c r="BC504" s="27">
        <v>75</v>
      </c>
      <c r="BD504" s="27" t="s">
        <v>1795</v>
      </c>
      <c r="BE504" s="27" t="s">
        <v>1796</v>
      </c>
      <c r="BF504" s="27" t="s">
        <v>1797</v>
      </c>
      <c r="BG504" s="27">
        <v>20</v>
      </c>
      <c r="BH504" s="29" t="s">
        <v>2270</v>
      </c>
      <c r="BI504" s="30">
        <v>42080.157627314817</v>
      </c>
      <c r="BJ504" s="27" t="s">
        <v>1834</v>
      </c>
      <c r="BK504" s="27" t="s">
        <v>1843</v>
      </c>
      <c r="BL504" s="27" t="s">
        <v>1897</v>
      </c>
      <c r="BN504" s="27" t="s">
        <v>2353</v>
      </c>
      <c r="BO504" s="27" t="s">
        <v>1801</v>
      </c>
      <c r="BP504" s="27" t="s">
        <v>1552</v>
      </c>
      <c r="BQ504" s="27" t="s">
        <v>1562</v>
      </c>
      <c r="BR504" s="27" t="s">
        <v>1562</v>
      </c>
      <c r="BS504" s="27" t="s">
        <v>4040</v>
      </c>
      <c r="BT504" s="27" t="s">
        <v>4040</v>
      </c>
      <c r="BU504" s="27" t="s">
        <v>4040</v>
      </c>
      <c r="BV504" s="27" t="s">
        <v>4040</v>
      </c>
      <c r="BW504" s="27" t="s">
        <v>2379</v>
      </c>
      <c r="BX504" s="61" t="s">
        <v>4038</v>
      </c>
      <c r="BY504" s="62">
        <v>42275</v>
      </c>
      <c r="BZ504" s="61" t="s">
        <v>4039</v>
      </c>
    </row>
    <row r="505" spans="33:78">
      <c r="AG505" s="27" t="s">
        <v>2908</v>
      </c>
      <c r="AH505" s="27" t="s">
        <v>1805</v>
      </c>
      <c r="AI505" s="27" t="s">
        <v>1787</v>
      </c>
      <c r="AJ505" s="27" t="str">
        <f>INDEX(Estaciones!$B$2:$D$51,MATCH(AK505,Estaciones!$D$2:$D$51,0),1)</f>
        <v>Quebrada_Blanco</v>
      </c>
      <c r="AK505" s="27" t="s">
        <v>1449</v>
      </c>
      <c r="AL505" s="27">
        <v>-73.06377491044438</v>
      </c>
      <c r="AM505" s="27">
        <v>-4.4461358455670581</v>
      </c>
      <c r="AN505" s="27" t="s">
        <v>4040</v>
      </c>
      <c r="AO505" s="27" t="s">
        <v>1788</v>
      </c>
      <c r="AP505" s="27" t="s">
        <v>2261</v>
      </c>
      <c r="AQ505" s="28">
        <f>INDEX(Estaciones!$E$2:$H$51,MATCH(AK505,Estaciones!$E$2:$E$51,0),2)</f>
        <v>42071</v>
      </c>
      <c r="AR505" s="28">
        <f>INDEX(Estaciones!$E$2:$H$51,MATCH(AK505,Estaciones!$E$2:$E$51,0),3)</f>
        <v>42133</v>
      </c>
      <c r="AS505" s="28">
        <f>INDEX(Estaciones!$E$2:$H$51,MATCH(AK505,Estaciones!$E$2:$E$51,0),4)</f>
        <v>42132</v>
      </c>
      <c r="AT505" s="24"/>
      <c r="AU505" s="27" t="s">
        <v>1450</v>
      </c>
      <c r="AV505" s="27" t="s">
        <v>1065</v>
      </c>
      <c r="AW505" s="27" t="s">
        <v>2036</v>
      </c>
      <c r="AX505" s="27">
        <v>72</v>
      </c>
      <c r="AY505" s="27">
        <v>1920</v>
      </c>
      <c r="AZ505" s="27">
        <v>1080</v>
      </c>
      <c r="BA505" s="27">
        <v>160</v>
      </c>
      <c r="BB505" s="27" t="s">
        <v>1814</v>
      </c>
      <c r="BC505" s="27">
        <v>75</v>
      </c>
      <c r="BD505" s="27" t="s">
        <v>1823</v>
      </c>
      <c r="BE505" s="27" t="s">
        <v>1796</v>
      </c>
      <c r="BF505" s="27" t="s">
        <v>1797</v>
      </c>
      <c r="BG505" s="27">
        <v>21</v>
      </c>
      <c r="BH505" s="29" t="s">
        <v>2270</v>
      </c>
      <c r="BI505" s="30">
        <v>42080.6637962963</v>
      </c>
      <c r="BJ505" s="27" t="s">
        <v>1798</v>
      </c>
      <c r="BK505" s="27" t="s">
        <v>1843</v>
      </c>
      <c r="BL505" s="27" t="s">
        <v>1800</v>
      </c>
      <c r="BN505" s="27" t="s">
        <v>2353</v>
      </c>
      <c r="BO505" s="27" t="s">
        <v>1801</v>
      </c>
      <c r="BP505" s="27" t="s">
        <v>1845</v>
      </c>
      <c r="BQ505" s="27" t="s">
        <v>1846</v>
      </c>
      <c r="BR505" s="27" t="s">
        <v>1847</v>
      </c>
      <c r="BS505" s="27" t="s">
        <v>4040</v>
      </c>
      <c r="BT505" s="27" t="s">
        <v>4040</v>
      </c>
      <c r="BU505" s="27" t="s">
        <v>4040</v>
      </c>
      <c r="BV505" s="27" t="s">
        <v>4040</v>
      </c>
      <c r="BW505" s="27" t="s">
        <v>2379</v>
      </c>
      <c r="BX505" s="61" t="s">
        <v>4038</v>
      </c>
      <c r="BY505" s="62">
        <v>42275</v>
      </c>
      <c r="BZ505" s="61" t="s">
        <v>4039</v>
      </c>
    </row>
    <row r="506" spans="33:78">
      <c r="AG506" s="27" t="s">
        <v>2909</v>
      </c>
      <c r="AH506" s="27" t="s">
        <v>1805</v>
      </c>
      <c r="AI506" s="27" t="s">
        <v>1787</v>
      </c>
      <c r="AJ506" s="27" t="str">
        <f>INDEX(Estaciones!$B$2:$D$51,MATCH(AK506,Estaciones!$D$2:$D$51,0),1)</f>
        <v>Quebrada_Blanco</v>
      </c>
      <c r="AK506" s="27" t="s">
        <v>1449</v>
      </c>
      <c r="AL506" s="27">
        <v>-73.06377491044438</v>
      </c>
      <c r="AM506" s="27">
        <v>-4.4461358455670581</v>
      </c>
      <c r="AN506" s="27" t="s">
        <v>4040</v>
      </c>
      <c r="AO506" s="27" t="s">
        <v>1788</v>
      </c>
      <c r="AP506" s="27" t="s">
        <v>2261</v>
      </c>
      <c r="AQ506" s="28">
        <f>INDEX(Estaciones!$E$2:$H$51,MATCH(AK506,Estaciones!$E$2:$E$51,0),2)</f>
        <v>42071</v>
      </c>
      <c r="AR506" s="28">
        <f>INDEX(Estaciones!$E$2:$H$51,MATCH(AK506,Estaciones!$E$2:$E$51,0),3)</f>
        <v>42133</v>
      </c>
      <c r="AS506" s="28">
        <f>INDEX(Estaciones!$E$2:$H$51,MATCH(AK506,Estaciones!$E$2:$E$51,0),4)</f>
        <v>42132</v>
      </c>
      <c r="AT506" s="24"/>
      <c r="AU506" s="27" t="s">
        <v>1450</v>
      </c>
      <c r="AV506" s="27" t="s">
        <v>1066</v>
      </c>
      <c r="AW506" s="27" t="s">
        <v>1601</v>
      </c>
      <c r="AX506" s="27">
        <v>72</v>
      </c>
      <c r="AY506" s="27">
        <v>1920</v>
      </c>
      <c r="AZ506" s="27">
        <v>1080</v>
      </c>
      <c r="BA506" s="27">
        <v>100</v>
      </c>
      <c r="BB506" s="27" t="s">
        <v>1814</v>
      </c>
      <c r="BC506" s="27">
        <v>75</v>
      </c>
      <c r="BD506" s="27" t="s">
        <v>1067</v>
      </c>
      <c r="BE506" s="27" t="s">
        <v>1796</v>
      </c>
      <c r="BF506" s="27" t="s">
        <v>1797</v>
      </c>
      <c r="BG506" s="27">
        <v>22</v>
      </c>
      <c r="BH506" s="29" t="s">
        <v>2270</v>
      </c>
      <c r="BI506" s="30">
        <v>42080.821979166663</v>
      </c>
      <c r="BJ506" s="27" t="s">
        <v>1834</v>
      </c>
      <c r="BK506" s="27" t="s">
        <v>1843</v>
      </c>
      <c r="BL506" s="27" t="s">
        <v>1897</v>
      </c>
      <c r="BN506" s="27" t="s">
        <v>2353</v>
      </c>
      <c r="BO506" s="27" t="s">
        <v>1801</v>
      </c>
      <c r="BP506" s="27" t="s">
        <v>1802</v>
      </c>
      <c r="BQ506" s="27" t="s">
        <v>1825</v>
      </c>
      <c r="BR506" s="27" t="s">
        <v>1826</v>
      </c>
      <c r="BS506" s="27" t="s">
        <v>4040</v>
      </c>
      <c r="BT506" s="27" t="s">
        <v>4040</v>
      </c>
      <c r="BU506" s="27" t="s">
        <v>4040</v>
      </c>
      <c r="BV506" s="27" t="s">
        <v>4040</v>
      </c>
      <c r="BW506" s="27" t="s">
        <v>2379</v>
      </c>
      <c r="BX506" s="61" t="s">
        <v>4038</v>
      </c>
      <c r="BY506" s="62">
        <v>42275</v>
      </c>
      <c r="BZ506" s="61" t="s">
        <v>4039</v>
      </c>
    </row>
    <row r="507" spans="33:78">
      <c r="AG507" s="27" t="s">
        <v>2910</v>
      </c>
      <c r="AH507" s="27" t="s">
        <v>1805</v>
      </c>
      <c r="AI507" s="27" t="s">
        <v>1787</v>
      </c>
      <c r="AJ507" s="27" t="str">
        <f>INDEX(Estaciones!$B$2:$D$51,MATCH(AK507,Estaciones!$D$2:$D$51,0),1)</f>
        <v>Quebrada_Blanco</v>
      </c>
      <c r="AK507" s="27" t="s">
        <v>1449</v>
      </c>
      <c r="AL507" s="27">
        <v>-73.06377491044438</v>
      </c>
      <c r="AM507" s="27">
        <v>-4.4461358455670581</v>
      </c>
      <c r="AN507" s="27" t="s">
        <v>4040</v>
      </c>
      <c r="AO507" s="27" t="s">
        <v>1788</v>
      </c>
      <c r="AP507" s="27" t="s">
        <v>2261</v>
      </c>
      <c r="AQ507" s="28">
        <f>INDEX(Estaciones!$E$2:$H$51,MATCH(AK507,Estaciones!$E$2:$E$51,0),2)</f>
        <v>42071</v>
      </c>
      <c r="AR507" s="28">
        <f>INDEX(Estaciones!$E$2:$H$51,MATCH(AK507,Estaciones!$E$2:$E$51,0),3)</f>
        <v>42133</v>
      </c>
      <c r="AS507" s="28">
        <f>INDEX(Estaciones!$E$2:$H$51,MATCH(AK507,Estaciones!$E$2:$E$51,0),4)</f>
        <v>42132</v>
      </c>
      <c r="AT507" s="24"/>
      <c r="AU507" s="27" t="s">
        <v>1450</v>
      </c>
      <c r="AV507" s="27" t="s">
        <v>1068</v>
      </c>
      <c r="AW507" s="27" t="s">
        <v>2159</v>
      </c>
      <c r="AX507" s="27">
        <v>72</v>
      </c>
      <c r="AY507" s="27">
        <v>1920</v>
      </c>
      <c r="AZ507" s="27">
        <v>1080</v>
      </c>
      <c r="BA507" s="27">
        <v>100</v>
      </c>
      <c r="BB507" s="27" t="s">
        <v>1814</v>
      </c>
      <c r="BC507" s="27">
        <v>75</v>
      </c>
      <c r="BD507" s="27" t="s">
        <v>1069</v>
      </c>
      <c r="BE507" s="27" t="s">
        <v>1796</v>
      </c>
      <c r="BF507" s="27" t="s">
        <v>1797</v>
      </c>
      <c r="BG507" s="27">
        <v>24</v>
      </c>
      <c r="BH507" s="29" t="s">
        <v>2309</v>
      </c>
      <c r="BI507" s="30">
        <v>42081.869027777779</v>
      </c>
      <c r="BJ507" s="27" t="s">
        <v>1834</v>
      </c>
      <c r="BK507" s="27" t="s">
        <v>1854</v>
      </c>
      <c r="BL507" s="27" t="s">
        <v>1897</v>
      </c>
      <c r="BN507" s="27" t="s">
        <v>2353</v>
      </c>
      <c r="BO507" s="27" t="s">
        <v>1801</v>
      </c>
      <c r="BP507" s="27" t="s">
        <v>1802</v>
      </c>
      <c r="BQ507" s="27" t="s">
        <v>1825</v>
      </c>
      <c r="BR507" s="27" t="s">
        <v>1826</v>
      </c>
      <c r="BS507" s="27" t="s">
        <v>4040</v>
      </c>
      <c r="BT507" s="27" t="s">
        <v>4040</v>
      </c>
      <c r="BU507" s="27" t="s">
        <v>4040</v>
      </c>
      <c r="BV507" s="27" t="s">
        <v>4040</v>
      </c>
      <c r="BW507" s="27" t="s">
        <v>2379</v>
      </c>
      <c r="BX507" s="61" t="s">
        <v>4038</v>
      </c>
      <c r="BY507" s="62">
        <v>42275</v>
      </c>
      <c r="BZ507" s="61" t="s">
        <v>4039</v>
      </c>
    </row>
    <row r="508" spans="33:78">
      <c r="AG508" s="27" t="s">
        <v>2911</v>
      </c>
      <c r="AH508" s="27" t="s">
        <v>1805</v>
      </c>
      <c r="AI508" s="27" t="s">
        <v>1787</v>
      </c>
      <c r="AJ508" s="27" t="str">
        <f>INDEX(Estaciones!$B$2:$D$51,MATCH(AK508,Estaciones!$D$2:$D$51,0),1)</f>
        <v>Quebrada_Blanco</v>
      </c>
      <c r="AK508" s="27" t="s">
        <v>1449</v>
      </c>
      <c r="AL508" s="27">
        <v>-73.06377491044438</v>
      </c>
      <c r="AM508" s="27">
        <v>-4.4461358455670581</v>
      </c>
      <c r="AN508" s="27" t="s">
        <v>4040</v>
      </c>
      <c r="AO508" s="27" t="s">
        <v>1788</v>
      </c>
      <c r="AP508" s="27" t="s">
        <v>2261</v>
      </c>
      <c r="AQ508" s="28">
        <f>INDEX(Estaciones!$E$2:$H$51,MATCH(AK508,Estaciones!$E$2:$E$51,0),2)</f>
        <v>42071</v>
      </c>
      <c r="AR508" s="28">
        <f>INDEX(Estaciones!$E$2:$H$51,MATCH(AK508,Estaciones!$E$2:$E$51,0),3)</f>
        <v>42133</v>
      </c>
      <c r="AS508" s="28">
        <f>INDEX(Estaciones!$E$2:$H$51,MATCH(AK508,Estaciones!$E$2:$E$51,0),4)</f>
        <v>42132</v>
      </c>
      <c r="AT508" s="24"/>
      <c r="AU508" s="27" t="s">
        <v>1450</v>
      </c>
      <c r="AV508" s="27" t="s">
        <v>1070</v>
      </c>
      <c r="AW508" s="27" t="s">
        <v>1972</v>
      </c>
      <c r="AX508" s="27">
        <v>72</v>
      </c>
      <c r="AY508" s="27">
        <v>1920</v>
      </c>
      <c r="AZ508" s="27">
        <v>1080</v>
      </c>
      <c r="BA508" s="27">
        <v>320</v>
      </c>
      <c r="BB508" s="27" t="s">
        <v>1814</v>
      </c>
      <c r="BC508" s="27">
        <v>75</v>
      </c>
      <c r="BD508" s="27" t="s">
        <v>1795</v>
      </c>
      <c r="BE508" s="27" t="s">
        <v>1796</v>
      </c>
      <c r="BF508" s="27" t="s">
        <v>1797</v>
      </c>
      <c r="BG508" s="27">
        <v>25</v>
      </c>
      <c r="BH508" s="29" t="s">
        <v>2271</v>
      </c>
      <c r="BI508" s="30">
        <v>42082.314918981479</v>
      </c>
      <c r="BJ508" s="27" t="s">
        <v>1798</v>
      </c>
      <c r="BK508" s="27" t="s">
        <v>1854</v>
      </c>
      <c r="BL508" s="27" t="s">
        <v>1824</v>
      </c>
      <c r="BN508" s="27" t="s">
        <v>2353</v>
      </c>
      <c r="BO508" s="27" t="s">
        <v>1801</v>
      </c>
      <c r="BP508" s="27" t="s">
        <v>1802</v>
      </c>
      <c r="BQ508" s="27" t="s">
        <v>1825</v>
      </c>
      <c r="BR508" s="27" t="s">
        <v>1826</v>
      </c>
      <c r="BS508" s="27" t="s">
        <v>4040</v>
      </c>
      <c r="BT508" s="27" t="s">
        <v>4040</v>
      </c>
      <c r="BU508" s="27" t="s">
        <v>4040</v>
      </c>
      <c r="BV508" s="27" t="s">
        <v>4040</v>
      </c>
      <c r="BW508" s="27" t="s">
        <v>2379</v>
      </c>
      <c r="BX508" s="61" t="s">
        <v>4038</v>
      </c>
      <c r="BY508" s="62">
        <v>42275</v>
      </c>
      <c r="BZ508" s="61" t="s">
        <v>4039</v>
      </c>
    </row>
    <row r="509" spans="33:78">
      <c r="AG509" s="27" t="s">
        <v>2912</v>
      </c>
      <c r="AH509" s="27" t="s">
        <v>1805</v>
      </c>
      <c r="AI509" s="27" t="s">
        <v>1787</v>
      </c>
      <c r="AJ509" s="27" t="str">
        <f>INDEX(Estaciones!$B$2:$D$51,MATCH(AK509,Estaciones!$D$2:$D$51,0),1)</f>
        <v>Quebrada_Blanco</v>
      </c>
      <c r="AK509" s="27" t="s">
        <v>1449</v>
      </c>
      <c r="AL509" s="27">
        <v>-73.06377491044438</v>
      </c>
      <c r="AM509" s="27">
        <v>-4.4461358455670581</v>
      </c>
      <c r="AN509" s="27" t="s">
        <v>4040</v>
      </c>
      <c r="AO509" s="27" t="s">
        <v>1788</v>
      </c>
      <c r="AP509" s="27" t="s">
        <v>2261</v>
      </c>
      <c r="AQ509" s="28">
        <f>INDEX(Estaciones!$E$2:$H$51,MATCH(AK509,Estaciones!$E$2:$E$51,0),2)</f>
        <v>42071</v>
      </c>
      <c r="AR509" s="28">
        <f>INDEX(Estaciones!$E$2:$H$51,MATCH(AK509,Estaciones!$E$2:$E$51,0),3)</f>
        <v>42133</v>
      </c>
      <c r="AS509" s="28">
        <f>INDEX(Estaciones!$E$2:$H$51,MATCH(AK509,Estaciones!$E$2:$E$51,0),4)</f>
        <v>42132</v>
      </c>
      <c r="AT509" s="24"/>
      <c r="AU509" s="27" t="s">
        <v>1450</v>
      </c>
      <c r="AV509" s="27" t="s">
        <v>1071</v>
      </c>
      <c r="AW509" s="27" t="s">
        <v>1943</v>
      </c>
      <c r="AX509" s="27">
        <v>72</v>
      </c>
      <c r="AY509" s="27">
        <v>1920</v>
      </c>
      <c r="AZ509" s="27">
        <v>1080</v>
      </c>
      <c r="BA509" s="27">
        <v>400</v>
      </c>
      <c r="BB509" s="27" t="s">
        <v>1814</v>
      </c>
      <c r="BC509" s="27">
        <v>75</v>
      </c>
      <c r="BD509" s="27" t="s">
        <v>1795</v>
      </c>
      <c r="BE509" s="27" t="s">
        <v>1796</v>
      </c>
      <c r="BF509" s="27" t="s">
        <v>1797</v>
      </c>
      <c r="BG509" s="27">
        <v>29</v>
      </c>
      <c r="BH509" s="29" t="s">
        <v>2296</v>
      </c>
      <c r="BI509" s="30">
        <v>42083.837835648148</v>
      </c>
      <c r="BJ509" s="27" t="s">
        <v>1834</v>
      </c>
      <c r="BK509" s="27" t="s">
        <v>1854</v>
      </c>
      <c r="BL509" s="27" t="s">
        <v>1897</v>
      </c>
      <c r="BN509" s="27" t="s">
        <v>2353</v>
      </c>
      <c r="BO509" s="27" t="s">
        <v>1801</v>
      </c>
      <c r="BP509" s="27" t="s">
        <v>1880</v>
      </c>
      <c r="BQ509" s="27" t="s">
        <v>1881</v>
      </c>
      <c r="BR509" s="27" t="s">
        <v>1882</v>
      </c>
      <c r="BS509" s="27" t="s">
        <v>4040</v>
      </c>
      <c r="BT509" s="27" t="s">
        <v>4040</v>
      </c>
      <c r="BU509" s="27" t="s">
        <v>4040</v>
      </c>
      <c r="BV509" s="27" t="s">
        <v>4040</v>
      </c>
      <c r="BW509" s="27" t="s">
        <v>2379</v>
      </c>
      <c r="BX509" s="61" t="s">
        <v>4038</v>
      </c>
      <c r="BY509" s="62">
        <v>42275</v>
      </c>
      <c r="BZ509" s="61" t="s">
        <v>4039</v>
      </c>
    </row>
    <row r="510" spans="33:78">
      <c r="AG510" s="27" t="s">
        <v>2913</v>
      </c>
      <c r="AH510" s="27" t="s">
        <v>1805</v>
      </c>
      <c r="AI510" s="27" t="s">
        <v>1787</v>
      </c>
      <c r="AJ510" s="27" t="str">
        <f>INDEX(Estaciones!$B$2:$D$51,MATCH(AK510,Estaciones!$D$2:$D$51,0),1)</f>
        <v>Quebrada_Blanco</v>
      </c>
      <c r="AK510" s="27" t="s">
        <v>1449</v>
      </c>
      <c r="AL510" s="27">
        <v>-73.06377491044438</v>
      </c>
      <c r="AM510" s="27">
        <v>-4.4461358455670581</v>
      </c>
      <c r="AN510" s="27" t="s">
        <v>4040</v>
      </c>
      <c r="AO510" s="27" t="s">
        <v>1788</v>
      </c>
      <c r="AP510" s="27" t="s">
        <v>2261</v>
      </c>
      <c r="AQ510" s="28">
        <f>INDEX(Estaciones!$E$2:$H$51,MATCH(AK510,Estaciones!$E$2:$E$51,0),2)</f>
        <v>42071</v>
      </c>
      <c r="AR510" s="28">
        <f>INDEX(Estaciones!$E$2:$H$51,MATCH(AK510,Estaciones!$E$2:$E$51,0),3)</f>
        <v>42133</v>
      </c>
      <c r="AS510" s="28">
        <f>INDEX(Estaciones!$E$2:$H$51,MATCH(AK510,Estaciones!$E$2:$E$51,0),4)</f>
        <v>42132</v>
      </c>
      <c r="AT510" s="24"/>
      <c r="AU510" s="27" t="s">
        <v>1450</v>
      </c>
      <c r="AV510" s="27" t="s">
        <v>1072</v>
      </c>
      <c r="AW510" s="27" t="s">
        <v>1883</v>
      </c>
      <c r="AX510" s="27">
        <v>72</v>
      </c>
      <c r="AY510" s="27">
        <v>1920</v>
      </c>
      <c r="AZ510" s="27">
        <v>1080</v>
      </c>
      <c r="BA510" s="27">
        <v>200</v>
      </c>
      <c r="BB510" s="27" t="s">
        <v>1814</v>
      </c>
      <c r="BC510" s="27">
        <v>75</v>
      </c>
      <c r="BD510" s="27" t="s">
        <v>2125</v>
      </c>
      <c r="BE510" s="27" t="s">
        <v>1796</v>
      </c>
      <c r="BF510" s="27" t="s">
        <v>1797</v>
      </c>
      <c r="BG510" s="27">
        <v>30</v>
      </c>
      <c r="BH510" s="29" t="s">
        <v>2297</v>
      </c>
      <c r="BI510" s="30">
        <v>42084.395891203705</v>
      </c>
      <c r="BJ510" s="27" t="s">
        <v>1798</v>
      </c>
      <c r="BK510" s="27" t="s">
        <v>1854</v>
      </c>
      <c r="BL510" s="27" t="s">
        <v>1824</v>
      </c>
      <c r="BN510" s="27" t="s">
        <v>2353</v>
      </c>
      <c r="BO510" s="27" t="s">
        <v>1801</v>
      </c>
      <c r="BP510" s="27" t="s">
        <v>1845</v>
      </c>
      <c r="BQ510" s="27" t="s">
        <v>1846</v>
      </c>
      <c r="BR510" s="27" t="s">
        <v>1847</v>
      </c>
      <c r="BS510" s="27" t="s">
        <v>4040</v>
      </c>
      <c r="BT510" s="27" t="s">
        <v>4040</v>
      </c>
      <c r="BU510" s="27" t="s">
        <v>4040</v>
      </c>
      <c r="BV510" s="27" t="s">
        <v>4040</v>
      </c>
      <c r="BW510" s="27" t="s">
        <v>2379</v>
      </c>
      <c r="BX510" s="61" t="s">
        <v>4038</v>
      </c>
      <c r="BY510" s="62">
        <v>42275</v>
      </c>
      <c r="BZ510" s="61" t="s">
        <v>4039</v>
      </c>
    </row>
    <row r="511" spans="33:78">
      <c r="AG511" s="27" t="s">
        <v>2914</v>
      </c>
      <c r="AH511" s="27" t="s">
        <v>1805</v>
      </c>
      <c r="AI511" s="27" t="s">
        <v>1787</v>
      </c>
      <c r="AJ511" s="27" t="str">
        <f>INDEX(Estaciones!$B$2:$D$51,MATCH(AK511,Estaciones!$D$2:$D$51,0),1)</f>
        <v>Quebrada_Blanco</v>
      </c>
      <c r="AK511" s="27" t="s">
        <v>1449</v>
      </c>
      <c r="AL511" s="27">
        <v>-73.06377491044438</v>
      </c>
      <c r="AM511" s="27">
        <v>-4.4461358455670581</v>
      </c>
      <c r="AN511" s="27" t="s">
        <v>4040</v>
      </c>
      <c r="AO511" s="27" t="s">
        <v>1788</v>
      </c>
      <c r="AP511" s="27" t="s">
        <v>2261</v>
      </c>
      <c r="AQ511" s="28">
        <f>INDEX(Estaciones!$E$2:$H$51,MATCH(AK511,Estaciones!$E$2:$E$51,0),2)</f>
        <v>42071</v>
      </c>
      <c r="AR511" s="28">
        <f>INDEX(Estaciones!$E$2:$H$51,MATCH(AK511,Estaciones!$E$2:$E$51,0),3)</f>
        <v>42133</v>
      </c>
      <c r="AS511" s="28">
        <f>INDEX(Estaciones!$E$2:$H$51,MATCH(AK511,Estaciones!$E$2:$E$51,0),4)</f>
        <v>42132</v>
      </c>
      <c r="AT511" s="24"/>
      <c r="AU511" s="27" t="s">
        <v>1450</v>
      </c>
      <c r="AV511" s="27" t="s">
        <v>1073</v>
      </c>
      <c r="AW511" s="27" t="s">
        <v>1934</v>
      </c>
      <c r="AX511" s="27">
        <v>72</v>
      </c>
      <c r="AY511" s="27">
        <v>1920</v>
      </c>
      <c r="AZ511" s="27">
        <v>1080</v>
      </c>
      <c r="BA511" s="27">
        <v>500</v>
      </c>
      <c r="BB511" s="27" t="s">
        <v>1814</v>
      </c>
      <c r="BC511" s="27">
        <v>75</v>
      </c>
      <c r="BD511" s="27" t="s">
        <v>1795</v>
      </c>
      <c r="BE511" s="27" t="s">
        <v>1796</v>
      </c>
      <c r="BF511" s="27" t="s">
        <v>1797</v>
      </c>
      <c r="BG511" s="27">
        <v>32</v>
      </c>
      <c r="BH511" s="29" t="s">
        <v>2297</v>
      </c>
      <c r="BI511" s="30">
        <v>42084.896249999998</v>
      </c>
      <c r="BJ511" s="27" t="s">
        <v>1834</v>
      </c>
      <c r="BK511" s="27" t="s">
        <v>1854</v>
      </c>
      <c r="BL511" s="27" t="s">
        <v>1816</v>
      </c>
      <c r="BN511" s="27" t="s">
        <v>2353</v>
      </c>
      <c r="BO511" s="27" t="s">
        <v>1801</v>
      </c>
      <c r="BP511" s="27" t="s">
        <v>1802</v>
      </c>
      <c r="BQ511" s="27" t="s">
        <v>1825</v>
      </c>
      <c r="BR511" s="27" t="s">
        <v>1826</v>
      </c>
      <c r="BS511" s="27" t="s">
        <v>4040</v>
      </c>
      <c r="BT511" s="27" t="s">
        <v>4040</v>
      </c>
      <c r="BU511" s="27" t="s">
        <v>4040</v>
      </c>
      <c r="BV511" s="27" t="s">
        <v>4040</v>
      </c>
      <c r="BW511" s="27" t="s">
        <v>2379</v>
      </c>
      <c r="BX511" s="61" t="s">
        <v>4038</v>
      </c>
      <c r="BY511" s="62">
        <v>42275</v>
      </c>
      <c r="BZ511" s="61" t="s">
        <v>4039</v>
      </c>
    </row>
    <row r="512" spans="33:78">
      <c r="AG512" s="27" t="s">
        <v>2915</v>
      </c>
      <c r="AH512" s="27" t="s">
        <v>1805</v>
      </c>
      <c r="AI512" s="27" t="s">
        <v>1787</v>
      </c>
      <c r="AJ512" s="27" t="str">
        <f>INDEX(Estaciones!$B$2:$D$51,MATCH(AK512,Estaciones!$D$2:$D$51,0),1)</f>
        <v>Quebrada_Blanco</v>
      </c>
      <c r="AK512" s="27" t="s">
        <v>1449</v>
      </c>
      <c r="AL512" s="27">
        <v>-73.06377491044438</v>
      </c>
      <c r="AM512" s="27">
        <v>-4.4461358455670581</v>
      </c>
      <c r="AN512" s="27" t="s">
        <v>4040</v>
      </c>
      <c r="AO512" s="27" t="s">
        <v>1788</v>
      </c>
      <c r="AP512" s="27" t="s">
        <v>2261</v>
      </c>
      <c r="AQ512" s="28">
        <f>INDEX(Estaciones!$E$2:$H$51,MATCH(AK512,Estaciones!$E$2:$E$51,0),2)</f>
        <v>42071</v>
      </c>
      <c r="AR512" s="28">
        <f>INDEX(Estaciones!$E$2:$H$51,MATCH(AK512,Estaciones!$E$2:$E$51,0),3)</f>
        <v>42133</v>
      </c>
      <c r="AS512" s="28">
        <f>INDEX(Estaciones!$E$2:$H$51,MATCH(AK512,Estaciones!$E$2:$E$51,0),4)</f>
        <v>42132</v>
      </c>
      <c r="AT512" s="24"/>
      <c r="AU512" s="27" t="s">
        <v>1450</v>
      </c>
      <c r="AV512" s="27" t="s">
        <v>1074</v>
      </c>
      <c r="AW512" s="27" t="s">
        <v>1986</v>
      </c>
      <c r="AX512" s="27">
        <v>72</v>
      </c>
      <c r="AY512" s="27">
        <v>1920</v>
      </c>
      <c r="AZ512" s="27">
        <v>1080</v>
      </c>
      <c r="BA512" s="27">
        <v>250</v>
      </c>
      <c r="BB512" s="27" t="s">
        <v>1814</v>
      </c>
      <c r="BC512" s="27">
        <v>75</v>
      </c>
      <c r="BD512" s="27" t="s">
        <v>1795</v>
      </c>
      <c r="BE512" s="27" t="s">
        <v>1796</v>
      </c>
      <c r="BF512" s="27" t="s">
        <v>1797</v>
      </c>
      <c r="BG512" s="27">
        <v>34</v>
      </c>
      <c r="BH512" s="29" t="s">
        <v>2272</v>
      </c>
      <c r="BI512" s="30">
        <v>42086.041504629633</v>
      </c>
      <c r="BJ512" s="27" t="s">
        <v>1834</v>
      </c>
      <c r="BK512" s="27" t="s">
        <v>1858</v>
      </c>
      <c r="BL512" s="27" t="s">
        <v>1824</v>
      </c>
      <c r="BN512" s="27" t="s">
        <v>2353</v>
      </c>
      <c r="BO512" s="27" t="s">
        <v>1801</v>
      </c>
      <c r="BP512" s="27" t="s">
        <v>1802</v>
      </c>
      <c r="BQ512" s="27" t="s">
        <v>1825</v>
      </c>
      <c r="BR512" s="27" t="s">
        <v>1826</v>
      </c>
      <c r="BS512" s="27" t="s">
        <v>4040</v>
      </c>
      <c r="BT512" s="27" t="s">
        <v>4040</v>
      </c>
      <c r="BU512" s="27" t="s">
        <v>4040</v>
      </c>
      <c r="BV512" s="27" t="s">
        <v>2183</v>
      </c>
      <c r="BW512" s="27" t="s">
        <v>2379</v>
      </c>
      <c r="BX512" s="61" t="s">
        <v>4038</v>
      </c>
      <c r="BY512" s="62">
        <v>42275</v>
      </c>
      <c r="BZ512" s="61" t="s">
        <v>4039</v>
      </c>
    </row>
    <row r="513" spans="33:78">
      <c r="AG513" s="27" t="s">
        <v>2916</v>
      </c>
      <c r="AH513" s="27" t="s">
        <v>1805</v>
      </c>
      <c r="AI513" s="27" t="s">
        <v>1787</v>
      </c>
      <c r="AJ513" s="27" t="str">
        <f>INDEX(Estaciones!$B$2:$D$51,MATCH(AK513,Estaciones!$D$2:$D$51,0),1)</f>
        <v>Quebrada_Blanco</v>
      </c>
      <c r="AK513" s="27" t="s">
        <v>1449</v>
      </c>
      <c r="AL513" s="27">
        <v>-73.06377491044438</v>
      </c>
      <c r="AM513" s="27">
        <v>-4.4461358455670581</v>
      </c>
      <c r="AN513" s="27" t="s">
        <v>4040</v>
      </c>
      <c r="AO513" s="27" t="s">
        <v>1788</v>
      </c>
      <c r="AP513" s="27" t="s">
        <v>2261</v>
      </c>
      <c r="AQ513" s="28">
        <f>INDEX(Estaciones!$E$2:$H$51,MATCH(AK513,Estaciones!$E$2:$E$51,0),2)</f>
        <v>42071</v>
      </c>
      <c r="AR513" s="28">
        <f>INDEX(Estaciones!$E$2:$H$51,MATCH(AK513,Estaciones!$E$2:$E$51,0),3)</f>
        <v>42133</v>
      </c>
      <c r="AS513" s="28">
        <f>INDEX(Estaciones!$E$2:$H$51,MATCH(AK513,Estaciones!$E$2:$E$51,0),4)</f>
        <v>42132</v>
      </c>
      <c r="AT513" s="24"/>
      <c r="AU513" s="27" t="s">
        <v>1450</v>
      </c>
      <c r="AV513" s="27" t="s">
        <v>1076</v>
      </c>
      <c r="AW513" s="27" t="s">
        <v>2173</v>
      </c>
      <c r="AX513" s="27">
        <v>72</v>
      </c>
      <c r="AY513" s="27">
        <v>1920</v>
      </c>
      <c r="AZ513" s="27">
        <v>1080</v>
      </c>
      <c r="BA513" s="27">
        <v>400</v>
      </c>
      <c r="BB513" s="27" t="s">
        <v>1814</v>
      </c>
      <c r="BC513" s="27">
        <v>75</v>
      </c>
      <c r="BD513" s="27" t="s">
        <v>1795</v>
      </c>
      <c r="BE513" s="27" t="s">
        <v>1796</v>
      </c>
      <c r="BF513" s="27" t="s">
        <v>1797</v>
      </c>
      <c r="BG513" s="27">
        <v>35</v>
      </c>
      <c r="BH513" s="29" t="s">
        <v>2272</v>
      </c>
      <c r="BI513" s="30">
        <v>42086.9378125</v>
      </c>
      <c r="BJ513" s="27" t="s">
        <v>1834</v>
      </c>
      <c r="BK513" s="27" t="s">
        <v>1858</v>
      </c>
      <c r="BL513" s="27" t="s">
        <v>1824</v>
      </c>
      <c r="BN513" s="27" t="s">
        <v>2353</v>
      </c>
      <c r="BO513" s="27" t="s">
        <v>1801</v>
      </c>
      <c r="BP513" s="27" t="s">
        <v>1980</v>
      </c>
      <c r="BQ513" s="27" t="s">
        <v>1981</v>
      </c>
      <c r="BR513" s="27" t="s">
        <v>1982</v>
      </c>
      <c r="BS513" s="27" t="s">
        <v>4040</v>
      </c>
      <c r="BT513" s="27" t="s">
        <v>4040</v>
      </c>
      <c r="BU513" s="27" t="s">
        <v>4040</v>
      </c>
      <c r="BV513" s="27" t="s">
        <v>4040</v>
      </c>
      <c r="BW513" s="27" t="s">
        <v>2379</v>
      </c>
      <c r="BX513" s="61" t="s">
        <v>4038</v>
      </c>
      <c r="BY513" s="62">
        <v>42275</v>
      </c>
      <c r="BZ513" s="61" t="s">
        <v>4039</v>
      </c>
    </row>
    <row r="514" spans="33:78">
      <c r="AG514" s="27" t="s">
        <v>2917</v>
      </c>
      <c r="AH514" s="27" t="s">
        <v>1805</v>
      </c>
      <c r="AI514" s="27" t="s">
        <v>1787</v>
      </c>
      <c r="AJ514" s="27" t="str">
        <f>INDEX(Estaciones!$B$2:$D$51,MATCH(AK514,Estaciones!$D$2:$D$51,0),1)</f>
        <v>Quebrada_Blanco</v>
      </c>
      <c r="AK514" s="27" t="s">
        <v>1449</v>
      </c>
      <c r="AL514" s="27">
        <v>-73.06377491044438</v>
      </c>
      <c r="AM514" s="27">
        <v>-4.4461358455670581</v>
      </c>
      <c r="AN514" s="27" t="s">
        <v>4040</v>
      </c>
      <c r="AO514" s="27" t="s">
        <v>1788</v>
      </c>
      <c r="AP514" s="27" t="s">
        <v>2261</v>
      </c>
      <c r="AQ514" s="28">
        <f>INDEX(Estaciones!$E$2:$H$51,MATCH(AK514,Estaciones!$E$2:$E$51,0),2)</f>
        <v>42071</v>
      </c>
      <c r="AR514" s="28">
        <f>INDEX(Estaciones!$E$2:$H$51,MATCH(AK514,Estaciones!$E$2:$E$51,0),3)</f>
        <v>42133</v>
      </c>
      <c r="AS514" s="28">
        <f>INDEX(Estaciones!$E$2:$H$51,MATCH(AK514,Estaciones!$E$2:$E$51,0),4)</f>
        <v>42132</v>
      </c>
      <c r="AT514" s="24"/>
      <c r="AU514" s="27" t="s">
        <v>1450</v>
      </c>
      <c r="AV514" s="27" t="s">
        <v>1077</v>
      </c>
      <c r="AW514" s="27" t="s">
        <v>1943</v>
      </c>
      <c r="AX514" s="27">
        <v>72</v>
      </c>
      <c r="AY514" s="27">
        <v>1920</v>
      </c>
      <c r="AZ514" s="27">
        <v>1080</v>
      </c>
      <c r="BA514" s="27">
        <v>400</v>
      </c>
      <c r="BB514" s="27" t="s">
        <v>1814</v>
      </c>
      <c r="BC514" s="27">
        <v>75</v>
      </c>
      <c r="BD514" s="27" t="s">
        <v>1795</v>
      </c>
      <c r="BE514" s="27" t="s">
        <v>1796</v>
      </c>
      <c r="BF514" s="27" t="s">
        <v>1797</v>
      </c>
      <c r="BG514" s="27">
        <v>37</v>
      </c>
      <c r="BH514" s="29" t="s">
        <v>2273</v>
      </c>
      <c r="BI514" s="30">
        <v>42087.742696759262</v>
      </c>
      <c r="BJ514" s="27" t="s">
        <v>1798</v>
      </c>
      <c r="BK514" s="27" t="s">
        <v>1858</v>
      </c>
      <c r="BL514" s="27" t="s">
        <v>1800</v>
      </c>
      <c r="BN514" s="27" t="s">
        <v>2353</v>
      </c>
      <c r="BO514" s="27" t="s">
        <v>1801</v>
      </c>
      <c r="BP514" s="27" t="s">
        <v>1802</v>
      </c>
      <c r="BQ514" s="27" t="s">
        <v>1920</v>
      </c>
      <c r="BR514" s="27" t="s">
        <v>2260</v>
      </c>
      <c r="BS514" s="27" t="s">
        <v>4040</v>
      </c>
      <c r="BT514" s="27" t="s">
        <v>4040</v>
      </c>
      <c r="BU514" s="27" t="s">
        <v>4040</v>
      </c>
      <c r="BV514" s="27" t="s">
        <v>4040</v>
      </c>
      <c r="BW514" s="27" t="s">
        <v>2379</v>
      </c>
      <c r="BX514" s="61" t="s">
        <v>4038</v>
      </c>
      <c r="BY514" s="62">
        <v>42275</v>
      </c>
      <c r="BZ514" s="61" t="s">
        <v>4039</v>
      </c>
    </row>
    <row r="515" spans="33:78">
      <c r="AG515" s="27" t="s">
        <v>2918</v>
      </c>
      <c r="AH515" s="27" t="s">
        <v>1805</v>
      </c>
      <c r="AI515" s="27" t="s">
        <v>1787</v>
      </c>
      <c r="AJ515" s="27" t="str">
        <f>INDEX(Estaciones!$B$2:$D$51,MATCH(AK515,Estaciones!$D$2:$D$51,0),1)</f>
        <v>Quebrada_Blanco</v>
      </c>
      <c r="AK515" s="27" t="s">
        <v>1449</v>
      </c>
      <c r="AL515" s="27">
        <v>-73.06377491044438</v>
      </c>
      <c r="AM515" s="27">
        <v>-4.4461358455670581</v>
      </c>
      <c r="AN515" s="27" t="s">
        <v>4040</v>
      </c>
      <c r="AO515" s="27" t="s">
        <v>1788</v>
      </c>
      <c r="AP515" s="27" t="s">
        <v>2261</v>
      </c>
      <c r="AQ515" s="28">
        <f>INDEX(Estaciones!$E$2:$H$51,MATCH(AK515,Estaciones!$E$2:$E$51,0),2)</f>
        <v>42071</v>
      </c>
      <c r="AR515" s="28">
        <f>INDEX(Estaciones!$E$2:$H$51,MATCH(AK515,Estaciones!$E$2:$E$51,0),3)</f>
        <v>42133</v>
      </c>
      <c r="AS515" s="28">
        <f>INDEX(Estaciones!$E$2:$H$51,MATCH(AK515,Estaciones!$E$2:$E$51,0),4)</f>
        <v>42132</v>
      </c>
      <c r="AT515" s="24"/>
      <c r="AU515" s="27" t="s">
        <v>1450</v>
      </c>
      <c r="AV515" s="27" t="s">
        <v>1078</v>
      </c>
      <c r="AW515" s="27" t="s">
        <v>1894</v>
      </c>
      <c r="AX515" s="27">
        <v>72</v>
      </c>
      <c r="AY515" s="27">
        <v>1920</v>
      </c>
      <c r="AZ515" s="27">
        <v>1080</v>
      </c>
      <c r="BA515" s="27">
        <v>500</v>
      </c>
      <c r="BB515" s="27" t="s">
        <v>1814</v>
      </c>
      <c r="BC515" s="27">
        <v>75</v>
      </c>
      <c r="BD515" s="27" t="s">
        <v>1795</v>
      </c>
      <c r="BE515" s="27" t="s">
        <v>1796</v>
      </c>
      <c r="BF515" s="27" t="s">
        <v>1797</v>
      </c>
      <c r="BG515" s="27">
        <v>38</v>
      </c>
      <c r="BH515" s="29" t="s">
        <v>2274</v>
      </c>
      <c r="BI515" s="30">
        <v>42088.819097222222</v>
      </c>
      <c r="BJ515" s="27" t="s">
        <v>1834</v>
      </c>
      <c r="BK515" s="27" t="s">
        <v>1879</v>
      </c>
      <c r="BL515" s="27" t="s">
        <v>1824</v>
      </c>
      <c r="BN515" s="27" t="s">
        <v>2353</v>
      </c>
      <c r="BO515" s="27" t="s">
        <v>1801</v>
      </c>
      <c r="BP515" s="27" t="s">
        <v>1980</v>
      </c>
      <c r="BQ515" s="27" t="s">
        <v>1981</v>
      </c>
      <c r="BR515" s="27" t="s">
        <v>1982</v>
      </c>
      <c r="BS515" s="27" t="s">
        <v>4040</v>
      </c>
      <c r="BT515" s="27" t="s">
        <v>4040</v>
      </c>
      <c r="BU515" s="27" t="s">
        <v>4040</v>
      </c>
      <c r="BV515" s="27" t="s">
        <v>4040</v>
      </c>
      <c r="BW515" s="27" t="s">
        <v>2379</v>
      </c>
      <c r="BX515" s="61" t="s">
        <v>4038</v>
      </c>
      <c r="BY515" s="62">
        <v>42275</v>
      </c>
      <c r="BZ515" s="61" t="s">
        <v>4039</v>
      </c>
    </row>
    <row r="516" spans="33:78">
      <c r="AG516" s="27" t="s">
        <v>2919</v>
      </c>
      <c r="AH516" s="27" t="s">
        <v>1805</v>
      </c>
      <c r="AI516" s="27" t="s">
        <v>1787</v>
      </c>
      <c r="AJ516" s="27" t="str">
        <f>INDEX(Estaciones!$B$2:$D$51,MATCH(AK516,Estaciones!$D$2:$D$51,0),1)</f>
        <v>Quebrada_Blanco</v>
      </c>
      <c r="AK516" s="27" t="s">
        <v>1449</v>
      </c>
      <c r="AL516" s="27">
        <v>-73.06377491044438</v>
      </c>
      <c r="AM516" s="27">
        <v>-4.4461358455670581</v>
      </c>
      <c r="AN516" s="27" t="s">
        <v>4040</v>
      </c>
      <c r="AO516" s="27" t="s">
        <v>1788</v>
      </c>
      <c r="AP516" s="27" t="s">
        <v>2261</v>
      </c>
      <c r="AQ516" s="28">
        <f>INDEX(Estaciones!$E$2:$H$51,MATCH(AK516,Estaciones!$E$2:$E$51,0),2)</f>
        <v>42071</v>
      </c>
      <c r="AR516" s="28">
        <f>INDEX(Estaciones!$E$2:$H$51,MATCH(AK516,Estaciones!$E$2:$E$51,0),3)</f>
        <v>42133</v>
      </c>
      <c r="AS516" s="28">
        <f>INDEX(Estaciones!$E$2:$H$51,MATCH(AK516,Estaciones!$E$2:$E$51,0),4)</f>
        <v>42132</v>
      </c>
      <c r="AT516" s="24"/>
      <c r="AU516" s="27" t="s">
        <v>1450</v>
      </c>
      <c r="AV516" s="27" t="s">
        <v>1079</v>
      </c>
      <c r="AW516" s="27" t="s">
        <v>2139</v>
      </c>
      <c r="AX516" s="27">
        <v>72</v>
      </c>
      <c r="AY516" s="27">
        <v>1920</v>
      </c>
      <c r="AZ516" s="27">
        <v>1080</v>
      </c>
      <c r="BA516" s="27">
        <v>500</v>
      </c>
      <c r="BB516" s="27" t="s">
        <v>1814</v>
      </c>
      <c r="BC516" s="27">
        <v>75</v>
      </c>
      <c r="BD516" s="27" t="s">
        <v>1795</v>
      </c>
      <c r="BE516" s="27" t="s">
        <v>1796</v>
      </c>
      <c r="BF516" s="27" t="s">
        <v>1797</v>
      </c>
      <c r="BG516" s="27">
        <v>44</v>
      </c>
      <c r="BH516" s="29" t="s">
        <v>2276</v>
      </c>
      <c r="BI516" s="30">
        <v>42090.094606481478</v>
      </c>
      <c r="BJ516" s="27" t="s">
        <v>1834</v>
      </c>
      <c r="BK516" s="27" t="s">
        <v>1879</v>
      </c>
      <c r="BL516" s="27" t="s">
        <v>1824</v>
      </c>
      <c r="BN516" s="27" t="s">
        <v>2354</v>
      </c>
      <c r="BO516" s="27" t="s">
        <v>1817</v>
      </c>
      <c r="BP516" s="27" t="s">
        <v>1817</v>
      </c>
      <c r="BQ516" s="27" t="s">
        <v>1818</v>
      </c>
      <c r="BR516" s="27" t="s">
        <v>1818</v>
      </c>
      <c r="BS516" s="27" t="s">
        <v>4040</v>
      </c>
      <c r="BT516" s="27" t="s">
        <v>4040</v>
      </c>
      <c r="BU516" s="27" t="s">
        <v>4040</v>
      </c>
      <c r="BV516" s="27" t="s">
        <v>4040</v>
      </c>
      <c r="BW516" s="27" t="s">
        <v>2379</v>
      </c>
      <c r="BX516" s="61" t="s">
        <v>4038</v>
      </c>
      <c r="BY516" s="62">
        <v>42275</v>
      </c>
      <c r="BZ516" s="61" t="s">
        <v>4039</v>
      </c>
    </row>
    <row r="517" spans="33:78">
      <c r="AG517" s="27" t="s">
        <v>2920</v>
      </c>
      <c r="AH517" s="27" t="s">
        <v>1805</v>
      </c>
      <c r="AI517" s="27" t="s">
        <v>1787</v>
      </c>
      <c r="AJ517" s="27" t="str">
        <f>INDEX(Estaciones!$B$2:$D$51,MATCH(AK517,Estaciones!$D$2:$D$51,0),1)</f>
        <v>Quebrada_Blanco</v>
      </c>
      <c r="AK517" s="27" t="s">
        <v>1449</v>
      </c>
      <c r="AL517" s="27">
        <v>-73.06377491044438</v>
      </c>
      <c r="AM517" s="27">
        <v>-4.4461358455670581</v>
      </c>
      <c r="AN517" s="27" t="s">
        <v>4040</v>
      </c>
      <c r="AO517" s="27" t="s">
        <v>1788</v>
      </c>
      <c r="AP517" s="27" t="s">
        <v>2261</v>
      </c>
      <c r="AQ517" s="28">
        <f>INDEX(Estaciones!$E$2:$H$51,MATCH(AK517,Estaciones!$E$2:$E$51,0),2)</f>
        <v>42071</v>
      </c>
      <c r="AR517" s="28">
        <f>INDEX(Estaciones!$E$2:$H$51,MATCH(AK517,Estaciones!$E$2:$E$51,0),3)</f>
        <v>42133</v>
      </c>
      <c r="AS517" s="28">
        <f>INDEX(Estaciones!$E$2:$H$51,MATCH(AK517,Estaciones!$E$2:$E$51,0),4)</f>
        <v>42132</v>
      </c>
      <c r="AT517" s="24"/>
      <c r="AU517" s="27" t="s">
        <v>1450</v>
      </c>
      <c r="AV517" s="27" t="s">
        <v>1080</v>
      </c>
      <c r="AW517" s="27" t="s">
        <v>1883</v>
      </c>
      <c r="AX517" s="27">
        <v>72</v>
      </c>
      <c r="AY517" s="27">
        <v>1920</v>
      </c>
      <c r="AZ517" s="27">
        <v>1080</v>
      </c>
      <c r="BA517" s="27">
        <v>200</v>
      </c>
      <c r="BB517" s="27" t="s">
        <v>1814</v>
      </c>
      <c r="BC517" s="27">
        <v>75</v>
      </c>
      <c r="BD517" s="27" t="s">
        <v>1719</v>
      </c>
      <c r="BE517" s="27" t="s">
        <v>1796</v>
      </c>
      <c r="BF517" s="27" t="s">
        <v>1797</v>
      </c>
      <c r="BG517" s="27">
        <v>45</v>
      </c>
      <c r="BH517" s="29" t="s">
        <v>2276</v>
      </c>
      <c r="BI517" s="30">
        <v>42090.683333333334</v>
      </c>
      <c r="BJ517" s="27" t="s">
        <v>1798</v>
      </c>
      <c r="BK517" s="27" t="s">
        <v>1879</v>
      </c>
      <c r="BL517" s="27" t="s">
        <v>1897</v>
      </c>
      <c r="BN517" s="27" t="s">
        <v>2353</v>
      </c>
      <c r="BO517" s="27" t="s">
        <v>1801</v>
      </c>
      <c r="BP517" s="27" t="s">
        <v>1907</v>
      </c>
      <c r="BQ517" s="27" t="s">
        <v>1908</v>
      </c>
      <c r="BR517" s="27" t="s">
        <v>1909</v>
      </c>
      <c r="BS517" s="27" t="s">
        <v>4040</v>
      </c>
      <c r="BT517" s="27" t="s">
        <v>4040</v>
      </c>
      <c r="BU517" s="27" t="s">
        <v>4040</v>
      </c>
      <c r="BV517" s="27" t="s">
        <v>4040</v>
      </c>
      <c r="BW517" s="27" t="s">
        <v>2379</v>
      </c>
      <c r="BX517" s="61" t="s">
        <v>4038</v>
      </c>
      <c r="BY517" s="62">
        <v>42275</v>
      </c>
      <c r="BZ517" s="61" t="s">
        <v>4039</v>
      </c>
    </row>
    <row r="518" spans="33:78">
      <c r="AG518" s="27" t="s">
        <v>2921</v>
      </c>
      <c r="AH518" s="27" t="s">
        <v>1805</v>
      </c>
      <c r="AI518" s="27" t="s">
        <v>1787</v>
      </c>
      <c r="AJ518" s="27" t="str">
        <f>INDEX(Estaciones!$B$2:$D$51,MATCH(AK518,Estaciones!$D$2:$D$51,0),1)</f>
        <v>Quebrada_Blanco</v>
      </c>
      <c r="AK518" s="27" t="s">
        <v>1449</v>
      </c>
      <c r="AL518" s="27">
        <v>-73.06377491044438</v>
      </c>
      <c r="AM518" s="27">
        <v>-4.4461358455670581</v>
      </c>
      <c r="AN518" s="27" t="s">
        <v>4040</v>
      </c>
      <c r="AO518" s="27" t="s">
        <v>1788</v>
      </c>
      <c r="AP518" s="27" t="s">
        <v>2261</v>
      </c>
      <c r="AQ518" s="28">
        <f>INDEX(Estaciones!$E$2:$H$51,MATCH(AK518,Estaciones!$E$2:$E$51,0),2)</f>
        <v>42071</v>
      </c>
      <c r="AR518" s="28">
        <f>INDEX(Estaciones!$E$2:$H$51,MATCH(AK518,Estaciones!$E$2:$E$51,0),3)</f>
        <v>42133</v>
      </c>
      <c r="AS518" s="28">
        <f>INDEX(Estaciones!$E$2:$H$51,MATCH(AK518,Estaciones!$E$2:$E$51,0),4)</f>
        <v>42132</v>
      </c>
      <c r="AT518" s="24"/>
      <c r="AU518" s="27" t="s">
        <v>1450</v>
      </c>
      <c r="AV518" s="27" t="s">
        <v>1081</v>
      </c>
      <c r="AW518" s="27" t="s">
        <v>1082</v>
      </c>
      <c r="AX518" s="27">
        <v>72</v>
      </c>
      <c r="AY518" s="27">
        <v>1920</v>
      </c>
      <c r="AZ518" s="27">
        <v>1080</v>
      </c>
      <c r="BA518" s="27">
        <v>50</v>
      </c>
      <c r="BB518" s="27" t="s">
        <v>1814</v>
      </c>
      <c r="BC518" s="27">
        <v>75</v>
      </c>
      <c r="BD518" s="27" t="s">
        <v>1469</v>
      </c>
      <c r="BE518" s="27" t="s">
        <v>1796</v>
      </c>
      <c r="BF518" s="27" t="s">
        <v>1797</v>
      </c>
      <c r="BG518" s="27">
        <v>48</v>
      </c>
      <c r="BH518" s="29" t="s">
        <v>2276</v>
      </c>
      <c r="BI518" s="30">
        <v>42090.957083333335</v>
      </c>
      <c r="BJ518" s="27" t="s">
        <v>1834</v>
      </c>
      <c r="BK518" s="27" t="s">
        <v>1879</v>
      </c>
      <c r="BL518" s="27" t="s">
        <v>1816</v>
      </c>
      <c r="BN518" s="27" t="s">
        <v>2353</v>
      </c>
      <c r="BO518" s="27" t="s">
        <v>1801</v>
      </c>
      <c r="BP518" s="27" t="s">
        <v>1980</v>
      </c>
      <c r="BQ518" s="27" t="s">
        <v>1981</v>
      </c>
      <c r="BR518" s="27" t="s">
        <v>1982</v>
      </c>
      <c r="BS518" s="27" t="s">
        <v>4040</v>
      </c>
      <c r="BT518" s="27" t="s">
        <v>4040</v>
      </c>
      <c r="BU518" s="27" t="s">
        <v>4040</v>
      </c>
      <c r="BV518" s="27" t="s">
        <v>4040</v>
      </c>
      <c r="BW518" s="27" t="s">
        <v>2379</v>
      </c>
      <c r="BX518" s="61" t="s">
        <v>4038</v>
      </c>
      <c r="BY518" s="62">
        <v>42275</v>
      </c>
      <c r="BZ518" s="61" t="s">
        <v>4039</v>
      </c>
    </row>
    <row r="519" spans="33:78">
      <c r="AG519" s="27" t="s">
        <v>2922</v>
      </c>
      <c r="AH519" s="27" t="s">
        <v>1805</v>
      </c>
      <c r="AI519" s="27" t="s">
        <v>1787</v>
      </c>
      <c r="AJ519" s="27" t="str">
        <f>INDEX(Estaciones!$B$2:$D$51,MATCH(AK519,Estaciones!$D$2:$D$51,0),1)</f>
        <v>Quebrada_Blanco</v>
      </c>
      <c r="AK519" s="27" t="s">
        <v>1449</v>
      </c>
      <c r="AL519" s="27">
        <v>-73.06377491044438</v>
      </c>
      <c r="AM519" s="27">
        <v>-4.4461358455670581</v>
      </c>
      <c r="AN519" s="27" t="s">
        <v>4040</v>
      </c>
      <c r="AO519" s="27" t="s">
        <v>1788</v>
      </c>
      <c r="AP519" s="27" t="s">
        <v>2261</v>
      </c>
      <c r="AQ519" s="28">
        <f>INDEX(Estaciones!$E$2:$H$51,MATCH(AK519,Estaciones!$E$2:$E$51,0),2)</f>
        <v>42071</v>
      </c>
      <c r="AR519" s="28">
        <f>INDEX(Estaciones!$E$2:$H$51,MATCH(AK519,Estaciones!$E$2:$E$51,0),3)</f>
        <v>42133</v>
      </c>
      <c r="AS519" s="28">
        <f>INDEX(Estaciones!$E$2:$H$51,MATCH(AK519,Estaciones!$E$2:$E$51,0),4)</f>
        <v>42132</v>
      </c>
      <c r="AT519" s="24"/>
      <c r="AU519" s="27" t="s">
        <v>1450</v>
      </c>
      <c r="AV519" s="27" t="s">
        <v>1084</v>
      </c>
      <c r="AW519" s="27" t="s">
        <v>1585</v>
      </c>
      <c r="AX519" s="27">
        <v>72</v>
      </c>
      <c r="AY519" s="27">
        <v>1920</v>
      </c>
      <c r="AZ519" s="27">
        <v>1080</v>
      </c>
      <c r="BA519" s="27">
        <v>100</v>
      </c>
      <c r="BB519" s="27" t="s">
        <v>1814</v>
      </c>
      <c r="BC519" s="27">
        <v>75</v>
      </c>
      <c r="BD519" s="27" t="s">
        <v>1085</v>
      </c>
      <c r="BE519" s="27" t="s">
        <v>1796</v>
      </c>
      <c r="BF519" s="27" t="s">
        <v>1797</v>
      </c>
      <c r="BG519" s="27">
        <v>49</v>
      </c>
      <c r="BH519" s="29" t="s">
        <v>2328</v>
      </c>
      <c r="BI519" s="30">
        <v>42091.030532407407</v>
      </c>
      <c r="BJ519" s="27" t="s">
        <v>1834</v>
      </c>
      <c r="BK519" s="27" t="s">
        <v>1879</v>
      </c>
      <c r="BL519" s="27" t="s">
        <v>1816</v>
      </c>
      <c r="BN519" s="27" t="s">
        <v>2353</v>
      </c>
      <c r="BO519" s="27" t="s">
        <v>1801</v>
      </c>
      <c r="BP519" s="27" t="s">
        <v>1802</v>
      </c>
      <c r="BQ519" s="27" t="s">
        <v>1825</v>
      </c>
      <c r="BR519" s="27" t="s">
        <v>1826</v>
      </c>
      <c r="BS519" s="27" t="s">
        <v>4040</v>
      </c>
      <c r="BT519" s="27" t="s">
        <v>4040</v>
      </c>
      <c r="BU519" s="27" t="s">
        <v>4040</v>
      </c>
      <c r="BV519" s="27" t="s">
        <v>4040</v>
      </c>
      <c r="BW519" s="27" t="s">
        <v>2379</v>
      </c>
      <c r="BX519" s="61" t="s">
        <v>4038</v>
      </c>
      <c r="BY519" s="62">
        <v>42275</v>
      </c>
      <c r="BZ519" s="61" t="s">
        <v>4039</v>
      </c>
    </row>
    <row r="520" spans="33:78">
      <c r="AG520" s="27" t="s">
        <v>2923</v>
      </c>
      <c r="AH520" s="27" t="s">
        <v>1805</v>
      </c>
      <c r="AI520" s="27" t="s">
        <v>1787</v>
      </c>
      <c r="AJ520" s="27" t="str">
        <f>INDEX(Estaciones!$B$2:$D$51,MATCH(AK520,Estaciones!$D$2:$D$51,0),1)</f>
        <v>Quebrada_Blanco</v>
      </c>
      <c r="AK520" s="27" t="s">
        <v>1449</v>
      </c>
      <c r="AL520" s="27">
        <v>-73.06377491044438</v>
      </c>
      <c r="AM520" s="27">
        <v>-4.4461358455670581</v>
      </c>
      <c r="AN520" s="27" t="s">
        <v>4040</v>
      </c>
      <c r="AO520" s="27" t="s">
        <v>1788</v>
      </c>
      <c r="AP520" s="27" t="s">
        <v>2261</v>
      </c>
      <c r="AQ520" s="28">
        <f>INDEX(Estaciones!$E$2:$H$51,MATCH(AK520,Estaciones!$E$2:$E$51,0),2)</f>
        <v>42071</v>
      </c>
      <c r="AR520" s="28">
        <f>INDEX(Estaciones!$E$2:$H$51,MATCH(AK520,Estaciones!$E$2:$E$51,0),3)</f>
        <v>42133</v>
      </c>
      <c r="AS520" s="28">
        <f>INDEX(Estaciones!$E$2:$H$51,MATCH(AK520,Estaciones!$E$2:$E$51,0),4)</f>
        <v>42132</v>
      </c>
      <c r="AT520" s="24"/>
      <c r="AU520" s="27" t="s">
        <v>1450</v>
      </c>
      <c r="AV520" s="27" t="s">
        <v>1086</v>
      </c>
      <c r="AW520" s="27" t="s">
        <v>2036</v>
      </c>
      <c r="AX520" s="27">
        <v>72</v>
      </c>
      <c r="AY520" s="27">
        <v>1920</v>
      </c>
      <c r="AZ520" s="27">
        <v>1080</v>
      </c>
      <c r="BA520" s="27">
        <v>200</v>
      </c>
      <c r="BB520" s="27" t="s">
        <v>1814</v>
      </c>
      <c r="BC520" s="27">
        <v>75</v>
      </c>
      <c r="BD520" s="27" t="s">
        <v>2153</v>
      </c>
      <c r="BE520" s="27" t="s">
        <v>1796</v>
      </c>
      <c r="BF520" s="27" t="s">
        <v>1797</v>
      </c>
      <c r="BG520" s="27">
        <v>52</v>
      </c>
      <c r="BH520" s="29" t="s">
        <v>2328</v>
      </c>
      <c r="BI520" s="30">
        <v>42091.336365740739</v>
      </c>
      <c r="BJ520" s="27" t="s">
        <v>1798</v>
      </c>
      <c r="BK520" s="27" t="s">
        <v>1879</v>
      </c>
      <c r="BL520" s="27" t="s">
        <v>1824</v>
      </c>
      <c r="BN520" s="27" t="s">
        <v>2353</v>
      </c>
      <c r="BO520" s="27" t="s">
        <v>1801</v>
      </c>
      <c r="BP520" s="27" t="s">
        <v>1802</v>
      </c>
      <c r="BQ520" s="27" t="s">
        <v>1803</v>
      </c>
      <c r="BR520" s="27" t="s">
        <v>1804</v>
      </c>
      <c r="BS520" s="27" t="s">
        <v>4040</v>
      </c>
      <c r="BT520" s="27" t="s">
        <v>4040</v>
      </c>
      <c r="BU520" s="27" t="s">
        <v>4040</v>
      </c>
      <c r="BV520" s="27" t="s">
        <v>4040</v>
      </c>
      <c r="BW520" s="27" t="s">
        <v>2379</v>
      </c>
      <c r="BX520" s="61" t="s">
        <v>4038</v>
      </c>
      <c r="BY520" s="62">
        <v>42275</v>
      </c>
      <c r="BZ520" s="61" t="s">
        <v>4039</v>
      </c>
    </row>
    <row r="521" spans="33:78">
      <c r="AG521" s="27" t="s">
        <v>2924</v>
      </c>
      <c r="AH521" s="27" t="s">
        <v>1805</v>
      </c>
      <c r="AI521" s="27" t="s">
        <v>1787</v>
      </c>
      <c r="AJ521" s="27" t="str">
        <f>INDEX(Estaciones!$B$2:$D$51,MATCH(AK521,Estaciones!$D$2:$D$51,0),1)</f>
        <v>Quebrada_Blanco</v>
      </c>
      <c r="AK521" s="27" t="s">
        <v>1449</v>
      </c>
      <c r="AL521" s="27">
        <v>-73.06377491044438</v>
      </c>
      <c r="AM521" s="27">
        <v>-4.4461358455670581</v>
      </c>
      <c r="AN521" s="27" t="s">
        <v>4040</v>
      </c>
      <c r="AO521" s="27" t="s">
        <v>1788</v>
      </c>
      <c r="AP521" s="27" t="s">
        <v>2261</v>
      </c>
      <c r="AQ521" s="28">
        <f>INDEX(Estaciones!$E$2:$H$51,MATCH(AK521,Estaciones!$E$2:$E$51,0),2)</f>
        <v>42071</v>
      </c>
      <c r="AR521" s="28">
        <f>INDEX(Estaciones!$E$2:$H$51,MATCH(AK521,Estaciones!$E$2:$E$51,0),3)</f>
        <v>42133</v>
      </c>
      <c r="AS521" s="28">
        <f>INDEX(Estaciones!$E$2:$H$51,MATCH(AK521,Estaciones!$E$2:$E$51,0),4)</f>
        <v>42132</v>
      </c>
      <c r="AT521" s="24"/>
      <c r="AU521" s="27" t="s">
        <v>1450</v>
      </c>
      <c r="AV521" s="27" t="s">
        <v>1087</v>
      </c>
      <c r="AW521" s="27" t="s">
        <v>1246</v>
      </c>
      <c r="AX521" s="27">
        <v>72</v>
      </c>
      <c r="AY521" s="27">
        <v>1920</v>
      </c>
      <c r="AZ521" s="27">
        <v>1080</v>
      </c>
      <c r="BA521" s="27">
        <v>100</v>
      </c>
      <c r="BB521" s="27" t="s">
        <v>1814</v>
      </c>
      <c r="BC521" s="27">
        <v>75</v>
      </c>
      <c r="BD521" s="27" t="s">
        <v>1993</v>
      </c>
      <c r="BE521" s="27" t="s">
        <v>1796</v>
      </c>
      <c r="BF521" s="27" t="s">
        <v>1797</v>
      </c>
      <c r="BG521" s="27">
        <v>53</v>
      </c>
      <c r="BH521" s="29" t="s">
        <v>2278</v>
      </c>
      <c r="BI521" s="30">
        <v>42094.067650462966</v>
      </c>
      <c r="BJ521" s="27" t="s">
        <v>1834</v>
      </c>
      <c r="BK521" s="27" t="s">
        <v>1896</v>
      </c>
      <c r="BL521" s="27" t="s">
        <v>1824</v>
      </c>
      <c r="BN521" s="27" t="s">
        <v>2353</v>
      </c>
      <c r="BO521" s="27" t="s">
        <v>1801</v>
      </c>
      <c r="BP521" s="27" t="s">
        <v>1802</v>
      </c>
      <c r="BQ521" s="27" t="s">
        <v>1825</v>
      </c>
      <c r="BR521" s="27" t="s">
        <v>1826</v>
      </c>
      <c r="BS521" s="27" t="s">
        <v>4040</v>
      </c>
      <c r="BT521" s="27" t="s">
        <v>4040</v>
      </c>
      <c r="BU521" s="27" t="s">
        <v>4040</v>
      </c>
      <c r="BV521" s="27" t="s">
        <v>1855</v>
      </c>
      <c r="BW521" s="27" t="s">
        <v>2379</v>
      </c>
      <c r="BX521" s="61" t="s">
        <v>4038</v>
      </c>
      <c r="BY521" s="62">
        <v>42275</v>
      </c>
      <c r="BZ521" s="61" t="s">
        <v>4039</v>
      </c>
    </row>
    <row r="522" spans="33:78">
      <c r="AG522" s="27" t="s">
        <v>2925</v>
      </c>
      <c r="AH522" s="27" t="s">
        <v>1805</v>
      </c>
      <c r="AI522" s="27" t="s">
        <v>1787</v>
      </c>
      <c r="AJ522" s="27" t="str">
        <f>INDEX(Estaciones!$B$2:$D$51,MATCH(AK522,Estaciones!$D$2:$D$51,0),1)</f>
        <v>Quebrada_Blanco</v>
      </c>
      <c r="AK522" s="27" t="s">
        <v>1449</v>
      </c>
      <c r="AL522" s="27">
        <v>-73.06377491044438</v>
      </c>
      <c r="AM522" s="27">
        <v>-4.4461358455670581</v>
      </c>
      <c r="AN522" s="27" t="s">
        <v>4040</v>
      </c>
      <c r="AO522" s="27" t="s">
        <v>1788</v>
      </c>
      <c r="AP522" s="27" t="s">
        <v>2261</v>
      </c>
      <c r="AQ522" s="28">
        <f>INDEX(Estaciones!$E$2:$H$51,MATCH(AK522,Estaciones!$E$2:$E$51,0),2)</f>
        <v>42071</v>
      </c>
      <c r="AR522" s="28">
        <f>INDEX(Estaciones!$E$2:$H$51,MATCH(AK522,Estaciones!$E$2:$E$51,0),3)</f>
        <v>42133</v>
      </c>
      <c r="AS522" s="28">
        <f>INDEX(Estaciones!$E$2:$H$51,MATCH(AK522,Estaciones!$E$2:$E$51,0),4)</f>
        <v>42132</v>
      </c>
      <c r="AT522" s="24"/>
      <c r="AU522" s="27" t="s">
        <v>1450</v>
      </c>
      <c r="AV522" s="27" t="s">
        <v>1088</v>
      </c>
      <c r="AW522" s="27" t="s">
        <v>2057</v>
      </c>
      <c r="AX522" s="27">
        <v>72</v>
      </c>
      <c r="AY522" s="27">
        <v>1920</v>
      </c>
      <c r="AZ522" s="27">
        <v>1080</v>
      </c>
      <c r="BA522" s="27">
        <v>100</v>
      </c>
      <c r="BB522" s="27" t="s">
        <v>1814</v>
      </c>
      <c r="BC522" s="27">
        <v>75</v>
      </c>
      <c r="BD522" s="27" t="s">
        <v>1089</v>
      </c>
      <c r="BE522" s="27" t="s">
        <v>1796</v>
      </c>
      <c r="BF522" s="27" t="s">
        <v>1797</v>
      </c>
      <c r="BG522" s="27">
        <v>60</v>
      </c>
      <c r="BH522" s="29" t="s">
        <v>2278</v>
      </c>
      <c r="BI522" s="30">
        <v>42094.474942129629</v>
      </c>
      <c r="BJ522" s="27" t="s">
        <v>1798</v>
      </c>
      <c r="BK522" s="27" t="s">
        <v>1896</v>
      </c>
      <c r="BL522" s="27" t="s">
        <v>1800</v>
      </c>
      <c r="BN522" s="27" t="s">
        <v>2353</v>
      </c>
      <c r="BO522" s="27" t="s">
        <v>1801</v>
      </c>
      <c r="BP522" s="27" t="s">
        <v>1845</v>
      </c>
      <c r="BQ522" s="27" t="s">
        <v>1846</v>
      </c>
      <c r="BR522" s="27" t="s">
        <v>1847</v>
      </c>
      <c r="BS522" s="27" t="s">
        <v>4040</v>
      </c>
      <c r="BT522" s="27" t="s">
        <v>4040</v>
      </c>
      <c r="BU522" s="27" t="s">
        <v>4040</v>
      </c>
      <c r="BV522" s="27" t="s">
        <v>4040</v>
      </c>
      <c r="BW522" s="27" t="s">
        <v>2379</v>
      </c>
      <c r="BX522" s="61" t="s">
        <v>4038</v>
      </c>
      <c r="BY522" s="62">
        <v>42275</v>
      </c>
      <c r="BZ522" s="61" t="s">
        <v>4039</v>
      </c>
    </row>
    <row r="523" spans="33:78">
      <c r="AG523" s="27" t="s">
        <v>2926</v>
      </c>
      <c r="AH523" s="27" t="s">
        <v>1805</v>
      </c>
      <c r="AI523" s="27" t="s">
        <v>1787</v>
      </c>
      <c r="AJ523" s="27" t="str">
        <f>INDEX(Estaciones!$B$2:$D$51,MATCH(AK523,Estaciones!$D$2:$D$51,0),1)</f>
        <v>Quebrada_Blanco</v>
      </c>
      <c r="AK523" s="27" t="s">
        <v>1449</v>
      </c>
      <c r="AL523" s="27">
        <v>-73.06377491044438</v>
      </c>
      <c r="AM523" s="27">
        <v>-4.4461358455670581</v>
      </c>
      <c r="AN523" s="27" t="s">
        <v>4040</v>
      </c>
      <c r="AO523" s="27" t="s">
        <v>1788</v>
      </c>
      <c r="AP523" s="27" t="s">
        <v>2261</v>
      </c>
      <c r="AQ523" s="28">
        <f>INDEX(Estaciones!$E$2:$H$51,MATCH(AK523,Estaciones!$E$2:$E$51,0),2)</f>
        <v>42071</v>
      </c>
      <c r="AR523" s="28">
        <f>INDEX(Estaciones!$E$2:$H$51,MATCH(AK523,Estaciones!$E$2:$E$51,0),3)</f>
        <v>42133</v>
      </c>
      <c r="AS523" s="28">
        <f>INDEX(Estaciones!$E$2:$H$51,MATCH(AK523,Estaciones!$E$2:$E$51,0),4)</f>
        <v>42132</v>
      </c>
      <c r="AT523" s="24"/>
      <c r="AU523" s="27" t="s">
        <v>1450</v>
      </c>
      <c r="AV523" s="27" t="s">
        <v>1090</v>
      </c>
      <c r="AW523" s="27" t="s">
        <v>1848</v>
      </c>
      <c r="AX523" s="27">
        <v>72</v>
      </c>
      <c r="AY523" s="27">
        <v>1920</v>
      </c>
      <c r="AZ523" s="27">
        <v>1080</v>
      </c>
      <c r="BA523" s="27">
        <v>400</v>
      </c>
      <c r="BB523" s="27" t="s">
        <v>1814</v>
      </c>
      <c r="BC523" s="27">
        <v>75</v>
      </c>
      <c r="BD523" s="27" t="s">
        <v>1795</v>
      </c>
      <c r="BE523" s="27" t="s">
        <v>1796</v>
      </c>
      <c r="BF523" s="27" t="s">
        <v>1797</v>
      </c>
      <c r="BG523" s="27">
        <v>61</v>
      </c>
      <c r="BH523" s="29" t="s">
        <v>2278</v>
      </c>
      <c r="BI523" s="30">
        <v>42094.883819444447</v>
      </c>
      <c r="BJ523" s="27" t="s">
        <v>1834</v>
      </c>
      <c r="BK523" s="27" t="s">
        <v>1896</v>
      </c>
      <c r="BL523" s="27" t="s">
        <v>1897</v>
      </c>
      <c r="BN523" s="27" t="s">
        <v>2353</v>
      </c>
      <c r="BO523" s="27" t="s">
        <v>1801</v>
      </c>
      <c r="BP523" s="27" t="s">
        <v>1980</v>
      </c>
      <c r="BQ523" s="27" t="s">
        <v>1981</v>
      </c>
      <c r="BR523" s="27" t="s">
        <v>1982</v>
      </c>
      <c r="BS523" s="27" t="s">
        <v>4040</v>
      </c>
      <c r="BT523" s="27" t="s">
        <v>4040</v>
      </c>
      <c r="BU523" s="27" t="s">
        <v>4040</v>
      </c>
      <c r="BV523" s="27" t="s">
        <v>4040</v>
      </c>
      <c r="BW523" s="27" t="s">
        <v>2379</v>
      </c>
      <c r="BX523" s="61" t="s">
        <v>4038</v>
      </c>
      <c r="BY523" s="62">
        <v>42275</v>
      </c>
      <c r="BZ523" s="61" t="s">
        <v>4039</v>
      </c>
    </row>
    <row r="524" spans="33:78">
      <c r="AG524" s="27" t="s">
        <v>2927</v>
      </c>
      <c r="AH524" s="27" t="s">
        <v>1805</v>
      </c>
      <c r="AI524" s="27" t="s">
        <v>1787</v>
      </c>
      <c r="AJ524" s="27" t="str">
        <f>INDEX(Estaciones!$B$2:$D$51,MATCH(AK524,Estaciones!$D$2:$D$51,0),1)</f>
        <v>Quebrada_Blanco</v>
      </c>
      <c r="AK524" s="27" t="s">
        <v>1449</v>
      </c>
      <c r="AL524" s="27">
        <v>-73.06377491044438</v>
      </c>
      <c r="AM524" s="27">
        <v>-4.4461358455670581</v>
      </c>
      <c r="AN524" s="27" t="s">
        <v>4040</v>
      </c>
      <c r="AO524" s="27" t="s">
        <v>1788</v>
      </c>
      <c r="AP524" s="27" t="s">
        <v>2261</v>
      </c>
      <c r="AQ524" s="28">
        <f>INDEX(Estaciones!$E$2:$H$51,MATCH(AK524,Estaciones!$E$2:$E$51,0),2)</f>
        <v>42071</v>
      </c>
      <c r="AR524" s="28">
        <f>INDEX(Estaciones!$E$2:$H$51,MATCH(AK524,Estaciones!$E$2:$E$51,0),3)</f>
        <v>42133</v>
      </c>
      <c r="AS524" s="28">
        <f>INDEX(Estaciones!$E$2:$H$51,MATCH(AK524,Estaciones!$E$2:$E$51,0),4)</f>
        <v>42132</v>
      </c>
      <c r="AT524" s="24"/>
      <c r="AU524" s="27" t="s">
        <v>1450</v>
      </c>
      <c r="AV524" s="27" t="s">
        <v>1091</v>
      </c>
      <c r="AW524" s="27" t="s">
        <v>1872</v>
      </c>
      <c r="AX524" s="27">
        <v>72</v>
      </c>
      <c r="AY524" s="27">
        <v>1920</v>
      </c>
      <c r="AZ524" s="27">
        <v>1080</v>
      </c>
      <c r="BA524" s="27">
        <v>400</v>
      </c>
      <c r="BB524" s="27" t="s">
        <v>1814</v>
      </c>
      <c r="BC524" s="27">
        <v>75</v>
      </c>
      <c r="BD524" s="27" t="s">
        <v>1795</v>
      </c>
      <c r="BE524" s="27" t="s">
        <v>1796</v>
      </c>
      <c r="BF524" s="27" t="s">
        <v>1797</v>
      </c>
      <c r="BG524" s="27">
        <v>62</v>
      </c>
      <c r="BH524" s="29" t="s">
        <v>2329</v>
      </c>
      <c r="BI524" s="30">
        <v>42096.194687499999</v>
      </c>
      <c r="BJ524" s="27" t="s">
        <v>1834</v>
      </c>
      <c r="BK524" s="27" t="s">
        <v>1799</v>
      </c>
      <c r="BL524" s="27" t="s">
        <v>1816</v>
      </c>
      <c r="BN524" s="27" t="s">
        <v>2353</v>
      </c>
      <c r="BO524" s="27" t="s">
        <v>1801</v>
      </c>
      <c r="BP524" s="27" t="s">
        <v>1802</v>
      </c>
      <c r="BQ524" s="27" t="s">
        <v>1825</v>
      </c>
      <c r="BR524" s="27" t="s">
        <v>1826</v>
      </c>
      <c r="BS524" s="27" t="s">
        <v>4040</v>
      </c>
      <c r="BT524" s="27" t="s">
        <v>4040</v>
      </c>
      <c r="BU524" s="27" t="s">
        <v>4040</v>
      </c>
      <c r="BV524" s="27" t="s">
        <v>4040</v>
      </c>
      <c r="BW524" s="27" t="s">
        <v>2379</v>
      </c>
      <c r="BX524" s="61" t="s">
        <v>4038</v>
      </c>
      <c r="BY524" s="62">
        <v>42275</v>
      </c>
      <c r="BZ524" s="61" t="s">
        <v>4039</v>
      </c>
    </row>
    <row r="525" spans="33:78">
      <c r="AG525" s="27" t="s">
        <v>2928</v>
      </c>
      <c r="AH525" s="27" t="s">
        <v>1805</v>
      </c>
      <c r="AI525" s="27" t="s">
        <v>1787</v>
      </c>
      <c r="AJ525" s="27" t="str">
        <f>INDEX(Estaciones!$B$2:$D$51,MATCH(AK525,Estaciones!$D$2:$D$51,0),1)</f>
        <v>Quebrada_Blanco</v>
      </c>
      <c r="AK525" s="27" t="s">
        <v>1449</v>
      </c>
      <c r="AL525" s="27">
        <v>-73.06377491044438</v>
      </c>
      <c r="AM525" s="27">
        <v>-4.4461358455670581</v>
      </c>
      <c r="AN525" s="27" t="s">
        <v>4040</v>
      </c>
      <c r="AO525" s="27" t="s">
        <v>1788</v>
      </c>
      <c r="AP525" s="27" t="s">
        <v>2261</v>
      </c>
      <c r="AQ525" s="28">
        <f>INDEX(Estaciones!$E$2:$H$51,MATCH(AK525,Estaciones!$E$2:$E$51,0),2)</f>
        <v>42071</v>
      </c>
      <c r="AR525" s="28">
        <f>INDEX(Estaciones!$E$2:$H$51,MATCH(AK525,Estaciones!$E$2:$E$51,0),3)</f>
        <v>42133</v>
      </c>
      <c r="AS525" s="28">
        <f>INDEX(Estaciones!$E$2:$H$51,MATCH(AK525,Estaciones!$E$2:$E$51,0),4)</f>
        <v>42132</v>
      </c>
      <c r="AT525" s="24"/>
      <c r="AU525" s="27" t="s">
        <v>1450</v>
      </c>
      <c r="AV525" s="27" t="s">
        <v>1092</v>
      </c>
      <c r="AW525" s="27" t="s">
        <v>1304</v>
      </c>
      <c r="AX525" s="27">
        <v>72</v>
      </c>
      <c r="AY525" s="27">
        <v>1920</v>
      </c>
      <c r="AZ525" s="27">
        <v>1080</v>
      </c>
      <c r="BA525" s="27">
        <v>800</v>
      </c>
      <c r="BB525" s="27" t="s">
        <v>1794</v>
      </c>
      <c r="BC525" s="27">
        <v>75</v>
      </c>
      <c r="BD525" s="27" t="s">
        <v>1795</v>
      </c>
      <c r="BE525" s="27" t="s">
        <v>1796</v>
      </c>
      <c r="BF525" s="27" t="s">
        <v>1797</v>
      </c>
      <c r="BG525" s="27">
        <v>63</v>
      </c>
      <c r="BH525" s="29" t="s">
        <v>2329</v>
      </c>
      <c r="BI525" s="30">
        <v>42096.569085648145</v>
      </c>
      <c r="BJ525" s="27" t="s">
        <v>1798</v>
      </c>
      <c r="BK525" s="27" t="s">
        <v>1799</v>
      </c>
      <c r="BL525" s="27" t="s">
        <v>1800</v>
      </c>
      <c r="BN525" s="27" t="s">
        <v>2353</v>
      </c>
      <c r="BO525" s="27" t="s">
        <v>1801</v>
      </c>
      <c r="BP525" s="27" t="s">
        <v>1907</v>
      </c>
      <c r="BQ525" s="27" t="s">
        <v>1908</v>
      </c>
      <c r="BR525" s="27" t="s">
        <v>1909</v>
      </c>
      <c r="BS525" s="27" t="s">
        <v>4040</v>
      </c>
      <c r="BT525" s="27" t="s">
        <v>4040</v>
      </c>
      <c r="BU525" s="27" t="s">
        <v>4040</v>
      </c>
      <c r="BV525" s="27" t="s">
        <v>4040</v>
      </c>
      <c r="BW525" s="27" t="s">
        <v>2379</v>
      </c>
      <c r="BX525" s="61" t="s">
        <v>4038</v>
      </c>
      <c r="BY525" s="62">
        <v>42275</v>
      </c>
      <c r="BZ525" s="61" t="s">
        <v>4039</v>
      </c>
    </row>
    <row r="526" spans="33:78">
      <c r="AG526" s="27" t="s">
        <v>2929</v>
      </c>
      <c r="AH526" s="27" t="s">
        <v>1805</v>
      </c>
      <c r="AI526" s="27" t="s">
        <v>1787</v>
      </c>
      <c r="AJ526" s="27" t="str">
        <f>INDEX(Estaciones!$B$2:$D$51,MATCH(AK526,Estaciones!$D$2:$D$51,0),1)</f>
        <v>Quebrada_Blanco</v>
      </c>
      <c r="AK526" s="27" t="s">
        <v>1449</v>
      </c>
      <c r="AL526" s="27">
        <v>-73.06377491044438</v>
      </c>
      <c r="AM526" s="27">
        <v>-4.4461358455670581</v>
      </c>
      <c r="AN526" s="27" t="s">
        <v>4040</v>
      </c>
      <c r="AO526" s="27" t="s">
        <v>1788</v>
      </c>
      <c r="AP526" s="27" t="s">
        <v>2261</v>
      </c>
      <c r="AQ526" s="28">
        <f>INDEX(Estaciones!$E$2:$H$51,MATCH(AK526,Estaciones!$E$2:$E$51,0),2)</f>
        <v>42071</v>
      </c>
      <c r="AR526" s="28">
        <f>INDEX(Estaciones!$E$2:$H$51,MATCH(AK526,Estaciones!$E$2:$E$51,0),3)</f>
        <v>42133</v>
      </c>
      <c r="AS526" s="28">
        <f>INDEX(Estaciones!$E$2:$H$51,MATCH(AK526,Estaciones!$E$2:$E$51,0),4)</f>
        <v>42132</v>
      </c>
      <c r="AT526" s="24"/>
      <c r="AU526" s="27" t="s">
        <v>1450</v>
      </c>
      <c r="AV526" s="27" t="s">
        <v>1093</v>
      </c>
      <c r="AW526" s="27" t="s">
        <v>2007</v>
      </c>
      <c r="AX526" s="27">
        <v>72</v>
      </c>
      <c r="AY526" s="27">
        <v>1920</v>
      </c>
      <c r="AZ526" s="27">
        <v>1080</v>
      </c>
      <c r="BA526" s="27">
        <v>200</v>
      </c>
      <c r="BB526" s="27" t="s">
        <v>1814</v>
      </c>
      <c r="BC526" s="27">
        <v>75</v>
      </c>
      <c r="BD526" s="27" t="s">
        <v>1906</v>
      </c>
      <c r="BE526" s="27" t="s">
        <v>1796</v>
      </c>
      <c r="BF526" s="27" t="s">
        <v>1797</v>
      </c>
      <c r="BG526" s="27">
        <v>64</v>
      </c>
      <c r="BH526" s="29" t="s">
        <v>2329</v>
      </c>
      <c r="BI526" s="30">
        <v>42096.693368055552</v>
      </c>
      <c r="BJ526" s="27" t="s">
        <v>1798</v>
      </c>
      <c r="BK526" s="27" t="s">
        <v>1799</v>
      </c>
      <c r="BL526" s="27" t="s">
        <v>1874</v>
      </c>
      <c r="BN526" s="27" t="s">
        <v>1552</v>
      </c>
      <c r="BO526" s="27" t="s">
        <v>1552</v>
      </c>
      <c r="BP526" s="27" t="s">
        <v>1552</v>
      </c>
      <c r="BQ526" s="27" t="s">
        <v>1552</v>
      </c>
      <c r="BR526" s="27" t="s">
        <v>1552</v>
      </c>
      <c r="BS526" s="27" t="s">
        <v>4040</v>
      </c>
      <c r="BT526" s="27" t="s">
        <v>4040</v>
      </c>
      <c r="BU526" s="27" t="s">
        <v>4040</v>
      </c>
      <c r="BV526" s="27" t="s">
        <v>4040</v>
      </c>
      <c r="BW526" s="27" t="s">
        <v>2379</v>
      </c>
      <c r="BX526" s="61" t="s">
        <v>4038</v>
      </c>
      <c r="BY526" s="62">
        <v>42275</v>
      </c>
      <c r="BZ526" s="61" t="s">
        <v>4039</v>
      </c>
    </row>
    <row r="527" spans="33:78">
      <c r="AG527" s="27" t="s">
        <v>2930</v>
      </c>
      <c r="AH527" s="27" t="s">
        <v>1805</v>
      </c>
      <c r="AI527" s="27" t="s">
        <v>1787</v>
      </c>
      <c r="AJ527" s="27" t="str">
        <f>INDEX(Estaciones!$B$2:$D$51,MATCH(AK527,Estaciones!$D$2:$D$51,0),1)</f>
        <v>Quebrada_Blanco</v>
      </c>
      <c r="AK527" s="27" t="s">
        <v>1449</v>
      </c>
      <c r="AL527" s="27">
        <v>-73.06377491044438</v>
      </c>
      <c r="AM527" s="27">
        <v>-4.4461358455670581</v>
      </c>
      <c r="AN527" s="27" t="s">
        <v>4040</v>
      </c>
      <c r="AO527" s="27" t="s">
        <v>1788</v>
      </c>
      <c r="AP527" s="27" t="s">
        <v>2261</v>
      </c>
      <c r="AQ527" s="28">
        <f>INDEX(Estaciones!$E$2:$H$51,MATCH(AK527,Estaciones!$E$2:$E$51,0),2)</f>
        <v>42071</v>
      </c>
      <c r="AR527" s="28">
        <f>INDEX(Estaciones!$E$2:$H$51,MATCH(AK527,Estaciones!$E$2:$E$51,0),3)</f>
        <v>42133</v>
      </c>
      <c r="AS527" s="28">
        <f>INDEX(Estaciones!$E$2:$H$51,MATCH(AK527,Estaciones!$E$2:$E$51,0),4)</f>
        <v>42132</v>
      </c>
      <c r="AT527" s="24"/>
      <c r="AU527" s="27" t="s">
        <v>1450</v>
      </c>
      <c r="AV527" s="27" t="s">
        <v>1094</v>
      </c>
      <c r="AW527" s="27" t="s">
        <v>1972</v>
      </c>
      <c r="AX527" s="27">
        <v>72</v>
      </c>
      <c r="AY527" s="27">
        <v>1920</v>
      </c>
      <c r="AZ527" s="27">
        <v>1080</v>
      </c>
      <c r="BA527" s="27">
        <v>500</v>
      </c>
      <c r="BB527" s="27" t="s">
        <v>1814</v>
      </c>
      <c r="BC527" s="27">
        <v>75</v>
      </c>
      <c r="BD527" s="27" t="s">
        <v>1795</v>
      </c>
      <c r="BE527" s="27" t="s">
        <v>1796</v>
      </c>
      <c r="BF527" s="27" t="s">
        <v>1797</v>
      </c>
      <c r="BG527" s="27">
        <v>65</v>
      </c>
      <c r="BH527" s="29" t="s">
        <v>2329</v>
      </c>
      <c r="BI527" s="30">
        <v>42096.722766203704</v>
      </c>
      <c r="BJ527" s="27" t="s">
        <v>1798</v>
      </c>
      <c r="BK527" s="27" t="s">
        <v>1799</v>
      </c>
      <c r="BL527" s="27" t="s">
        <v>1874</v>
      </c>
      <c r="BN527" s="27" t="s">
        <v>2353</v>
      </c>
      <c r="BO527" s="27" t="s">
        <v>1801</v>
      </c>
      <c r="BP527" s="27" t="s">
        <v>1845</v>
      </c>
      <c r="BQ527" s="27" t="s">
        <v>1846</v>
      </c>
      <c r="BR527" s="27" t="s">
        <v>1847</v>
      </c>
      <c r="BS527" s="27" t="s">
        <v>4040</v>
      </c>
      <c r="BT527" s="27" t="s">
        <v>4040</v>
      </c>
      <c r="BU527" s="27" t="s">
        <v>4040</v>
      </c>
      <c r="BV527" s="27" t="s">
        <v>4040</v>
      </c>
      <c r="BW527" s="27" t="s">
        <v>2379</v>
      </c>
      <c r="BX527" s="61" t="s">
        <v>4038</v>
      </c>
      <c r="BY527" s="62">
        <v>42275</v>
      </c>
      <c r="BZ527" s="61" t="s">
        <v>4039</v>
      </c>
    </row>
    <row r="528" spans="33:78">
      <c r="AG528" s="27" t="s">
        <v>2931</v>
      </c>
      <c r="AH528" s="27" t="s">
        <v>1805</v>
      </c>
      <c r="AI528" s="27" t="s">
        <v>1787</v>
      </c>
      <c r="AJ528" s="27" t="str">
        <f>INDEX(Estaciones!$B$2:$D$51,MATCH(AK528,Estaciones!$D$2:$D$51,0),1)</f>
        <v>Quebrada_Blanco</v>
      </c>
      <c r="AK528" s="27" t="s">
        <v>1449</v>
      </c>
      <c r="AL528" s="27">
        <v>-73.06377491044438</v>
      </c>
      <c r="AM528" s="27">
        <v>-4.4461358455670581</v>
      </c>
      <c r="AN528" s="27" t="s">
        <v>4040</v>
      </c>
      <c r="AO528" s="27" t="s">
        <v>1788</v>
      </c>
      <c r="AP528" s="27" t="s">
        <v>2261</v>
      </c>
      <c r="AQ528" s="28">
        <f>INDEX(Estaciones!$E$2:$H$51,MATCH(AK528,Estaciones!$E$2:$E$51,0),2)</f>
        <v>42071</v>
      </c>
      <c r="AR528" s="28">
        <f>INDEX(Estaciones!$E$2:$H$51,MATCH(AK528,Estaciones!$E$2:$E$51,0),3)</f>
        <v>42133</v>
      </c>
      <c r="AS528" s="28">
        <f>INDEX(Estaciones!$E$2:$H$51,MATCH(AK528,Estaciones!$E$2:$E$51,0),4)</f>
        <v>42132</v>
      </c>
      <c r="AT528" s="24"/>
      <c r="AU528" s="27" t="s">
        <v>1450</v>
      </c>
      <c r="AV528" s="27" t="s">
        <v>1095</v>
      </c>
      <c r="AW528" s="27" t="s">
        <v>2135</v>
      </c>
      <c r="AX528" s="27">
        <v>72</v>
      </c>
      <c r="AY528" s="27">
        <v>1920</v>
      </c>
      <c r="AZ528" s="27">
        <v>1080</v>
      </c>
      <c r="BA528" s="27">
        <v>200</v>
      </c>
      <c r="BB528" s="27" t="s">
        <v>1814</v>
      </c>
      <c r="BC528" s="27">
        <v>75</v>
      </c>
      <c r="BD528" s="27" t="s">
        <v>1906</v>
      </c>
      <c r="BE528" s="27" t="s">
        <v>1796</v>
      </c>
      <c r="BF528" s="27" t="s">
        <v>1797</v>
      </c>
      <c r="BG528" s="27">
        <v>66</v>
      </c>
      <c r="BH528" s="29" t="s">
        <v>2280</v>
      </c>
      <c r="BI528" s="30">
        <v>42097.680914351855</v>
      </c>
      <c r="BJ528" s="27" t="s">
        <v>1798</v>
      </c>
      <c r="BK528" s="27" t="s">
        <v>1799</v>
      </c>
      <c r="BL528" s="27" t="s">
        <v>1874</v>
      </c>
      <c r="BN528" s="27" t="s">
        <v>2354</v>
      </c>
      <c r="BO528" s="27" t="s">
        <v>1817</v>
      </c>
      <c r="BP528" s="27" t="s">
        <v>1817</v>
      </c>
      <c r="BQ528" s="27" t="s">
        <v>1818</v>
      </c>
      <c r="BR528" s="27" t="s">
        <v>1818</v>
      </c>
      <c r="BS528" s="27" t="s">
        <v>4040</v>
      </c>
      <c r="BT528" s="27" t="s">
        <v>4040</v>
      </c>
      <c r="BU528" s="27" t="s">
        <v>4040</v>
      </c>
      <c r="BV528" s="27" t="s">
        <v>4040</v>
      </c>
      <c r="BW528" s="27" t="s">
        <v>2379</v>
      </c>
      <c r="BX528" s="61" t="s">
        <v>4038</v>
      </c>
      <c r="BY528" s="62">
        <v>42275</v>
      </c>
      <c r="BZ528" s="61" t="s">
        <v>4039</v>
      </c>
    </row>
    <row r="529" spans="33:78">
      <c r="AG529" s="27" t="s">
        <v>2932</v>
      </c>
      <c r="AH529" s="27" t="s">
        <v>1805</v>
      </c>
      <c r="AI529" s="27" t="s">
        <v>1787</v>
      </c>
      <c r="AJ529" s="27" t="str">
        <f>INDEX(Estaciones!$B$2:$D$51,MATCH(AK529,Estaciones!$D$2:$D$51,0),1)</f>
        <v>Quebrada_Blanco</v>
      </c>
      <c r="AK529" s="27" t="s">
        <v>1449</v>
      </c>
      <c r="AL529" s="27">
        <v>-73.06377491044438</v>
      </c>
      <c r="AM529" s="27">
        <v>-4.4461358455670581</v>
      </c>
      <c r="AN529" s="27" t="s">
        <v>4040</v>
      </c>
      <c r="AO529" s="27" t="s">
        <v>1788</v>
      </c>
      <c r="AP529" s="27" t="s">
        <v>2261</v>
      </c>
      <c r="AQ529" s="28">
        <f>INDEX(Estaciones!$E$2:$H$51,MATCH(AK529,Estaciones!$E$2:$E$51,0),2)</f>
        <v>42071</v>
      </c>
      <c r="AR529" s="28">
        <f>INDEX(Estaciones!$E$2:$H$51,MATCH(AK529,Estaciones!$E$2:$E$51,0),3)</f>
        <v>42133</v>
      </c>
      <c r="AS529" s="28">
        <f>INDEX(Estaciones!$E$2:$H$51,MATCH(AK529,Estaciones!$E$2:$E$51,0),4)</f>
        <v>42132</v>
      </c>
      <c r="AT529" s="24"/>
      <c r="AU529" s="27" t="s">
        <v>1450</v>
      </c>
      <c r="AV529" s="27" t="s">
        <v>1096</v>
      </c>
      <c r="AW529" s="27" t="s">
        <v>1848</v>
      </c>
      <c r="AX529" s="27">
        <v>72</v>
      </c>
      <c r="AY529" s="27">
        <v>1920</v>
      </c>
      <c r="AZ529" s="27">
        <v>1080</v>
      </c>
      <c r="BA529" s="27">
        <v>250</v>
      </c>
      <c r="BB529" s="27" t="s">
        <v>1814</v>
      </c>
      <c r="BC529" s="27">
        <v>75</v>
      </c>
      <c r="BD529" s="27" t="s">
        <v>1795</v>
      </c>
      <c r="BE529" s="27" t="s">
        <v>1796</v>
      </c>
      <c r="BF529" s="27" t="s">
        <v>1797</v>
      </c>
      <c r="BG529" s="27">
        <v>67</v>
      </c>
      <c r="BH529" s="29" t="s">
        <v>2280</v>
      </c>
      <c r="BI529" s="30">
        <v>42097.681261574071</v>
      </c>
      <c r="BJ529" s="27" t="s">
        <v>1798</v>
      </c>
      <c r="BK529" s="27" t="s">
        <v>1799</v>
      </c>
      <c r="BL529" s="27" t="s">
        <v>1874</v>
      </c>
      <c r="BN529" s="27" t="s">
        <v>2353</v>
      </c>
      <c r="BO529" s="27" t="s">
        <v>1801</v>
      </c>
      <c r="BP529" s="27" t="s">
        <v>1980</v>
      </c>
      <c r="BQ529" s="27" t="s">
        <v>1981</v>
      </c>
      <c r="BR529" s="27" t="s">
        <v>1982</v>
      </c>
      <c r="BS529" s="27" t="s">
        <v>4040</v>
      </c>
      <c r="BT529" s="27" t="s">
        <v>4040</v>
      </c>
      <c r="BU529" s="27" t="s">
        <v>4040</v>
      </c>
      <c r="BV529" s="27" t="s">
        <v>4040</v>
      </c>
      <c r="BW529" s="27" t="s">
        <v>2379</v>
      </c>
      <c r="BX529" s="61" t="s">
        <v>4038</v>
      </c>
      <c r="BY529" s="62">
        <v>42275</v>
      </c>
      <c r="BZ529" s="61" t="s">
        <v>4039</v>
      </c>
    </row>
    <row r="530" spans="33:78">
      <c r="AG530" s="27" t="s">
        <v>2933</v>
      </c>
      <c r="AH530" s="27" t="s">
        <v>1805</v>
      </c>
      <c r="AI530" s="27" t="s">
        <v>1787</v>
      </c>
      <c r="AJ530" s="27" t="str">
        <f>INDEX(Estaciones!$B$2:$D$51,MATCH(AK530,Estaciones!$D$2:$D$51,0),1)</f>
        <v>Quebrada_Blanco</v>
      </c>
      <c r="AK530" s="27" t="s">
        <v>1449</v>
      </c>
      <c r="AL530" s="27">
        <v>-73.06377491044438</v>
      </c>
      <c r="AM530" s="27">
        <v>-4.4461358455670581</v>
      </c>
      <c r="AN530" s="27" t="s">
        <v>4040</v>
      </c>
      <c r="AO530" s="27" t="s">
        <v>1788</v>
      </c>
      <c r="AP530" s="27" t="s">
        <v>2261</v>
      </c>
      <c r="AQ530" s="28">
        <f>INDEX(Estaciones!$E$2:$H$51,MATCH(AK530,Estaciones!$E$2:$E$51,0),2)</f>
        <v>42071</v>
      </c>
      <c r="AR530" s="28">
        <f>INDEX(Estaciones!$E$2:$H$51,MATCH(AK530,Estaciones!$E$2:$E$51,0),3)</f>
        <v>42133</v>
      </c>
      <c r="AS530" s="28">
        <f>INDEX(Estaciones!$E$2:$H$51,MATCH(AK530,Estaciones!$E$2:$E$51,0),4)</f>
        <v>42132</v>
      </c>
      <c r="AT530" s="24"/>
      <c r="AU530" s="27" t="s">
        <v>1450</v>
      </c>
      <c r="AV530" s="27" t="s">
        <v>1097</v>
      </c>
      <c r="AW530" s="27" t="s">
        <v>1850</v>
      </c>
      <c r="AX530" s="27">
        <v>72</v>
      </c>
      <c r="AY530" s="27">
        <v>1920</v>
      </c>
      <c r="AZ530" s="27">
        <v>1080</v>
      </c>
      <c r="BA530" s="27">
        <v>400</v>
      </c>
      <c r="BB530" s="27" t="s">
        <v>1814</v>
      </c>
      <c r="BC530" s="27">
        <v>75</v>
      </c>
      <c r="BD530" s="27" t="s">
        <v>1795</v>
      </c>
      <c r="BE530" s="27" t="s">
        <v>1796</v>
      </c>
      <c r="BF530" s="27" t="s">
        <v>1797</v>
      </c>
      <c r="BG530" s="27">
        <v>69</v>
      </c>
      <c r="BH530" s="29" t="s">
        <v>2332</v>
      </c>
      <c r="BI530" s="30">
        <v>42101.780949074076</v>
      </c>
      <c r="BJ530" s="27" t="s">
        <v>1834</v>
      </c>
      <c r="BK530" s="27" t="s">
        <v>1815</v>
      </c>
      <c r="BL530" s="27" t="s">
        <v>1800</v>
      </c>
      <c r="BN530" s="27" t="s">
        <v>2353</v>
      </c>
      <c r="BO530" s="27" t="s">
        <v>1801</v>
      </c>
      <c r="BP530" s="27" t="s">
        <v>1802</v>
      </c>
      <c r="BQ530" s="27" t="s">
        <v>1825</v>
      </c>
      <c r="BR530" s="27" t="s">
        <v>1826</v>
      </c>
      <c r="BS530" s="27" t="s">
        <v>4040</v>
      </c>
      <c r="BT530" s="27" t="s">
        <v>4040</v>
      </c>
      <c r="BU530" s="27" t="s">
        <v>4040</v>
      </c>
      <c r="BV530" s="27" t="s">
        <v>4040</v>
      </c>
      <c r="BW530" s="27" t="s">
        <v>2379</v>
      </c>
      <c r="BX530" s="61" t="s">
        <v>4038</v>
      </c>
      <c r="BY530" s="62">
        <v>42275</v>
      </c>
      <c r="BZ530" s="61" t="s">
        <v>4039</v>
      </c>
    </row>
    <row r="531" spans="33:78">
      <c r="AG531" s="27" t="s">
        <v>2934</v>
      </c>
      <c r="AH531" s="27" t="s">
        <v>1805</v>
      </c>
      <c r="AI531" s="27" t="s">
        <v>1787</v>
      </c>
      <c r="AJ531" s="27" t="str">
        <f>INDEX(Estaciones!$B$2:$D$51,MATCH(AK531,Estaciones!$D$2:$D$51,0),1)</f>
        <v>Quebrada_Blanco</v>
      </c>
      <c r="AK531" s="27" t="s">
        <v>1449</v>
      </c>
      <c r="AL531" s="27">
        <v>-73.06377491044438</v>
      </c>
      <c r="AM531" s="27">
        <v>-4.4461358455670581</v>
      </c>
      <c r="AN531" s="27" t="s">
        <v>4040</v>
      </c>
      <c r="AO531" s="27" t="s">
        <v>1788</v>
      </c>
      <c r="AP531" s="27" t="s">
        <v>2261</v>
      </c>
      <c r="AQ531" s="28">
        <f>INDEX(Estaciones!$E$2:$H$51,MATCH(AK531,Estaciones!$E$2:$E$51,0),2)</f>
        <v>42071</v>
      </c>
      <c r="AR531" s="28">
        <f>INDEX(Estaciones!$E$2:$H$51,MATCH(AK531,Estaciones!$E$2:$E$51,0),3)</f>
        <v>42133</v>
      </c>
      <c r="AS531" s="28">
        <f>INDEX(Estaciones!$E$2:$H$51,MATCH(AK531,Estaciones!$E$2:$E$51,0),4)</f>
        <v>42132</v>
      </c>
      <c r="AT531" s="24"/>
      <c r="AU531" s="27" t="s">
        <v>1450</v>
      </c>
      <c r="AV531" s="27" t="s">
        <v>1098</v>
      </c>
      <c r="AW531" s="27" t="s">
        <v>1849</v>
      </c>
      <c r="AX531" s="27">
        <v>72</v>
      </c>
      <c r="AY531" s="27">
        <v>1920</v>
      </c>
      <c r="AZ531" s="27">
        <v>1080</v>
      </c>
      <c r="BA531" s="27">
        <v>500</v>
      </c>
      <c r="BB531" s="27" t="s">
        <v>1814</v>
      </c>
      <c r="BC531" s="27">
        <v>75</v>
      </c>
      <c r="BD531" s="27" t="s">
        <v>1795</v>
      </c>
      <c r="BE531" s="27" t="s">
        <v>1796</v>
      </c>
      <c r="BF531" s="27" t="s">
        <v>1797</v>
      </c>
      <c r="BG531" s="27">
        <v>70</v>
      </c>
      <c r="BH531" s="29" t="s">
        <v>2312</v>
      </c>
      <c r="BI531" s="30">
        <v>42103.136331018519</v>
      </c>
      <c r="BJ531" s="27" t="s">
        <v>1834</v>
      </c>
      <c r="BK531" s="27" t="s">
        <v>1835</v>
      </c>
      <c r="BL531" s="27" t="s">
        <v>1816</v>
      </c>
      <c r="BN531" s="27" t="s">
        <v>2353</v>
      </c>
      <c r="BO531" s="27" t="s">
        <v>1801</v>
      </c>
      <c r="BP531" s="27" t="s">
        <v>1802</v>
      </c>
      <c r="BQ531" s="27" t="s">
        <v>1825</v>
      </c>
      <c r="BR531" s="27" t="s">
        <v>1826</v>
      </c>
      <c r="BS531" s="27" t="s">
        <v>4040</v>
      </c>
      <c r="BT531" s="27" t="s">
        <v>4040</v>
      </c>
      <c r="BU531" s="27" t="s">
        <v>4040</v>
      </c>
      <c r="BV531" s="27" t="s">
        <v>4040</v>
      </c>
      <c r="BW531" s="27" t="s">
        <v>2379</v>
      </c>
      <c r="BX531" s="61" t="s">
        <v>4038</v>
      </c>
      <c r="BY531" s="62">
        <v>42275</v>
      </c>
      <c r="BZ531" s="61" t="s">
        <v>4039</v>
      </c>
    </row>
    <row r="532" spans="33:78">
      <c r="AG532" s="27" t="s">
        <v>2935</v>
      </c>
      <c r="AH532" s="27" t="s">
        <v>1805</v>
      </c>
      <c r="AI532" s="27" t="s">
        <v>1787</v>
      </c>
      <c r="AJ532" s="27" t="str">
        <f>INDEX(Estaciones!$B$2:$D$51,MATCH(AK532,Estaciones!$D$2:$D$51,0),1)</f>
        <v>Quebrada_Blanco</v>
      </c>
      <c r="AK532" s="27" t="s">
        <v>1449</v>
      </c>
      <c r="AL532" s="27">
        <v>-73.06377491044438</v>
      </c>
      <c r="AM532" s="27">
        <v>-4.4461358455670581</v>
      </c>
      <c r="AN532" s="27" t="s">
        <v>4040</v>
      </c>
      <c r="AO532" s="27" t="s">
        <v>1788</v>
      </c>
      <c r="AP532" s="27" t="s">
        <v>2261</v>
      </c>
      <c r="AQ532" s="28">
        <f>INDEX(Estaciones!$E$2:$H$51,MATCH(AK532,Estaciones!$E$2:$E$51,0),2)</f>
        <v>42071</v>
      </c>
      <c r="AR532" s="28">
        <f>INDEX(Estaciones!$E$2:$H$51,MATCH(AK532,Estaciones!$E$2:$E$51,0),3)</f>
        <v>42133</v>
      </c>
      <c r="AS532" s="28">
        <f>INDEX(Estaciones!$E$2:$H$51,MATCH(AK532,Estaciones!$E$2:$E$51,0),4)</f>
        <v>42132</v>
      </c>
      <c r="AT532" s="24"/>
      <c r="AU532" s="27" t="s">
        <v>1450</v>
      </c>
      <c r="AV532" s="27" t="s">
        <v>1099</v>
      </c>
      <c r="AW532" s="27" t="s">
        <v>1868</v>
      </c>
      <c r="AX532" s="27">
        <v>72</v>
      </c>
      <c r="AY532" s="27">
        <v>1920</v>
      </c>
      <c r="AZ532" s="27">
        <v>1080</v>
      </c>
      <c r="BA532" s="27">
        <v>400</v>
      </c>
      <c r="BB532" s="27" t="s">
        <v>1814</v>
      </c>
      <c r="BC532" s="27">
        <v>75</v>
      </c>
      <c r="BD532" s="27" t="s">
        <v>1795</v>
      </c>
      <c r="BE532" s="27" t="s">
        <v>1796</v>
      </c>
      <c r="BF532" s="27" t="s">
        <v>1797</v>
      </c>
      <c r="BG532" s="27">
        <v>71</v>
      </c>
      <c r="BH532" s="29" t="s">
        <v>2281</v>
      </c>
      <c r="BI532" s="30">
        <v>42104.713009259256</v>
      </c>
      <c r="BJ532" s="27" t="s">
        <v>1798</v>
      </c>
      <c r="BK532" s="27" t="s">
        <v>1835</v>
      </c>
      <c r="BL532" s="27" t="s">
        <v>1816</v>
      </c>
      <c r="BN532" s="27" t="s">
        <v>2353</v>
      </c>
      <c r="BO532" s="27" t="s">
        <v>1801</v>
      </c>
      <c r="BP532" s="27" t="s">
        <v>1845</v>
      </c>
      <c r="BQ532" s="27" t="s">
        <v>1846</v>
      </c>
      <c r="BR532" s="27" t="s">
        <v>1847</v>
      </c>
      <c r="BS532" s="27" t="s">
        <v>4040</v>
      </c>
      <c r="BT532" s="27" t="s">
        <v>4040</v>
      </c>
      <c r="BU532" s="27" t="s">
        <v>4040</v>
      </c>
      <c r="BV532" s="27" t="s">
        <v>4040</v>
      </c>
      <c r="BW532" s="27" t="s">
        <v>2379</v>
      </c>
      <c r="BX532" s="61" t="s">
        <v>4038</v>
      </c>
      <c r="BY532" s="62">
        <v>42275</v>
      </c>
      <c r="BZ532" s="61" t="s">
        <v>4039</v>
      </c>
    </row>
    <row r="533" spans="33:78">
      <c r="AG533" s="27" t="s">
        <v>2936</v>
      </c>
      <c r="AH533" s="27" t="s">
        <v>1805</v>
      </c>
      <c r="AI533" s="27" t="s">
        <v>1787</v>
      </c>
      <c r="AJ533" s="27" t="str">
        <f>INDEX(Estaciones!$B$2:$D$51,MATCH(AK533,Estaciones!$D$2:$D$51,0),1)</f>
        <v>Quebrada_Blanco</v>
      </c>
      <c r="AK533" s="27" t="s">
        <v>1449</v>
      </c>
      <c r="AL533" s="27">
        <v>-73.06377491044438</v>
      </c>
      <c r="AM533" s="27">
        <v>-4.4461358455670581</v>
      </c>
      <c r="AN533" s="27" t="s">
        <v>4040</v>
      </c>
      <c r="AO533" s="27" t="s">
        <v>1788</v>
      </c>
      <c r="AP533" s="27" t="s">
        <v>2261</v>
      </c>
      <c r="AQ533" s="28">
        <f>INDEX(Estaciones!$E$2:$H$51,MATCH(AK533,Estaciones!$E$2:$E$51,0),2)</f>
        <v>42071</v>
      </c>
      <c r="AR533" s="28">
        <f>INDEX(Estaciones!$E$2:$H$51,MATCH(AK533,Estaciones!$E$2:$E$51,0),3)</f>
        <v>42133</v>
      </c>
      <c r="AS533" s="28">
        <f>INDEX(Estaciones!$E$2:$H$51,MATCH(AK533,Estaciones!$E$2:$E$51,0),4)</f>
        <v>42132</v>
      </c>
      <c r="AT533" s="24"/>
      <c r="AU533" s="27" t="s">
        <v>1450</v>
      </c>
      <c r="AV533" s="27" t="s">
        <v>1100</v>
      </c>
      <c r="AW533" s="27" t="s">
        <v>1894</v>
      </c>
      <c r="AX533" s="27">
        <v>72</v>
      </c>
      <c r="AY533" s="27">
        <v>1920</v>
      </c>
      <c r="AZ533" s="27">
        <v>1080</v>
      </c>
      <c r="BA533" s="27">
        <v>100</v>
      </c>
      <c r="BB533" s="27" t="s">
        <v>1814</v>
      </c>
      <c r="BC533" s="27">
        <v>75</v>
      </c>
      <c r="BD533" s="27" t="s">
        <v>1648</v>
      </c>
      <c r="BE533" s="27" t="s">
        <v>1796</v>
      </c>
      <c r="BF533" s="27" t="s">
        <v>1797</v>
      </c>
      <c r="BG533" s="27">
        <v>72</v>
      </c>
      <c r="BH533" s="29" t="s">
        <v>2282</v>
      </c>
      <c r="BI533" s="30">
        <v>42105.469409722224</v>
      </c>
      <c r="BJ533" s="27" t="s">
        <v>1798</v>
      </c>
      <c r="BK533" s="27" t="s">
        <v>1835</v>
      </c>
      <c r="BL533" s="27" t="s">
        <v>1824</v>
      </c>
      <c r="BN533" s="27" t="s">
        <v>2353</v>
      </c>
      <c r="BO533" s="27" t="s">
        <v>1801</v>
      </c>
      <c r="BP533" s="27" t="s">
        <v>1802</v>
      </c>
      <c r="BQ533" s="27" t="s">
        <v>1920</v>
      </c>
      <c r="BR533" s="27" t="s">
        <v>2260</v>
      </c>
      <c r="BS533" s="27" t="s">
        <v>4040</v>
      </c>
      <c r="BT533" s="27" t="s">
        <v>4040</v>
      </c>
      <c r="BU533" s="27" t="s">
        <v>4040</v>
      </c>
      <c r="BV533" s="27" t="s">
        <v>4040</v>
      </c>
      <c r="BW533" s="27" t="s">
        <v>2379</v>
      </c>
      <c r="BX533" s="61" t="s">
        <v>4038</v>
      </c>
      <c r="BY533" s="62">
        <v>42275</v>
      </c>
      <c r="BZ533" s="61" t="s">
        <v>4039</v>
      </c>
    </row>
    <row r="534" spans="33:78">
      <c r="AG534" s="27" t="s">
        <v>2937</v>
      </c>
      <c r="AH534" s="27" t="s">
        <v>1805</v>
      </c>
      <c r="AI534" s="27" t="s">
        <v>1787</v>
      </c>
      <c r="AJ534" s="27" t="str">
        <f>INDEX(Estaciones!$B$2:$D$51,MATCH(AK534,Estaciones!$D$2:$D$51,0),1)</f>
        <v>Quebrada_Blanco</v>
      </c>
      <c r="AK534" s="27" t="s">
        <v>1449</v>
      </c>
      <c r="AL534" s="27">
        <v>-73.06377491044438</v>
      </c>
      <c r="AM534" s="27">
        <v>-4.4461358455670581</v>
      </c>
      <c r="AN534" s="27" t="s">
        <v>4040</v>
      </c>
      <c r="AO534" s="27" t="s">
        <v>1788</v>
      </c>
      <c r="AP534" s="27" t="s">
        <v>2261</v>
      </c>
      <c r="AQ534" s="28">
        <f>INDEX(Estaciones!$E$2:$H$51,MATCH(AK534,Estaciones!$E$2:$E$51,0),2)</f>
        <v>42071</v>
      </c>
      <c r="AR534" s="28">
        <f>INDEX(Estaciones!$E$2:$H$51,MATCH(AK534,Estaciones!$E$2:$E$51,0),3)</f>
        <v>42133</v>
      </c>
      <c r="AS534" s="28">
        <f>INDEX(Estaciones!$E$2:$H$51,MATCH(AK534,Estaciones!$E$2:$E$51,0),4)</f>
        <v>42132</v>
      </c>
      <c r="AT534" s="24"/>
      <c r="AU534" s="27" t="s">
        <v>1450</v>
      </c>
      <c r="AV534" s="27" t="s">
        <v>1101</v>
      </c>
      <c r="AW534" s="27" t="s">
        <v>1253</v>
      </c>
      <c r="AX534" s="27">
        <v>72</v>
      </c>
      <c r="AY534" s="27">
        <v>1920</v>
      </c>
      <c r="AZ534" s="27">
        <v>1080</v>
      </c>
      <c r="BA534" s="27">
        <v>100</v>
      </c>
      <c r="BB534" s="27" t="s">
        <v>1814</v>
      </c>
      <c r="BC534" s="27">
        <v>75</v>
      </c>
      <c r="BD534" s="27" t="s">
        <v>1102</v>
      </c>
      <c r="BE534" s="27" t="s">
        <v>1796</v>
      </c>
      <c r="BF534" s="27" t="s">
        <v>1797</v>
      </c>
      <c r="BG534" s="27">
        <v>73</v>
      </c>
      <c r="BH534" s="29" t="s">
        <v>2313</v>
      </c>
      <c r="BI534" s="30">
        <v>42106.883125</v>
      </c>
      <c r="BJ534" s="27" t="s">
        <v>1834</v>
      </c>
      <c r="BK534" s="27" t="s">
        <v>1835</v>
      </c>
      <c r="BL534" s="27" t="s">
        <v>1897</v>
      </c>
      <c r="BN534" s="27" t="s">
        <v>2353</v>
      </c>
      <c r="BO534" s="27" t="s">
        <v>1801</v>
      </c>
      <c r="BP534" s="27" t="s">
        <v>1802</v>
      </c>
      <c r="BQ534" s="27" t="s">
        <v>1825</v>
      </c>
      <c r="BR534" s="27" t="s">
        <v>1826</v>
      </c>
      <c r="BS534" s="27" t="s">
        <v>4040</v>
      </c>
      <c r="BT534" s="27" t="s">
        <v>4040</v>
      </c>
      <c r="BU534" s="27" t="s">
        <v>4040</v>
      </c>
      <c r="BV534" s="27" t="s">
        <v>4040</v>
      </c>
      <c r="BW534" s="27" t="s">
        <v>2379</v>
      </c>
      <c r="BX534" s="61" t="s">
        <v>4038</v>
      </c>
      <c r="BY534" s="62">
        <v>42275</v>
      </c>
      <c r="BZ534" s="61" t="s">
        <v>4039</v>
      </c>
    </row>
    <row r="535" spans="33:78">
      <c r="AG535" s="27" t="s">
        <v>2938</v>
      </c>
      <c r="AH535" s="27" t="s">
        <v>1805</v>
      </c>
      <c r="AI535" s="27" t="s">
        <v>1787</v>
      </c>
      <c r="AJ535" s="27" t="str">
        <f>INDEX(Estaciones!$B$2:$D$51,MATCH(AK535,Estaciones!$D$2:$D$51,0),1)</f>
        <v>Quebrada_Blanco</v>
      </c>
      <c r="AK535" s="27" t="s">
        <v>1449</v>
      </c>
      <c r="AL535" s="27">
        <v>-73.06377491044438</v>
      </c>
      <c r="AM535" s="27">
        <v>-4.4461358455670581</v>
      </c>
      <c r="AN535" s="27" t="s">
        <v>4040</v>
      </c>
      <c r="AO535" s="27" t="s">
        <v>1788</v>
      </c>
      <c r="AP535" s="27" t="s">
        <v>2261</v>
      </c>
      <c r="AQ535" s="28">
        <f>INDEX(Estaciones!$E$2:$H$51,MATCH(AK535,Estaciones!$E$2:$E$51,0),2)</f>
        <v>42071</v>
      </c>
      <c r="AR535" s="28">
        <f>INDEX(Estaciones!$E$2:$H$51,MATCH(AK535,Estaciones!$E$2:$E$51,0),3)</f>
        <v>42133</v>
      </c>
      <c r="AS535" s="28">
        <f>INDEX(Estaciones!$E$2:$H$51,MATCH(AK535,Estaciones!$E$2:$E$51,0),4)</f>
        <v>42132</v>
      </c>
      <c r="AT535" s="24"/>
      <c r="AU535" s="27" t="s">
        <v>1450</v>
      </c>
      <c r="AV535" s="27" t="s">
        <v>1103</v>
      </c>
      <c r="AW535" s="27" t="s">
        <v>1586</v>
      </c>
      <c r="AX535" s="27">
        <v>72</v>
      </c>
      <c r="AY535" s="27">
        <v>1920</v>
      </c>
      <c r="AZ535" s="27">
        <v>1080</v>
      </c>
      <c r="BA535" s="27">
        <v>50</v>
      </c>
      <c r="BB535" s="27" t="s">
        <v>1814</v>
      </c>
      <c r="BC535" s="27">
        <v>75</v>
      </c>
      <c r="BD535" s="27" t="s">
        <v>1469</v>
      </c>
      <c r="BE535" s="27" t="s">
        <v>1796</v>
      </c>
      <c r="BF535" s="27" t="s">
        <v>1797</v>
      </c>
      <c r="BG535" s="27">
        <v>76</v>
      </c>
      <c r="BH535" s="29" t="s">
        <v>2284</v>
      </c>
      <c r="BI535" s="30">
        <v>42108.08216435185</v>
      </c>
      <c r="BJ535" s="27" t="s">
        <v>1834</v>
      </c>
      <c r="BK535" s="27" t="s">
        <v>1843</v>
      </c>
      <c r="BL535" s="27" t="s">
        <v>1824</v>
      </c>
      <c r="BN535" s="27" t="s">
        <v>2353</v>
      </c>
      <c r="BO535" s="27" t="s">
        <v>1801</v>
      </c>
      <c r="BP535" s="27" t="s">
        <v>1802</v>
      </c>
      <c r="BQ535" s="27" t="s">
        <v>1825</v>
      </c>
      <c r="BR535" s="27" t="s">
        <v>1826</v>
      </c>
      <c r="BS535" s="27" t="s">
        <v>4040</v>
      </c>
      <c r="BT535" s="27" t="s">
        <v>4040</v>
      </c>
      <c r="BU535" s="27" t="s">
        <v>4040</v>
      </c>
      <c r="BV535" s="27" t="s">
        <v>4040</v>
      </c>
      <c r="BW535" s="27" t="s">
        <v>2379</v>
      </c>
      <c r="BX535" s="61" t="s">
        <v>4038</v>
      </c>
      <c r="BY535" s="62">
        <v>42275</v>
      </c>
      <c r="BZ535" s="61" t="s">
        <v>4039</v>
      </c>
    </row>
    <row r="536" spans="33:78">
      <c r="AG536" s="27" t="s">
        <v>2939</v>
      </c>
      <c r="AH536" s="27" t="s">
        <v>1805</v>
      </c>
      <c r="AI536" s="27" t="s">
        <v>1787</v>
      </c>
      <c r="AJ536" s="27" t="str">
        <f>INDEX(Estaciones!$B$2:$D$51,MATCH(AK536,Estaciones!$D$2:$D$51,0),1)</f>
        <v>Quebrada_Blanco</v>
      </c>
      <c r="AK536" s="27" t="s">
        <v>1449</v>
      </c>
      <c r="AL536" s="27">
        <v>-73.06377491044438</v>
      </c>
      <c r="AM536" s="27">
        <v>-4.4461358455670581</v>
      </c>
      <c r="AN536" s="27" t="s">
        <v>4040</v>
      </c>
      <c r="AO536" s="27" t="s">
        <v>1788</v>
      </c>
      <c r="AP536" s="27" t="s">
        <v>2261</v>
      </c>
      <c r="AQ536" s="28">
        <f>INDEX(Estaciones!$E$2:$H$51,MATCH(AK536,Estaciones!$E$2:$E$51,0),2)</f>
        <v>42071</v>
      </c>
      <c r="AR536" s="28">
        <f>INDEX(Estaciones!$E$2:$H$51,MATCH(AK536,Estaciones!$E$2:$E$51,0),3)</f>
        <v>42133</v>
      </c>
      <c r="AS536" s="28">
        <f>INDEX(Estaciones!$E$2:$H$51,MATCH(AK536,Estaciones!$E$2:$E$51,0),4)</f>
        <v>42132</v>
      </c>
      <c r="AT536" s="24"/>
      <c r="AU536" s="27" t="s">
        <v>1450</v>
      </c>
      <c r="AV536" s="27" t="s">
        <v>1105</v>
      </c>
      <c r="AW536" s="27" t="s">
        <v>1864</v>
      </c>
      <c r="AX536" s="27">
        <v>72</v>
      </c>
      <c r="AY536" s="27">
        <v>1920</v>
      </c>
      <c r="AZ536" s="27">
        <v>1080</v>
      </c>
      <c r="BA536" s="27">
        <v>400</v>
      </c>
      <c r="BB536" s="27" t="s">
        <v>1814</v>
      </c>
      <c r="BC536" s="27">
        <v>75</v>
      </c>
      <c r="BD536" s="27" t="s">
        <v>1795</v>
      </c>
      <c r="BE536" s="27" t="s">
        <v>1796</v>
      </c>
      <c r="BF536" s="27" t="s">
        <v>1797</v>
      </c>
      <c r="BG536" s="27">
        <v>79</v>
      </c>
      <c r="BH536" s="29" t="s">
        <v>2284</v>
      </c>
      <c r="BI536" s="30">
        <v>42108.945648148147</v>
      </c>
      <c r="BJ536" s="27" t="s">
        <v>1834</v>
      </c>
      <c r="BK536" s="27" t="s">
        <v>1843</v>
      </c>
      <c r="BL536" s="27" t="s">
        <v>1824</v>
      </c>
      <c r="BN536" s="27" t="s">
        <v>2353</v>
      </c>
      <c r="BO536" s="27" t="s">
        <v>1801</v>
      </c>
      <c r="BP536" s="27" t="s">
        <v>1980</v>
      </c>
      <c r="BQ536" s="27" t="s">
        <v>1981</v>
      </c>
      <c r="BR536" s="27" t="s">
        <v>1982</v>
      </c>
      <c r="BS536" s="27" t="s">
        <v>4040</v>
      </c>
      <c r="BT536" s="27" t="s">
        <v>4040</v>
      </c>
      <c r="BU536" s="27" t="s">
        <v>4040</v>
      </c>
      <c r="BV536" s="27" t="s">
        <v>4040</v>
      </c>
      <c r="BW536" s="27" t="s">
        <v>2379</v>
      </c>
      <c r="BX536" s="61" t="s">
        <v>4038</v>
      </c>
      <c r="BY536" s="62">
        <v>42275</v>
      </c>
      <c r="BZ536" s="61" t="s">
        <v>4039</v>
      </c>
    </row>
    <row r="537" spans="33:78">
      <c r="AG537" s="27" t="s">
        <v>2940</v>
      </c>
      <c r="AH537" s="27" t="s">
        <v>1805</v>
      </c>
      <c r="AI537" s="27" t="s">
        <v>1787</v>
      </c>
      <c r="AJ537" s="27" t="str">
        <f>INDEX(Estaciones!$B$2:$D$51,MATCH(AK537,Estaciones!$D$2:$D$51,0),1)</f>
        <v>Quebrada_Blanco</v>
      </c>
      <c r="AK537" s="27" t="s">
        <v>1449</v>
      </c>
      <c r="AL537" s="27">
        <v>-73.06377491044438</v>
      </c>
      <c r="AM537" s="27">
        <v>-4.4461358455670581</v>
      </c>
      <c r="AN537" s="27" t="s">
        <v>4040</v>
      </c>
      <c r="AO537" s="27" t="s">
        <v>1788</v>
      </c>
      <c r="AP537" s="27" t="s">
        <v>2261</v>
      </c>
      <c r="AQ537" s="28">
        <f>INDEX(Estaciones!$E$2:$H$51,MATCH(AK537,Estaciones!$E$2:$E$51,0),2)</f>
        <v>42071</v>
      </c>
      <c r="AR537" s="28">
        <f>INDEX(Estaciones!$E$2:$H$51,MATCH(AK537,Estaciones!$E$2:$E$51,0),3)</f>
        <v>42133</v>
      </c>
      <c r="AS537" s="28">
        <f>INDEX(Estaciones!$E$2:$H$51,MATCH(AK537,Estaciones!$E$2:$E$51,0),4)</f>
        <v>42132</v>
      </c>
      <c r="AT537" s="24"/>
      <c r="AU537" s="27" t="s">
        <v>1450</v>
      </c>
      <c r="AV537" s="27" t="s">
        <v>1106</v>
      </c>
      <c r="AW537" s="27" t="s">
        <v>1819</v>
      </c>
      <c r="AX537" s="27">
        <v>72</v>
      </c>
      <c r="AY537" s="27">
        <v>1920</v>
      </c>
      <c r="AZ537" s="27">
        <v>1080</v>
      </c>
      <c r="BA537" s="27">
        <v>500</v>
      </c>
      <c r="BB537" s="27" t="s">
        <v>1814</v>
      </c>
      <c r="BC537" s="27">
        <v>75</v>
      </c>
      <c r="BD537" s="27" t="s">
        <v>1795</v>
      </c>
      <c r="BE537" s="27" t="s">
        <v>1796</v>
      </c>
      <c r="BF537" s="27" t="s">
        <v>1797</v>
      </c>
      <c r="BG537" s="27">
        <v>80</v>
      </c>
      <c r="BH537" s="29" t="s">
        <v>2285</v>
      </c>
      <c r="BI537" s="30">
        <v>42109.72246527778</v>
      </c>
      <c r="BJ537" s="27" t="s">
        <v>1798</v>
      </c>
      <c r="BK537" s="27" t="s">
        <v>1843</v>
      </c>
      <c r="BL537" s="27" t="s">
        <v>1824</v>
      </c>
      <c r="BN537" s="27" t="s">
        <v>2353</v>
      </c>
      <c r="BO537" s="27" t="s">
        <v>1801</v>
      </c>
      <c r="BP537" s="27" t="s">
        <v>1845</v>
      </c>
      <c r="BQ537" s="27" t="s">
        <v>1846</v>
      </c>
      <c r="BR537" s="27" t="s">
        <v>1847</v>
      </c>
      <c r="BS537" s="27" t="s">
        <v>4040</v>
      </c>
      <c r="BT537" s="27" t="s">
        <v>4040</v>
      </c>
      <c r="BU537" s="27" t="s">
        <v>4040</v>
      </c>
      <c r="BV537" s="27" t="s">
        <v>4040</v>
      </c>
      <c r="BW537" s="27" t="s">
        <v>2379</v>
      </c>
      <c r="BX537" s="61" t="s">
        <v>4038</v>
      </c>
      <c r="BY537" s="62">
        <v>42275</v>
      </c>
      <c r="BZ537" s="61" t="s">
        <v>4039</v>
      </c>
    </row>
    <row r="538" spans="33:78">
      <c r="AG538" s="27" t="s">
        <v>2941</v>
      </c>
      <c r="AH538" s="27" t="s">
        <v>1805</v>
      </c>
      <c r="AI538" s="27" t="s">
        <v>1787</v>
      </c>
      <c r="AJ538" s="27" t="str">
        <f>INDEX(Estaciones!$B$2:$D$51,MATCH(AK538,Estaciones!$D$2:$D$51,0),1)</f>
        <v>Quebrada_Blanco</v>
      </c>
      <c r="AK538" s="27" t="s">
        <v>1449</v>
      </c>
      <c r="AL538" s="27">
        <v>-73.06377491044438</v>
      </c>
      <c r="AM538" s="27">
        <v>-4.4461358455670581</v>
      </c>
      <c r="AN538" s="27" t="s">
        <v>4040</v>
      </c>
      <c r="AO538" s="27" t="s">
        <v>1788</v>
      </c>
      <c r="AP538" s="27" t="s">
        <v>2261</v>
      </c>
      <c r="AQ538" s="28">
        <f>INDEX(Estaciones!$E$2:$H$51,MATCH(AK538,Estaciones!$E$2:$E$51,0),2)</f>
        <v>42071</v>
      </c>
      <c r="AR538" s="28">
        <f>INDEX(Estaciones!$E$2:$H$51,MATCH(AK538,Estaciones!$E$2:$E$51,0),3)</f>
        <v>42133</v>
      </c>
      <c r="AS538" s="28">
        <f>INDEX(Estaciones!$E$2:$H$51,MATCH(AK538,Estaciones!$E$2:$E$51,0),4)</f>
        <v>42132</v>
      </c>
      <c r="AT538" s="24"/>
      <c r="AU538" s="27" t="s">
        <v>1450</v>
      </c>
      <c r="AV538" s="27" t="s">
        <v>1107</v>
      </c>
      <c r="AW538" s="27" t="s">
        <v>1959</v>
      </c>
      <c r="AX538" s="27">
        <v>72</v>
      </c>
      <c r="AY538" s="27">
        <v>1920</v>
      </c>
      <c r="AZ538" s="27">
        <v>1080</v>
      </c>
      <c r="BA538" s="27">
        <v>100</v>
      </c>
      <c r="BB538" s="27" t="s">
        <v>1814</v>
      </c>
      <c r="BC538" s="27">
        <v>75</v>
      </c>
      <c r="BD538" s="27" t="s">
        <v>1648</v>
      </c>
      <c r="BE538" s="27" t="s">
        <v>1796</v>
      </c>
      <c r="BF538" s="27" t="s">
        <v>1797</v>
      </c>
      <c r="BG538" s="27">
        <v>81</v>
      </c>
      <c r="BH538" s="29" t="s">
        <v>2314</v>
      </c>
      <c r="BI538" s="30">
        <v>42110.449745370373</v>
      </c>
      <c r="BJ538" s="27" t="s">
        <v>1798</v>
      </c>
      <c r="BK538" s="27" t="s">
        <v>1843</v>
      </c>
      <c r="BL538" s="27" t="s">
        <v>1800</v>
      </c>
      <c r="BN538" s="27" t="s">
        <v>2353</v>
      </c>
      <c r="BO538" s="27" t="s">
        <v>1801</v>
      </c>
      <c r="BP538" s="27" t="s">
        <v>1802</v>
      </c>
      <c r="BQ538" s="27" t="s">
        <v>1825</v>
      </c>
      <c r="BR538" s="27" t="s">
        <v>1826</v>
      </c>
      <c r="BS538" s="27" t="s">
        <v>4040</v>
      </c>
      <c r="BT538" s="27" t="s">
        <v>4040</v>
      </c>
      <c r="BU538" s="27" t="s">
        <v>4040</v>
      </c>
      <c r="BV538" s="27" t="s">
        <v>4040</v>
      </c>
      <c r="BW538" s="27" t="s">
        <v>2379</v>
      </c>
      <c r="BX538" s="61" t="s">
        <v>4038</v>
      </c>
      <c r="BY538" s="62">
        <v>42275</v>
      </c>
      <c r="BZ538" s="61" t="s">
        <v>4039</v>
      </c>
    </row>
    <row r="539" spans="33:78">
      <c r="AG539" s="27" t="s">
        <v>2942</v>
      </c>
      <c r="AH539" s="27" t="s">
        <v>1805</v>
      </c>
      <c r="AI539" s="27" t="s">
        <v>1787</v>
      </c>
      <c r="AJ539" s="27" t="str">
        <f>INDEX(Estaciones!$B$2:$D$51,MATCH(AK539,Estaciones!$D$2:$D$51,0),1)</f>
        <v>Quebrada_Blanco</v>
      </c>
      <c r="AK539" s="27" t="s">
        <v>1449</v>
      </c>
      <c r="AL539" s="27">
        <v>-73.06377491044438</v>
      </c>
      <c r="AM539" s="27">
        <v>-4.4461358455670581</v>
      </c>
      <c r="AN539" s="27" t="s">
        <v>4040</v>
      </c>
      <c r="AO539" s="27" t="s">
        <v>1788</v>
      </c>
      <c r="AP539" s="27" t="s">
        <v>2261</v>
      </c>
      <c r="AQ539" s="28">
        <f>INDEX(Estaciones!$E$2:$H$51,MATCH(AK539,Estaciones!$E$2:$E$51,0),2)</f>
        <v>42071</v>
      </c>
      <c r="AR539" s="28">
        <f>INDEX(Estaciones!$E$2:$H$51,MATCH(AK539,Estaciones!$E$2:$E$51,0),3)</f>
        <v>42133</v>
      </c>
      <c r="AS539" s="28">
        <f>INDEX(Estaciones!$E$2:$H$51,MATCH(AK539,Estaciones!$E$2:$E$51,0),4)</f>
        <v>42132</v>
      </c>
      <c r="AT539" s="24"/>
      <c r="AU539" s="27" t="s">
        <v>1450</v>
      </c>
      <c r="AV539" s="27" t="s">
        <v>1109</v>
      </c>
      <c r="AW539" s="27" t="s">
        <v>1903</v>
      </c>
      <c r="AX539" s="27">
        <v>72</v>
      </c>
      <c r="AY539" s="27">
        <v>1920</v>
      </c>
      <c r="AZ539" s="27">
        <v>1080</v>
      </c>
      <c r="BA539" s="27">
        <v>500</v>
      </c>
      <c r="BB539" s="27" t="s">
        <v>1814</v>
      </c>
      <c r="BC539" s="27">
        <v>75</v>
      </c>
      <c r="BD539" s="27" t="s">
        <v>1795</v>
      </c>
      <c r="BE539" s="27" t="s">
        <v>1796</v>
      </c>
      <c r="BF539" s="27" t="s">
        <v>1797</v>
      </c>
      <c r="BG539" s="27">
        <v>82</v>
      </c>
      <c r="BH539" s="29" t="s">
        <v>2315</v>
      </c>
      <c r="BI539" s="30">
        <v>42111.765439814815</v>
      </c>
      <c r="BJ539" s="27" t="s">
        <v>1273</v>
      </c>
      <c r="BK539" s="27" t="s">
        <v>1854</v>
      </c>
      <c r="BL539" s="27" t="s">
        <v>1897</v>
      </c>
      <c r="BN539" s="27" t="s">
        <v>2353</v>
      </c>
      <c r="BO539" s="27" t="s">
        <v>1801</v>
      </c>
      <c r="BP539" s="27" t="s">
        <v>1802</v>
      </c>
      <c r="BQ539" s="27" t="s">
        <v>1825</v>
      </c>
      <c r="BR539" s="27" t="s">
        <v>1826</v>
      </c>
      <c r="BS539" s="27" t="s">
        <v>4040</v>
      </c>
      <c r="BT539" s="27" t="s">
        <v>4040</v>
      </c>
      <c r="BU539" s="27" t="s">
        <v>4040</v>
      </c>
      <c r="BV539" s="27" t="s">
        <v>4040</v>
      </c>
      <c r="BW539" s="27" t="s">
        <v>2379</v>
      </c>
      <c r="BX539" s="61" t="s">
        <v>4038</v>
      </c>
      <c r="BY539" s="62">
        <v>42275</v>
      </c>
      <c r="BZ539" s="61" t="s">
        <v>4039</v>
      </c>
    </row>
    <row r="540" spans="33:78">
      <c r="AG540" s="27" t="s">
        <v>2943</v>
      </c>
      <c r="AH540" s="27" t="s">
        <v>1805</v>
      </c>
      <c r="AI540" s="27" t="s">
        <v>1787</v>
      </c>
      <c r="AJ540" s="27" t="str">
        <f>INDEX(Estaciones!$B$2:$D$51,MATCH(AK540,Estaciones!$D$2:$D$51,0),1)</f>
        <v>Quebrada_Blanco</v>
      </c>
      <c r="AK540" s="27" t="s">
        <v>1449</v>
      </c>
      <c r="AL540" s="27">
        <v>-73.06377491044438</v>
      </c>
      <c r="AM540" s="27">
        <v>-4.4461358455670581</v>
      </c>
      <c r="AN540" s="27" t="s">
        <v>4040</v>
      </c>
      <c r="AO540" s="27" t="s">
        <v>1788</v>
      </c>
      <c r="AP540" s="27" t="s">
        <v>2261</v>
      </c>
      <c r="AQ540" s="28">
        <f>INDEX(Estaciones!$E$2:$H$51,MATCH(AK540,Estaciones!$E$2:$E$51,0),2)</f>
        <v>42071</v>
      </c>
      <c r="AR540" s="28">
        <f>INDEX(Estaciones!$E$2:$H$51,MATCH(AK540,Estaciones!$E$2:$E$51,0),3)</f>
        <v>42133</v>
      </c>
      <c r="AS540" s="28">
        <f>INDEX(Estaciones!$E$2:$H$51,MATCH(AK540,Estaciones!$E$2:$E$51,0),4)</f>
        <v>42132</v>
      </c>
      <c r="AT540" s="24"/>
      <c r="AU540" s="27" t="s">
        <v>1450</v>
      </c>
      <c r="AV540" s="27" t="s">
        <v>1110</v>
      </c>
      <c r="AW540" s="27" t="s">
        <v>1849</v>
      </c>
      <c r="AX540" s="27">
        <v>72</v>
      </c>
      <c r="AY540" s="27">
        <v>1920</v>
      </c>
      <c r="AZ540" s="27">
        <v>1080</v>
      </c>
      <c r="BA540" s="27">
        <v>400</v>
      </c>
      <c r="BB540" s="27" t="s">
        <v>1814</v>
      </c>
      <c r="BC540" s="27">
        <v>75</v>
      </c>
      <c r="BD540" s="27" t="s">
        <v>1795</v>
      </c>
      <c r="BE540" s="27" t="s">
        <v>1796</v>
      </c>
      <c r="BF540" s="27" t="s">
        <v>1797</v>
      </c>
      <c r="BG540" s="27">
        <v>85</v>
      </c>
      <c r="BH540" s="29" t="s">
        <v>2316</v>
      </c>
      <c r="BI540" s="30">
        <v>42112.101851851854</v>
      </c>
      <c r="BJ540" s="27" t="s">
        <v>1834</v>
      </c>
      <c r="BK540" s="27" t="s">
        <v>1854</v>
      </c>
      <c r="BL540" s="27" t="s">
        <v>1824</v>
      </c>
      <c r="BN540" s="27" t="s">
        <v>2353</v>
      </c>
      <c r="BO540" s="27" t="s">
        <v>1801</v>
      </c>
      <c r="BP540" s="27" t="s">
        <v>1980</v>
      </c>
      <c r="BQ540" s="27" t="s">
        <v>1981</v>
      </c>
      <c r="BR540" s="27" t="s">
        <v>1982</v>
      </c>
      <c r="BS540" s="27" t="s">
        <v>4040</v>
      </c>
      <c r="BT540" s="27" t="s">
        <v>4040</v>
      </c>
      <c r="BU540" s="27" t="s">
        <v>4040</v>
      </c>
      <c r="BV540" s="27" t="s">
        <v>4040</v>
      </c>
      <c r="BW540" s="27" t="s">
        <v>2379</v>
      </c>
      <c r="BX540" s="61" t="s">
        <v>4038</v>
      </c>
      <c r="BY540" s="62">
        <v>42275</v>
      </c>
      <c r="BZ540" s="61" t="s">
        <v>4039</v>
      </c>
    </row>
    <row r="541" spans="33:78">
      <c r="AG541" s="27" t="s">
        <v>2944</v>
      </c>
      <c r="AH541" s="27" t="s">
        <v>1805</v>
      </c>
      <c r="AI541" s="27" t="s">
        <v>1787</v>
      </c>
      <c r="AJ541" s="27" t="str">
        <f>INDEX(Estaciones!$B$2:$D$51,MATCH(AK541,Estaciones!$D$2:$D$51,0),1)</f>
        <v>Quebrada_Blanco</v>
      </c>
      <c r="AK541" s="27" t="s">
        <v>1449</v>
      </c>
      <c r="AL541" s="27">
        <v>-73.06377491044438</v>
      </c>
      <c r="AM541" s="27">
        <v>-4.4461358455670581</v>
      </c>
      <c r="AN541" s="27" t="s">
        <v>4040</v>
      </c>
      <c r="AO541" s="27" t="s">
        <v>1788</v>
      </c>
      <c r="AP541" s="27" t="s">
        <v>2261</v>
      </c>
      <c r="AQ541" s="28">
        <f>INDEX(Estaciones!$E$2:$H$51,MATCH(AK541,Estaciones!$E$2:$E$51,0),2)</f>
        <v>42071</v>
      </c>
      <c r="AR541" s="28">
        <f>INDEX(Estaciones!$E$2:$H$51,MATCH(AK541,Estaciones!$E$2:$E$51,0),3)</f>
        <v>42133</v>
      </c>
      <c r="AS541" s="28">
        <f>INDEX(Estaciones!$E$2:$H$51,MATCH(AK541,Estaciones!$E$2:$E$51,0),4)</f>
        <v>42132</v>
      </c>
      <c r="AT541" s="24"/>
      <c r="AU541" s="27" t="s">
        <v>1450</v>
      </c>
      <c r="AV541" s="27" t="s">
        <v>1111</v>
      </c>
      <c r="AW541" s="27" t="s">
        <v>1892</v>
      </c>
      <c r="AX541" s="27">
        <v>72</v>
      </c>
      <c r="AY541" s="27">
        <v>1920</v>
      </c>
      <c r="AZ541" s="27">
        <v>1080</v>
      </c>
      <c r="BA541" s="27">
        <v>320</v>
      </c>
      <c r="BB541" s="27" t="s">
        <v>1814</v>
      </c>
      <c r="BC541" s="27">
        <v>75</v>
      </c>
      <c r="BD541" s="27" t="s">
        <v>1795</v>
      </c>
      <c r="BE541" s="27" t="s">
        <v>1796</v>
      </c>
      <c r="BF541" s="27" t="s">
        <v>1797</v>
      </c>
      <c r="BG541" s="27">
        <v>89</v>
      </c>
      <c r="BH541" s="29" t="s">
        <v>2316</v>
      </c>
      <c r="BI541" s="30">
        <v>42112.413923611108</v>
      </c>
      <c r="BJ541" s="27" t="s">
        <v>1798</v>
      </c>
      <c r="BK541" s="27" t="s">
        <v>1854</v>
      </c>
      <c r="BL541" s="27" t="s">
        <v>1824</v>
      </c>
      <c r="BN541" s="27" t="s">
        <v>2353</v>
      </c>
      <c r="BO541" s="27" t="s">
        <v>1801</v>
      </c>
      <c r="BP541" s="27" t="s">
        <v>1845</v>
      </c>
      <c r="BQ541" s="27" t="s">
        <v>1846</v>
      </c>
      <c r="BR541" s="27" t="s">
        <v>1847</v>
      </c>
      <c r="BS541" s="27" t="s">
        <v>4040</v>
      </c>
      <c r="BT541" s="27" t="s">
        <v>4040</v>
      </c>
      <c r="BU541" s="27" t="s">
        <v>4040</v>
      </c>
      <c r="BV541" s="27" t="s">
        <v>4040</v>
      </c>
      <c r="BW541" s="27" t="s">
        <v>2379</v>
      </c>
      <c r="BX541" s="61" t="s">
        <v>4038</v>
      </c>
      <c r="BY541" s="62">
        <v>42275</v>
      </c>
      <c r="BZ541" s="61" t="s">
        <v>4039</v>
      </c>
    </row>
    <row r="542" spans="33:78">
      <c r="AG542" s="27" t="s">
        <v>2945</v>
      </c>
      <c r="AH542" s="27" t="s">
        <v>1805</v>
      </c>
      <c r="AI542" s="27" t="s">
        <v>1787</v>
      </c>
      <c r="AJ542" s="27" t="str">
        <f>INDEX(Estaciones!$B$2:$D$51,MATCH(AK542,Estaciones!$D$2:$D$51,0),1)</f>
        <v>Quebrada_Blanco</v>
      </c>
      <c r="AK542" s="27" t="s">
        <v>1449</v>
      </c>
      <c r="AL542" s="27">
        <v>-73.06377491044438</v>
      </c>
      <c r="AM542" s="27">
        <v>-4.4461358455670581</v>
      </c>
      <c r="AN542" s="27" t="s">
        <v>4040</v>
      </c>
      <c r="AO542" s="27" t="s">
        <v>1788</v>
      </c>
      <c r="AP542" s="27" t="s">
        <v>2261</v>
      </c>
      <c r="AQ542" s="28">
        <f>INDEX(Estaciones!$E$2:$H$51,MATCH(AK542,Estaciones!$E$2:$E$51,0),2)</f>
        <v>42071</v>
      </c>
      <c r="AR542" s="28">
        <f>INDEX(Estaciones!$E$2:$H$51,MATCH(AK542,Estaciones!$E$2:$E$51,0),3)</f>
        <v>42133</v>
      </c>
      <c r="AS542" s="28">
        <f>INDEX(Estaciones!$E$2:$H$51,MATCH(AK542,Estaciones!$E$2:$E$51,0),4)</f>
        <v>42132</v>
      </c>
      <c r="AT542" s="24"/>
      <c r="AU542" s="27" t="s">
        <v>1450</v>
      </c>
      <c r="AV542" s="27" t="s">
        <v>1112</v>
      </c>
      <c r="AW542" s="27" t="s">
        <v>1892</v>
      </c>
      <c r="AX542" s="27">
        <v>72</v>
      </c>
      <c r="AY542" s="27">
        <v>1920</v>
      </c>
      <c r="AZ542" s="27">
        <v>1080</v>
      </c>
      <c r="BA542" s="27">
        <v>400</v>
      </c>
      <c r="BB542" s="27" t="s">
        <v>1814</v>
      </c>
      <c r="BC542" s="27">
        <v>75</v>
      </c>
      <c r="BD542" s="27" t="s">
        <v>1795</v>
      </c>
      <c r="BE542" s="27" t="s">
        <v>1796</v>
      </c>
      <c r="BF542" s="27" t="s">
        <v>1797</v>
      </c>
      <c r="BG542" s="27">
        <v>90</v>
      </c>
      <c r="BH542" s="29" t="s">
        <v>2317</v>
      </c>
      <c r="BI542" s="30">
        <v>42113.710185185184</v>
      </c>
      <c r="BJ542" s="27" t="s">
        <v>1798</v>
      </c>
      <c r="BK542" s="27" t="s">
        <v>1854</v>
      </c>
      <c r="BL542" s="27" t="s">
        <v>1897</v>
      </c>
      <c r="BN542" s="27" t="s">
        <v>2354</v>
      </c>
      <c r="BO542" s="27" t="s">
        <v>1817</v>
      </c>
      <c r="BP542" s="27" t="s">
        <v>1817</v>
      </c>
      <c r="BQ542" s="27" t="s">
        <v>1818</v>
      </c>
      <c r="BR542" s="27" t="s">
        <v>1818</v>
      </c>
      <c r="BS542" s="27" t="s">
        <v>4040</v>
      </c>
      <c r="BT542" s="27" t="s">
        <v>4040</v>
      </c>
      <c r="BU542" s="27" t="s">
        <v>4040</v>
      </c>
      <c r="BV542" s="27" t="s">
        <v>4040</v>
      </c>
      <c r="BW542" s="27" t="s">
        <v>2379</v>
      </c>
      <c r="BX542" s="61" t="s">
        <v>4038</v>
      </c>
      <c r="BY542" s="62">
        <v>42275</v>
      </c>
      <c r="BZ542" s="61" t="s">
        <v>4039</v>
      </c>
    </row>
    <row r="543" spans="33:78">
      <c r="AG543" s="27" t="s">
        <v>2946</v>
      </c>
      <c r="AH543" s="27" t="s">
        <v>1805</v>
      </c>
      <c r="AI543" s="27" t="s">
        <v>1787</v>
      </c>
      <c r="AJ543" s="27" t="str">
        <f>INDEX(Estaciones!$B$2:$D$51,MATCH(AK543,Estaciones!$D$2:$D$51,0),1)</f>
        <v>Quebrada_Blanco</v>
      </c>
      <c r="AK543" s="27" t="s">
        <v>1449</v>
      </c>
      <c r="AL543" s="27">
        <v>-73.06377491044438</v>
      </c>
      <c r="AM543" s="27">
        <v>-4.4461358455670581</v>
      </c>
      <c r="AN543" s="27" t="s">
        <v>4040</v>
      </c>
      <c r="AO543" s="27" t="s">
        <v>1788</v>
      </c>
      <c r="AP543" s="27" t="s">
        <v>2261</v>
      </c>
      <c r="AQ543" s="28">
        <f>INDEX(Estaciones!$E$2:$H$51,MATCH(AK543,Estaciones!$E$2:$E$51,0),2)</f>
        <v>42071</v>
      </c>
      <c r="AR543" s="28">
        <f>INDEX(Estaciones!$E$2:$H$51,MATCH(AK543,Estaciones!$E$2:$E$51,0),3)</f>
        <v>42133</v>
      </c>
      <c r="AS543" s="28">
        <f>INDEX(Estaciones!$E$2:$H$51,MATCH(AK543,Estaciones!$E$2:$E$51,0),4)</f>
        <v>42132</v>
      </c>
      <c r="AT543" s="24"/>
      <c r="AU543" s="27" t="s">
        <v>1450</v>
      </c>
      <c r="AV543" s="27" t="s">
        <v>1113</v>
      </c>
      <c r="AW543" s="27" t="s">
        <v>2134</v>
      </c>
      <c r="AX543" s="27">
        <v>72</v>
      </c>
      <c r="AY543" s="27">
        <v>1920</v>
      </c>
      <c r="AZ543" s="27">
        <v>1080</v>
      </c>
      <c r="BA543" s="27">
        <v>160</v>
      </c>
      <c r="BB543" s="27" t="s">
        <v>1814</v>
      </c>
      <c r="BC543" s="27">
        <v>75</v>
      </c>
      <c r="BD543" s="27" t="s">
        <v>1823</v>
      </c>
      <c r="BE543" s="27" t="s">
        <v>1796</v>
      </c>
      <c r="BF543" s="27" t="s">
        <v>1797</v>
      </c>
      <c r="BG543" s="27">
        <v>91</v>
      </c>
      <c r="BH543" s="29" t="s">
        <v>2286</v>
      </c>
      <c r="BI543" s="30">
        <v>42114.349328703705</v>
      </c>
      <c r="BJ543" s="27" t="s">
        <v>1798</v>
      </c>
      <c r="BK543" s="27" t="s">
        <v>1858</v>
      </c>
      <c r="BL543" s="27" t="s">
        <v>1816</v>
      </c>
      <c r="BN543" s="27" t="s">
        <v>2353</v>
      </c>
      <c r="BO543" s="27" t="s">
        <v>1801</v>
      </c>
      <c r="BP543" s="27" t="s">
        <v>1802</v>
      </c>
      <c r="BQ543" s="27" t="s">
        <v>1803</v>
      </c>
      <c r="BR543" s="27" t="s">
        <v>1804</v>
      </c>
      <c r="BS543" s="27" t="s">
        <v>4040</v>
      </c>
      <c r="BT543" s="27" t="s">
        <v>4040</v>
      </c>
      <c r="BU543" s="27" t="s">
        <v>4040</v>
      </c>
      <c r="BV543" s="27" t="s">
        <v>4040</v>
      </c>
      <c r="BW543" s="27" t="s">
        <v>2379</v>
      </c>
      <c r="BX543" s="61" t="s">
        <v>4038</v>
      </c>
      <c r="BY543" s="62">
        <v>42275</v>
      </c>
      <c r="BZ543" s="61" t="s">
        <v>4039</v>
      </c>
    </row>
    <row r="544" spans="33:78">
      <c r="AG544" s="27" t="s">
        <v>2947</v>
      </c>
      <c r="AH544" s="27" t="s">
        <v>1805</v>
      </c>
      <c r="AI544" s="27" t="s">
        <v>1787</v>
      </c>
      <c r="AJ544" s="27" t="str">
        <f>INDEX(Estaciones!$B$2:$D$51,MATCH(AK544,Estaciones!$D$2:$D$51,0),1)</f>
        <v>Quebrada_Blanco</v>
      </c>
      <c r="AK544" s="27" t="s">
        <v>1449</v>
      </c>
      <c r="AL544" s="27">
        <v>-73.06377491044438</v>
      </c>
      <c r="AM544" s="27">
        <v>-4.4461358455670581</v>
      </c>
      <c r="AN544" s="27" t="s">
        <v>4040</v>
      </c>
      <c r="AO544" s="27" t="s">
        <v>1788</v>
      </c>
      <c r="AP544" s="27" t="s">
        <v>2261</v>
      </c>
      <c r="AQ544" s="28">
        <f>INDEX(Estaciones!$E$2:$H$51,MATCH(AK544,Estaciones!$E$2:$E$51,0),2)</f>
        <v>42071</v>
      </c>
      <c r="AR544" s="28">
        <f>INDEX(Estaciones!$E$2:$H$51,MATCH(AK544,Estaciones!$E$2:$E$51,0),3)</f>
        <v>42133</v>
      </c>
      <c r="AS544" s="28">
        <f>INDEX(Estaciones!$E$2:$H$51,MATCH(AK544,Estaciones!$E$2:$E$51,0),4)</f>
        <v>42132</v>
      </c>
      <c r="AT544" s="24"/>
      <c r="AU544" s="27" t="s">
        <v>1450</v>
      </c>
      <c r="AV544" s="27" t="s">
        <v>1114</v>
      </c>
      <c r="AW544" s="27" t="s">
        <v>2007</v>
      </c>
      <c r="AX544" s="27">
        <v>72</v>
      </c>
      <c r="AY544" s="27">
        <v>1920</v>
      </c>
      <c r="AZ544" s="27">
        <v>1080</v>
      </c>
      <c r="BA544" s="27">
        <v>320</v>
      </c>
      <c r="BB544" s="27" t="s">
        <v>1814</v>
      </c>
      <c r="BC544" s="27">
        <v>75</v>
      </c>
      <c r="BD544" s="27" t="s">
        <v>1795</v>
      </c>
      <c r="BE544" s="27" t="s">
        <v>1796</v>
      </c>
      <c r="BF544" s="27" t="s">
        <v>1797</v>
      </c>
      <c r="BG544" s="27">
        <v>93</v>
      </c>
      <c r="BH544" s="29" t="s">
        <v>2286</v>
      </c>
      <c r="BI544" s="30">
        <v>42114.705914351849</v>
      </c>
      <c r="BJ544" s="27" t="s">
        <v>1798</v>
      </c>
      <c r="BK544" s="27" t="s">
        <v>1858</v>
      </c>
      <c r="BL544" s="27" t="s">
        <v>1897</v>
      </c>
      <c r="BN544" s="27" t="s">
        <v>2354</v>
      </c>
      <c r="BO544" s="27" t="s">
        <v>1817</v>
      </c>
      <c r="BP544" s="27" t="s">
        <v>1817</v>
      </c>
      <c r="BQ544" s="27" t="s">
        <v>1818</v>
      </c>
      <c r="BR544" s="27" t="s">
        <v>1818</v>
      </c>
      <c r="BS544" s="27" t="s">
        <v>4040</v>
      </c>
      <c r="BT544" s="27" t="s">
        <v>4040</v>
      </c>
      <c r="BU544" s="27" t="s">
        <v>4040</v>
      </c>
      <c r="BV544" s="27" t="s">
        <v>4040</v>
      </c>
      <c r="BW544" s="27" t="s">
        <v>2379</v>
      </c>
      <c r="BX544" s="61" t="s">
        <v>4038</v>
      </c>
      <c r="BY544" s="62">
        <v>42275</v>
      </c>
      <c r="BZ544" s="61" t="s">
        <v>4039</v>
      </c>
    </row>
    <row r="545" spans="33:78">
      <c r="AG545" s="27" t="s">
        <v>2948</v>
      </c>
      <c r="AH545" s="27" t="s">
        <v>1805</v>
      </c>
      <c r="AI545" s="27" t="s">
        <v>1787</v>
      </c>
      <c r="AJ545" s="27" t="str">
        <f>INDEX(Estaciones!$B$2:$D$51,MATCH(AK545,Estaciones!$D$2:$D$51,0),1)</f>
        <v>Quebrada_Blanco</v>
      </c>
      <c r="AK545" s="27" t="s">
        <v>1449</v>
      </c>
      <c r="AL545" s="27">
        <v>-73.06377491044438</v>
      </c>
      <c r="AM545" s="27">
        <v>-4.4461358455670581</v>
      </c>
      <c r="AN545" s="27" t="s">
        <v>4040</v>
      </c>
      <c r="AO545" s="27" t="s">
        <v>1788</v>
      </c>
      <c r="AP545" s="27" t="s">
        <v>2261</v>
      </c>
      <c r="AQ545" s="28">
        <f>INDEX(Estaciones!$E$2:$H$51,MATCH(AK545,Estaciones!$E$2:$E$51,0),2)</f>
        <v>42071</v>
      </c>
      <c r="AR545" s="28">
        <f>INDEX(Estaciones!$E$2:$H$51,MATCH(AK545,Estaciones!$E$2:$E$51,0),3)</f>
        <v>42133</v>
      </c>
      <c r="AS545" s="28">
        <f>INDEX(Estaciones!$E$2:$H$51,MATCH(AK545,Estaciones!$E$2:$E$51,0),4)</f>
        <v>42132</v>
      </c>
      <c r="AT545" s="24"/>
      <c r="AU545" s="27" t="s">
        <v>1450</v>
      </c>
      <c r="AV545" s="27" t="s">
        <v>1115</v>
      </c>
      <c r="AW545" s="27" t="s">
        <v>1938</v>
      </c>
      <c r="AX545" s="27">
        <v>72</v>
      </c>
      <c r="AY545" s="27">
        <v>1920</v>
      </c>
      <c r="AZ545" s="27">
        <v>1080</v>
      </c>
      <c r="BA545" s="27">
        <v>500</v>
      </c>
      <c r="BB545" s="27" t="s">
        <v>1814</v>
      </c>
      <c r="BC545" s="27">
        <v>75</v>
      </c>
      <c r="BD545" s="27" t="s">
        <v>1795</v>
      </c>
      <c r="BE545" s="27" t="s">
        <v>1796</v>
      </c>
      <c r="BF545" s="27" t="s">
        <v>1797</v>
      </c>
      <c r="BG545" s="27">
        <v>94</v>
      </c>
      <c r="BH545" s="29" t="s">
        <v>2286</v>
      </c>
      <c r="BI545" s="30">
        <v>42114.937060185184</v>
      </c>
      <c r="BJ545" s="27" t="s">
        <v>1834</v>
      </c>
      <c r="BK545" s="27" t="s">
        <v>1858</v>
      </c>
      <c r="BL545" s="27" t="s">
        <v>1824</v>
      </c>
      <c r="BN545" s="27" t="s">
        <v>2353</v>
      </c>
      <c r="BO545" s="27" t="s">
        <v>1801</v>
      </c>
      <c r="BP545" s="27" t="s">
        <v>1980</v>
      </c>
      <c r="BQ545" s="27" t="s">
        <v>1981</v>
      </c>
      <c r="BR545" s="27" t="s">
        <v>1982</v>
      </c>
      <c r="BS545" s="27" t="s">
        <v>4040</v>
      </c>
      <c r="BT545" s="27" t="s">
        <v>4040</v>
      </c>
      <c r="BU545" s="27" t="s">
        <v>4040</v>
      </c>
      <c r="BV545" s="27" t="s">
        <v>4040</v>
      </c>
      <c r="BW545" s="27" t="s">
        <v>2379</v>
      </c>
      <c r="BX545" s="61" t="s">
        <v>4038</v>
      </c>
      <c r="BY545" s="62">
        <v>42275</v>
      </c>
      <c r="BZ545" s="61" t="s">
        <v>4039</v>
      </c>
    </row>
    <row r="546" spans="33:78">
      <c r="AG546" s="27" t="s">
        <v>2949</v>
      </c>
      <c r="AH546" s="27" t="s">
        <v>1805</v>
      </c>
      <c r="AI546" s="27" t="s">
        <v>1787</v>
      </c>
      <c r="AJ546" s="27" t="str">
        <f>INDEX(Estaciones!$B$2:$D$51,MATCH(AK546,Estaciones!$D$2:$D$51,0),1)</f>
        <v>Quebrada_Blanco</v>
      </c>
      <c r="AK546" s="27" t="s">
        <v>1449</v>
      </c>
      <c r="AL546" s="27">
        <v>-73.06377491044438</v>
      </c>
      <c r="AM546" s="27">
        <v>-4.4461358455670581</v>
      </c>
      <c r="AN546" s="27" t="s">
        <v>4040</v>
      </c>
      <c r="AO546" s="27" t="s">
        <v>1788</v>
      </c>
      <c r="AP546" s="27" t="s">
        <v>2261</v>
      </c>
      <c r="AQ546" s="28">
        <f>INDEX(Estaciones!$E$2:$H$51,MATCH(AK546,Estaciones!$E$2:$E$51,0),2)</f>
        <v>42071</v>
      </c>
      <c r="AR546" s="28">
        <f>INDEX(Estaciones!$E$2:$H$51,MATCH(AK546,Estaciones!$E$2:$E$51,0),3)</f>
        <v>42133</v>
      </c>
      <c r="AS546" s="28">
        <f>INDEX(Estaciones!$E$2:$H$51,MATCH(AK546,Estaciones!$E$2:$E$51,0),4)</f>
        <v>42132</v>
      </c>
      <c r="AT546" s="24"/>
      <c r="AU546" s="27" t="s">
        <v>1450</v>
      </c>
      <c r="AV546" s="27" t="s">
        <v>1116</v>
      </c>
      <c r="AW546" s="27" t="s">
        <v>1967</v>
      </c>
      <c r="AX546" s="27">
        <v>72</v>
      </c>
      <c r="AY546" s="27">
        <v>1920</v>
      </c>
      <c r="AZ546" s="27">
        <v>1080</v>
      </c>
      <c r="BA546" s="27">
        <v>200</v>
      </c>
      <c r="BB546" s="27" t="s">
        <v>1814</v>
      </c>
      <c r="BC546" s="27">
        <v>75</v>
      </c>
      <c r="BD546" s="27" t="s">
        <v>1853</v>
      </c>
      <c r="BE546" s="27" t="s">
        <v>1796</v>
      </c>
      <c r="BF546" s="27" t="s">
        <v>1797</v>
      </c>
      <c r="BG546" s="27">
        <v>95</v>
      </c>
      <c r="BH546" s="29" t="s">
        <v>2287</v>
      </c>
      <c r="BI546" s="30">
        <v>42115.313854166663</v>
      </c>
      <c r="BJ546" s="27" t="s">
        <v>1798</v>
      </c>
      <c r="BK546" s="27" t="s">
        <v>1858</v>
      </c>
      <c r="BL546" s="27" t="s">
        <v>1816</v>
      </c>
      <c r="BN546" s="27" t="s">
        <v>2353</v>
      </c>
      <c r="BO546" s="27" t="s">
        <v>1859</v>
      </c>
      <c r="BP546" s="27" t="s">
        <v>2102</v>
      </c>
      <c r="BQ546" s="27" t="s">
        <v>1508</v>
      </c>
      <c r="BR546" s="27" t="s">
        <v>1509</v>
      </c>
      <c r="BS546" s="27" t="s">
        <v>4040</v>
      </c>
      <c r="BT546" s="27" t="s">
        <v>4040</v>
      </c>
      <c r="BU546" s="27" t="s">
        <v>4040</v>
      </c>
      <c r="BV546" s="27" t="s">
        <v>4040</v>
      </c>
      <c r="BW546" s="27" t="s">
        <v>2379</v>
      </c>
      <c r="BX546" s="61" t="s">
        <v>4038</v>
      </c>
      <c r="BY546" s="62">
        <v>42275</v>
      </c>
      <c r="BZ546" s="61" t="s">
        <v>4039</v>
      </c>
    </row>
    <row r="547" spans="33:78">
      <c r="AG547" s="27" t="s">
        <v>2950</v>
      </c>
      <c r="AH547" s="27" t="s">
        <v>1805</v>
      </c>
      <c r="AI547" s="27" t="s">
        <v>1787</v>
      </c>
      <c r="AJ547" s="27" t="str">
        <f>INDEX(Estaciones!$B$2:$D$51,MATCH(AK547,Estaciones!$D$2:$D$51,0),1)</f>
        <v>Quebrada_Blanco</v>
      </c>
      <c r="AK547" s="27" t="s">
        <v>1449</v>
      </c>
      <c r="AL547" s="27">
        <v>-73.06377491044438</v>
      </c>
      <c r="AM547" s="27">
        <v>-4.4461358455670581</v>
      </c>
      <c r="AN547" s="27" t="s">
        <v>4040</v>
      </c>
      <c r="AO547" s="27" t="s">
        <v>1788</v>
      </c>
      <c r="AP547" s="27" t="s">
        <v>2261</v>
      </c>
      <c r="AQ547" s="28">
        <f>INDEX(Estaciones!$E$2:$H$51,MATCH(AK547,Estaciones!$E$2:$E$51,0),2)</f>
        <v>42071</v>
      </c>
      <c r="AR547" s="28">
        <f>INDEX(Estaciones!$E$2:$H$51,MATCH(AK547,Estaciones!$E$2:$E$51,0),3)</f>
        <v>42133</v>
      </c>
      <c r="AS547" s="28">
        <f>INDEX(Estaciones!$E$2:$H$51,MATCH(AK547,Estaciones!$E$2:$E$51,0),4)</f>
        <v>42132</v>
      </c>
      <c r="AT547" s="24"/>
      <c r="AU547" s="27" t="s">
        <v>1450</v>
      </c>
      <c r="AV547" s="27" t="s">
        <v>1117</v>
      </c>
      <c r="AW547" s="27" t="s">
        <v>2150</v>
      </c>
      <c r="AX547" s="27">
        <v>72</v>
      </c>
      <c r="AY547" s="27">
        <v>1920</v>
      </c>
      <c r="AZ547" s="27">
        <v>1080</v>
      </c>
      <c r="BA547" s="27">
        <v>200</v>
      </c>
      <c r="BB547" s="27" t="s">
        <v>1814</v>
      </c>
      <c r="BC547" s="27">
        <v>75</v>
      </c>
      <c r="BD547" s="27" t="s">
        <v>2138</v>
      </c>
      <c r="BE547" s="27" t="s">
        <v>1796</v>
      </c>
      <c r="BF547" s="27" t="s">
        <v>1797</v>
      </c>
      <c r="BG547" s="27">
        <v>96</v>
      </c>
      <c r="BH547" s="29" t="s">
        <v>2287</v>
      </c>
      <c r="BI547" s="30">
        <v>42115.813622685186</v>
      </c>
      <c r="BJ547" s="27" t="s">
        <v>1834</v>
      </c>
      <c r="BK547" s="27" t="s">
        <v>1858</v>
      </c>
      <c r="BL547" s="27" t="s">
        <v>1824</v>
      </c>
      <c r="BN547" s="27" t="s">
        <v>2353</v>
      </c>
      <c r="BO547" s="27" t="s">
        <v>1801</v>
      </c>
      <c r="BP547" s="27" t="s">
        <v>1980</v>
      </c>
      <c r="BQ547" s="27" t="s">
        <v>1981</v>
      </c>
      <c r="BR547" s="27" t="s">
        <v>1982</v>
      </c>
      <c r="BS547" s="27" t="s">
        <v>4040</v>
      </c>
      <c r="BT547" s="27" t="s">
        <v>4040</v>
      </c>
      <c r="BU547" s="27" t="s">
        <v>4040</v>
      </c>
      <c r="BV547" s="27" t="s">
        <v>4040</v>
      </c>
      <c r="BW547" s="27" t="s">
        <v>2379</v>
      </c>
      <c r="BX547" s="61" t="s">
        <v>4038</v>
      </c>
      <c r="BY547" s="62">
        <v>42275</v>
      </c>
      <c r="BZ547" s="61" t="s">
        <v>4039</v>
      </c>
    </row>
    <row r="548" spans="33:78">
      <c r="AG548" s="27" t="s">
        <v>2951</v>
      </c>
      <c r="AH548" s="27" t="s">
        <v>1805</v>
      </c>
      <c r="AI548" s="27" t="s">
        <v>1787</v>
      </c>
      <c r="AJ548" s="27" t="str">
        <f>INDEX(Estaciones!$B$2:$D$51,MATCH(AK548,Estaciones!$D$2:$D$51,0),1)</f>
        <v>Quebrada_Blanco</v>
      </c>
      <c r="AK548" s="27" t="s">
        <v>1449</v>
      </c>
      <c r="AL548" s="27">
        <v>-73.06377491044438</v>
      </c>
      <c r="AM548" s="27">
        <v>-4.4461358455670581</v>
      </c>
      <c r="AN548" s="27" t="s">
        <v>4040</v>
      </c>
      <c r="AO548" s="27" t="s">
        <v>1788</v>
      </c>
      <c r="AP548" s="27" t="s">
        <v>2261</v>
      </c>
      <c r="AQ548" s="28">
        <f>INDEX(Estaciones!$E$2:$H$51,MATCH(AK548,Estaciones!$E$2:$E$51,0),2)</f>
        <v>42071</v>
      </c>
      <c r="AR548" s="28">
        <f>INDEX(Estaciones!$E$2:$H$51,MATCH(AK548,Estaciones!$E$2:$E$51,0),3)</f>
        <v>42133</v>
      </c>
      <c r="AS548" s="28">
        <f>INDEX(Estaciones!$E$2:$H$51,MATCH(AK548,Estaciones!$E$2:$E$51,0),4)</f>
        <v>42132</v>
      </c>
      <c r="AT548" s="24"/>
      <c r="AU548" s="27" t="s">
        <v>1450</v>
      </c>
      <c r="AV548" s="27" t="s">
        <v>1118</v>
      </c>
      <c r="AW548" s="27" t="s">
        <v>2026</v>
      </c>
      <c r="AX548" s="27">
        <v>72</v>
      </c>
      <c r="AY548" s="27">
        <v>1920</v>
      </c>
      <c r="AZ548" s="27">
        <v>1080</v>
      </c>
      <c r="BA548" s="27">
        <v>200</v>
      </c>
      <c r="BB548" s="27" t="s">
        <v>1814</v>
      </c>
      <c r="BC548" s="27">
        <v>75</v>
      </c>
      <c r="BD548" s="27" t="s">
        <v>2126</v>
      </c>
      <c r="BE548" s="27" t="s">
        <v>1796</v>
      </c>
      <c r="BF548" s="27" t="s">
        <v>1797</v>
      </c>
      <c r="BG548" s="27">
        <v>98</v>
      </c>
      <c r="BH548" s="29" t="s">
        <v>2288</v>
      </c>
      <c r="BI548" s="30">
        <v>42116.34337962963</v>
      </c>
      <c r="BJ548" s="27" t="s">
        <v>1798</v>
      </c>
      <c r="BK548" s="27" t="s">
        <v>1858</v>
      </c>
      <c r="BL548" s="27" t="s">
        <v>1816</v>
      </c>
      <c r="BN548" s="27" t="s">
        <v>2353</v>
      </c>
      <c r="BO548" s="27" t="s">
        <v>1801</v>
      </c>
      <c r="BP548" s="27" t="s">
        <v>1802</v>
      </c>
      <c r="BQ548" s="27" t="s">
        <v>1803</v>
      </c>
      <c r="BR548" s="27" t="s">
        <v>1804</v>
      </c>
      <c r="BS548" s="27" t="s">
        <v>4040</v>
      </c>
      <c r="BT548" s="27" t="s">
        <v>4040</v>
      </c>
      <c r="BU548" s="27" t="s">
        <v>4040</v>
      </c>
      <c r="BV548" s="27" t="s">
        <v>4040</v>
      </c>
      <c r="BW548" s="27" t="s">
        <v>2379</v>
      </c>
      <c r="BX548" s="61" t="s">
        <v>4038</v>
      </c>
      <c r="BY548" s="62">
        <v>42275</v>
      </c>
      <c r="BZ548" s="61" t="s">
        <v>4039</v>
      </c>
    </row>
    <row r="549" spans="33:78">
      <c r="AG549" s="27" t="s">
        <v>2952</v>
      </c>
      <c r="AH549" s="27" t="s">
        <v>1805</v>
      </c>
      <c r="AI549" s="27" t="s">
        <v>1787</v>
      </c>
      <c r="AJ549" s="27" t="str">
        <f>INDEX(Estaciones!$B$2:$D$51,MATCH(AK549,Estaciones!$D$2:$D$51,0),1)</f>
        <v>Quebrada_Blanco</v>
      </c>
      <c r="AK549" s="27" t="s">
        <v>1449</v>
      </c>
      <c r="AL549" s="27">
        <v>-73.06377491044438</v>
      </c>
      <c r="AM549" s="27">
        <v>-4.4461358455670581</v>
      </c>
      <c r="AN549" s="27" t="s">
        <v>4040</v>
      </c>
      <c r="AO549" s="27" t="s">
        <v>1788</v>
      </c>
      <c r="AP549" s="27" t="s">
        <v>2261</v>
      </c>
      <c r="AQ549" s="28">
        <f>INDEX(Estaciones!$E$2:$H$51,MATCH(AK549,Estaciones!$E$2:$E$51,0),2)</f>
        <v>42071</v>
      </c>
      <c r="AR549" s="28">
        <f>INDEX(Estaciones!$E$2:$H$51,MATCH(AK549,Estaciones!$E$2:$E$51,0),3)</f>
        <v>42133</v>
      </c>
      <c r="AS549" s="28">
        <f>INDEX(Estaciones!$E$2:$H$51,MATCH(AK549,Estaciones!$E$2:$E$51,0),4)</f>
        <v>42132</v>
      </c>
      <c r="AT549" s="24"/>
      <c r="AU549" s="27" t="s">
        <v>1450</v>
      </c>
      <c r="AV549" s="27" t="s">
        <v>1119</v>
      </c>
      <c r="AW549" s="27" t="s">
        <v>1891</v>
      </c>
      <c r="AX549" s="27">
        <v>72</v>
      </c>
      <c r="AY549" s="27">
        <v>1920</v>
      </c>
      <c r="AZ549" s="27">
        <v>1080</v>
      </c>
      <c r="BA549" s="27">
        <v>200</v>
      </c>
      <c r="BB549" s="27" t="s">
        <v>1814</v>
      </c>
      <c r="BC549" s="27">
        <v>75</v>
      </c>
      <c r="BD549" s="27" t="s">
        <v>1873</v>
      </c>
      <c r="BE549" s="27" t="s">
        <v>1796</v>
      </c>
      <c r="BF549" s="27" t="s">
        <v>1797</v>
      </c>
      <c r="BG549" s="27">
        <v>99</v>
      </c>
      <c r="BH549" s="29" t="s">
        <v>2333</v>
      </c>
      <c r="BI549" s="30">
        <v>42117.313877314817</v>
      </c>
      <c r="BJ549" s="27" t="s">
        <v>1798</v>
      </c>
      <c r="BK549" s="27" t="s">
        <v>1858</v>
      </c>
      <c r="BL549" s="27" t="s">
        <v>1824</v>
      </c>
      <c r="BN549" s="27" t="s">
        <v>2353</v>
      </c>
      <c r="BO549" s="27" t="s">
        <v>1801</v>
      </c>
      <c r="BP549" s="27" t="s">
        <v>1120</v>
      </c>
      <c r="BQ549" s="27" t="s">
        <v>1121</v>
      </c>
      <c r="BR549" s="27" t="s">
        <v>1122</v>
      </c>
      <c r="BS549" s="27" t="s">
        <v>4040</v>
      </c>
      <c r="BT549" s="27" t="s">
        <v>4040</v>
      </c>
      <c r="BU549" s="27" t="s">
        <v>4040</v>
      </c>
      <c r="BV549" s="27" t="s">
        <v>4040</v>
      </c>
      <c r="BW549" s="27" t="s">
        <v>2379</v>
      </c>
      <c r="BX549" s="61" t="s">
        <v>4038</v>
      </c>
      <c r="BY549" s="62">
        <v>42275</v>
      </c>
      <c r="BZ549" s="61" t="s">
        <v>4039</v>
      </c>
    </row>
    <row r="550" spans="33:78">
      <c r="AG550" s="27" t="s">
        <v>2953</v>
      </c>
      <c r="AH550" s="27" t="s">
        <v>1805</v>
      </c>
      <c r="AI550" s="27" t="s">
        <v>1787</v>
      </c>
      <c r="AJ550" s="27" t="str">
        <f>INDEX(Estaciones!$B$2:$D$51,MATCH(AK550,Estaciones!$D$2:$D$51,0),1)</f>
        <v>Quebrada_Blanco</v>
      </c>
      <c r="AK550" s="27" t="s">
        <v>1449</v>
      </c>
      <c r="AL550" s="27">
        <v>-73.06377491044438</v>
      </c>
      <c r="AM550" s="27">
        <v>-4.4461358455670581</v>
      </c>
      <c r="AN550" s="27" t="s">
        <v>4040</v>
      </c>
      <c r="AO550" s="27" t="s">
        <v>1788</v>
      </c>
      <c r="AP550" s="27" t="s">
        <v>2261</v>
      </c>
      <c r="AQ550" s="28">
        <f>INDEX(Estaciones!$E$2:$H$51,MATCH(AK550,Estaciones!$E$2:$E$51,0),2)</f>
        <v>42071</v>
      </c>
      <c r="AR550" s="28">
        <f>INDEX(Estaciones!$E$2:$H$51,MATCH(AK550,Estaciones!$E$2:$E$51,0),3)</f>
        <v>42133</v>
      </c>
      <c r="AS550" s="28">
        <f>INDEX(Estaciones!$E$2:$H$51,MATCH(AK550,Estaciones!$E$2:$E$51,0),4)</f>
        <v>42132</v>
      </c>
      <c r="AT550" s="24"/>
      <c r="AU550" s="27" t="s">
        <v>1450</v>
      </c>
      <c r="AV550" s="27" t="s">
        <v>1123</v>
      </c>
      <c r="AW550" s="27" t="s">
        <v>1938</v>
      </c>
      <c r="AX550" s="27">
        <v>72</v>
      </c>
      <c r="AY550" s="27">
        <v>1920</v>
      </c>
      <c r="AZ550" s="27">
        <v>1080</v>
      </c>
      <c r="BA550" s="27">
        <v>200</v>
      </c>
      <c r="BB550" s="27" t="s">
        <v>1814</v>
      </c>
      <c r="BC550" s="27">
        <v>75</v>
      </c>
      <c r="BD550" s="27" t="s">
        <v>1701</v>
      </c>
      <c r="BE550" s="27" t="s">
        <v>1796</v>
      </c>
      <c r="BF550" s="27" t="s">
        <v>1797</v>
      </c>
      <c r="BG550" s="27">
        <v>100</v>
      </c>
      <c r="BH550" s="29" t="s">
        <v>2333</v>
      </c>
      <c r="BI550" s="30">
        <v>42117.373564814814</v>
      </c>
      <c r="BJ550" s="27" t="s">
        <v>1798</v>
      </c>
      <c r="BK550" s="27" t="s">
        <v>1858</v>
      </c>
      <c r="BL550" s="27" t="s">
        <v>1824</v>
      </c>
      <c r="BN550" s="27" t="s">
        <v>2353</v>
      </c>
      <c r="BO550" s="27" t="s">
        <v>1859</v>
      </c>
      <c r="BP550" s="27" t="s">
        <v>1860</v>
      </c>
      <c r="BQ550" s="27" t="s">
        <v>1861</v>
      </c>
      <c r="BR550" s="27" t="s">
        <v>1862</v>
      </c>
      <c r="BS550" s="27" t="s">
        <v>4040</v>
      </c>
      <c r="BT550" s="27" t="s">
        <v>4040</v>
      </c>
      <c r="BU550" s="27" t="s">
        <v>4040</v>
      </c>
      <c r="BV550" s="27" t="s">
        <v>4040</v>
      </c>
      <c r="BW550" s="27" t="s">
        <v>2379</v>
      </c>
      <c r="BX550" s="61" t="s">
        <v>4038</v>
      </c>
      <c r="BY550" s="62">
        <v>42275</v>
      </c>
      <c r="BZ550" s="61" t="s">
        <v>4039</v>
      </c>
    </row>
    <row r="551" spans="33:78">
      <c r="AG551" s="27" t="s">
        <v>2954</v>
      </c>
      <c r="AH551" s="27" t="s">
        <v>1805</v>
      </c>
      <c r="AI551" s="27" t="s">
        <v>1787</v>
      </c>
      <c r="AJ551" s="27" t="str">
        <f>INDEX(Estaciones!$B$2:$D$51,MATCH(AK551,Estaciones!$D$2:$D$51,0),1)</f>
        <v>Quebrada_Blanco</v>
      </c>
      <c r="AK551" s="27" t="s">
        <v>1449</v>
      </c>
      <c r="AL551" s="27">
        <v>-73.06377491044438</v>
      </c>
      <c r="AM551" s="27">
        <v>-4.4461358455670581</v>
      </c>
      <c r="AN551" s="27" t="s">
        <v>4040</v>
      </c>
      <c r="AO551" s="27" t="s">
        <v>1788</v>
      </c>
      <c r="AP551" s="27" t="s">
        <v>2261</v>
      </c>
      <c r="AQ551" s="28">
        <f>INDEX(Estaciones!$E$2:$H$51,MATCH(AK551,Estaciones!$E$2:$E$51,0),2)</f>
        <v>42071</v>
      </c>
      <c r="AR551" s="28">
        <f>INDEX(Estaciones!$E$2:$H$51,MATCH(AK551,Estaciones!$E$2:$E$51,0),3)</f>
        <v>42133</v>
      </c>
      <c r="AS551" s="28">
        <f>INDEX(Estaciones!$E$2:$H$51,MATCH(AK551,Estaciones!$E$2:$E$51,0),4)</f>
        <v>42132</v>
      </c>
      <c r="AT551" s="24"/>
      <c r="AU551" s="27" t="s">
        <v>1450</v>
      </c>
      <c r="AV551" s="27" t="s">
        <v>1124</v>
      </c>
      <c r="AW551" s="27" t="s">
        <v>2058</v>
      </c>
      <c r="AX551" s="27">
        <v>72</v>
      </c>
      <c r="AY551" s="27">
        <v>1920</v>
      </c>
      <c r="AZ551" s="27">
        <v>1080</v>
      </c>
      <c r="BA551" s="27">
        <v>125</v>
      </c>
      <c r="BB551" s="27" t="s">
        <v>1814</v>
      </c>
      <c r="BC551" s="27">
        <v>75</v>
      </c>
      <c r="BD551" s="27" t="s">
        <v>1823</v>
      </c>
      <c r="BE551" s="27" t="s">
        <v>1796</v>
      </c>
      <c r="BF551" s="27" t="s">
        <v>1797</v>
      </c>
      <c r="BG551" s="27">
        <v>101</v>
      </c>
      <c r="BH551" s="29" t="s">
        <v>2333</v>
      </c>
      <c r="BI551" s="30">
        <v>42117.487766203703</v>
      </c>
      <c r="BJ551" s="27" t="s">
        <v>1798</v>
      </c>
      <c r="BK551" s="27" t="s">
        <v>1858</v>
      </c>
      <c r="BL551" s="27" t="s">
        <v>1897</v>
      </c>
      <c r="BN551" s="27" t="s">
        <v>2353</v>
      </c>
      <c r="BO551" s="27" t="s">
        <v>1801</v>
      </c>
      <c r="BP551" s="27" t="s">
        <v>1845</v>
      </c>
      <c r="BQ551" s="27" t="s">
        <v>1846</v>
      </c>
      <c r="BR551" s="27" t="s">
        <v>1847</v>
      </c>
      <c r="BS551" s="27" t="s">
        <v>4040</v>
      </c>
      <c r="BT551" s="27" t="s">
        <v>4040</v>
      </c>
      <c r="BU551" s="27" t="s">
        <v>4040</v>
      </c>
      <c r="BV551" s="27" t="s">
        <v>4040</v>
      </c>
      <c r="BW551" s="27" t="s">
        <v>2379</v>
      </c>
      <c r="BX551" s="61" t="s">
        <v>4038</v>
      </c>
      <c r="BY551" s="62">
        <v>42275</v>
      </c>
      <c r="BZ551" s="61" t="s">
        <v>4039</v>
      </c>
    </row>
    <row r="552" spans="33:78">
      <c r="AG552" s="27" t="s">
        <v>2955</v>
      </c>
      <c r="AH552" s="27" t="s">
        <v>1805</v>
      </c>
      <c r="AI552" s="27" t="s">
        <v>1787</v>
      </c>
      <c r="AJ552" s="27" t="str">
        <f>INDEX(Estaciones!$B$2:$D$51,MATCH(AK552,Estaciones!$D$2:$D$51,0),1)</f>
        <v>Quebrada_Blanco</v>
      </c>
      <c r="AK552" s="27" t="s">
        <v>1449</v>
      </c>
      <c r="AL552" s="27">
        <v>-73.06377491044438</v>
      </c>
      <c r="AM552" s="27">
        <v>-4.4461358455670581</v>
      </c>
      <c r="AN552" s="27" t="s">
        <v>4040</v>
      </c>
      <c r="AO552" s="27" t="s">
        <v>1788</v>
      </c>
      <c r="AP552" s="27" t="s">
        <v>2261</v>
      </c>
      <c r="AQ552" s="28">
        <f>INDEX(Estaciones!$E$2:$H$51,MATCH(AK552,Estaciones!$E$2:$E$51,0),2)</f>
        <v>42071</v>
      </c>
      <c r="AR552" s="28">
        <f>INDEX(Estaciones!$E$2:$H$51,MATCH(AK552,Estaciones!$E$2:$E$51,0),3)</f>
        <v>42133</v>
      </c>
      <c r="AS552" s="28">
        <f>INDEX(Estaciones!$E$2:$H$51,MATCH(AK552,Estaciones!$E$2:$E$51,0),4)</f>
        <v>42132</v>
      </c>
      <c r="AT552" s="24"/>
      <c r="AU552" s="27" t="s">
        <v>1450</v>
      </c>
      <c r="AV552" s="27" t="s">
        <v>1125</v>
      </c>
      <c r="AW552" s="27" t="s">
        <v>2005</v>
      </c>
      <c r="AX552" s="27">
        <v>72</v>
      </c>
      <c r="AY552" s="27">
        <v>1920</v>
      </c>
      <c r="AZ552" s="27">
        <v>1080</v>
      </c>
      <c r="BA552" s="27">
        <v>200</v>
      </c>
      <c r="BB552" s="27" t="s">
        <v>1814</v>
      </c>
      <c r="BC552" s="27">
        <v>75</v>
      </c>
      <c r="BD552" s="27" t="s">
        <v>2013</v>
      </c>
      <c r="BE552" s="27" t="s">
        <v>1796</v>
      </c>
      <c r="BF552" s="27" t="s">
        <v>1797</v>
      </c>
      <c r="BG552" s="27">
        <v>102</v>
      </c>
      <c r="BH552" s="29" t="s">
        <v>2333</v>
      </c>
      <c r="BI552" s="30">
        <v>42117.51357638889</v>
      </c>
      <c r="BJ552" s="27" t="s">
        <v>1798</v>
      </c>
      <c r="BK552" s="27" t="s">
        <v>1858</v>
      </c>
      <c r="BL552" s="27" t="s">
        <v>1800</v>
      </c>
      <c r="BN552" s="27" t="s">
        <v>2354</v>
      </c>
      <c r="BO552" s="27" t="s">
        <v>1817</v>
      </c>
      <c r="BP552" s="27" t="s">
        <v>1817</v>
      </c>
      <c r="BQ552" s="27" t="s">
        <v>1818</v>
      </c>
      <c r="BR552" s="27" t="s">
        <v>1818</v>
      </c>
      <c r="BS552" s="27" t="s">
        <v>4040</v>
      </c>
      <c r="BT552" s="27" t="s">
        <v>4040</v>
      </c>
      <c r="BU552" s="27" t="s">
        <v>4040</v>
      </c>
      <c r="BV552" s="27" t="s">
        <v>4040</v>
      </c>
      <c r="BW552" s="27" t="s">
        <v>2379</v>
      </c>
      <c r="BX552" s="61" t="s">
        <v>4038</v>
      </c>
      <c r="BY552" s="62">
        <v>42275</v>
      </c>
      <c r="BZ552" s="61" t="s">
        <v>4039</v>
      </c>
    </row>
    <row r="553" spans="33:78">
      <c r="AG553" s="27" t="s">
        <v>2956</v>
      </c>
      <c r="AH553" s="27" t="s">
        <v>1805</v>
      </c>
      <c r="AI553" s="27" t="s">
        <v>1787</v>
      </c>
      <c r="AJ553" s="27" t="str">
        <f>INDEX(Estaciones!$B$2:$D$51,MATCH(AK553,Estaciones!$D$2:$D$51,0),1)</f>
        <v>Quebrada_Blanco</v>
      </c>
      <c r="AK553" s="27" t="s">
        <v>1449</v>
      </c>
      <c r="AL553" s="27">
        <v>-73.06377491044438</v>
      </c>
      <c r="AM553" s="27">
        <v>-4.4461358455670581</v>
      </c>
      <c r="AN553" s="27" t="s">
        <v>4040</v>
      </c>
      <c r="AO553" s="27" t="s">
        <v>1788</v>
      </c>
      <c r="AP553" s="27" t="s">
        <v>2261</v>
      </c>
      <c r="AQ553" s="28">
        <f>INDEX(Estaciones!$E$2:$H$51,MATCH(AK553,Estaciones!$E$2:$E$51,0),2)</f>
        <v>42071</v>
      </c>
      <c r="AR553" s="28">
        <f>INDEX(Estaciones!$E$2:$H$51,MATCH(AK553,Estaciones!$E$2:$E$51,0),3)</f>
        <v>42133</v>
      </c>
      <c r="AS553" s="28">
        <f>INDEX(Estaciones!$E$2:$H$51,MATCH(AK553,Estaciones!$E$2:$E$51,0),4)</f>
        <v>42132</v>
      </c>
      <c r="AT553" s="24"/>
      <c r="AU553" s="27" t="s">
        <v>1450</v>
      </c>
      <c r="AV553" s="27" t="s">
        <v>1126</v>
      </c>
      <c r="AW553" s="27" t="s">
        <v>1900</v>
      </c>
      <c r="AX553" s="27">
        <v>72</v>
      </c>
      <c r="AY553" s="27">
        <v>1920</v>
      </c>
      <c r="AZ553" s="27">
        <v>1080</v>
      </c>
      <c r="BA553" s="27">
        <v>200</v>
      </c>
      <c r="BB553" s="27" t="s">
        <v>1814</v>
      </c>
      <c r="BC553" s="27">
        <v>75</v>
      </c>
      <c r="BD553" s="27" t="s">
        <v>2039</v>
      </c>
      <c r="BE553" s="27" t="s">
        <v>1796</v>
      </c>
      <c r="BF553" s="27" t="s">
        <v>1797</v>
      </c>
      <c r="BG553" s="27">
        <v>104</v>
      </c>
      <c r="BH553" s="29" t="s">
        <v>2299</v>
      </c>
      <c r="BI553" s="30">
        <v>42118.64603009259</v>
      </c>
      <c r="BJ553" s="27" t="s">
        <v>1798</v>
      </c>
      <c r="BK553" s="27" t="s">
        <v>1879</v>
      </c>
      <c r="BL553" s="27" t="s">
        <v>1897</v>
      </c>
      <c r="BN553" s="27" t="s">
        <v>2353</v>
      </c>
      <c r="BO553" s="27" t="s">
        <v>1801</v>
      </c>
      <c r="BP553" s="27" t="s">
        <v>1120</v>
      </c>
      <c r="BQ553" s="27" t="s">
        <v>1121</v>
      </c>
      <c r="BR553" s="27" t="s">
        <v>1122</v>
      </c>
      <c r="BS553" s="27" t="s">
        <v>4040</v>
      </c>
      <c r="BT553" s="27" t="s">
        <v>4040</v>
      </c>
      <c r="BU553" s="27" t="s">
        <v>4040</v>
      </c>
      <c r="BV553" s="27" t="s">
        <v>4040</v>
      </c>
      <c r="BW553" s="27" t="s">
        <v>2379</v>
      </c>
      <c r="BX553" s="61" t="s">
        <v>4038</v>
      </c>
      <c r="BY553" s="62">
        <v>42275</v>
      </c>
      <c r="BZ553" s="61" t="s">
        <v>4039</v>
      </c>
    </row>
    <row r="554" spans="33:78">
      <c r="AG554" s="27" t="s">
        <v>2957</v>
      </c>
      <c r="AH554" s="27" t="s">
        <v>1805</v>
      </c>
      <c r="AI554" s="27" t="s">
        <v>1787</v>
      </c>
      <c r="AJ554" s="27" t="str">
        <f>INDEX(Estaciones!$B$2:$D$51,MATCH(AK554,Estaciones!$D$2:$D$51,0),1)</f>
        <v>Quebrada_Blanco</v>
      </c>
      <c r="AK554" s="27" t="s">
        <v>1449</v>
      </c>
      <c r="AL554" s="27">
        <v>-73.06377491044438</v>
      </c>
      <c r="AM554" s="27">
        <v>-4.4461358455670581</v>
      </c>
      <c r="AN554" s="27" t="s">
        <v>4040</v>
      </c>
      <c r="AO554" s="27" t="s">
        <v>1788</v>
      </c>
      <c r="AP554" s="27" t="s">
        <v>2261</v>
      </c>
      <c r="AQ554" s="28">
        <f>INDEX(Estaciones!$E$2:$H$51,MATCH(AK554,Estaciones!$E$2:$E$51,0),2)</f>
        <v>42071</v>
      </c>
      <c r="AR554" s="28">
        <f>INDEX(Estaciones!$E$2:$H$51,MATCH(AK554,Estaciones!$E$2:$E$51,0),3)</f>
        <v>42133</v>
      </c>
      <c r="AS554" s="28">
        <f>INDEX(Estaciones!$E$2:$H$51,MATCH(AK554,Estaciones!$E$2:$E$51,0),4)</f>
        <v>42132</v>
      </c>
      <c r="AT554" s="24"/>
      <c r="AU554" s="27" t="s">
        <v>1450</v>
      </c>
      <c r="AV554" s="27" t="s">
        <v>1127</v>
      </c>
      <c r="AW554" s="27" t="s">
        <v>2141</v>
      </c>
      <c r="AX554" s="27">
        <v>72</v>
      </c>
      <c r="AY554" s="27">
        <v>1920</v>
      </c>
      <c r="AZ554" s="27">
        <v>1080</v>
      </c>
      <c r="BA554" s="27">
        <v>500</v>
      </c>
      <c r="BB554" s="27" t="s">
        <v>1814</v>
      </c>
      <c r="BC554" s="27">
        <v>75</v>
      </c>
      <c r="BD554" s="27" t="s">
        <v>1795</v>
      </c>
      <c r="BE554" s="27" t="s">
        <v>1796</v>
      </c>
      <c r="BF554" s="27" t="s">
        <v>1797</v>
      </c>
      <c r="BG554" s="27">
        <v>105</v>
      </c>
      <c r="BH554" s="29" t="s">
        <v>2299</v>
      </c>
      <c r="BI554" s="30">
        <v>42118.878993055558</v>
      </c>
      <c r="BJ554" s="27" t="s">
        <v>1834</v>
      </c>
      <c r="BK554" s="27" t="s">
        <v>1879</v>
      </c>
      <c r="BL554" s="27" t="s">
        <v>1824</v>
      </c>
      <c r="BN554" s="27" t="s">
        <v>2353</v>
      </c>
      <c r="BO554" s="27" t="s">
        <v>1801</v>
      </c>
      <c r="BP554" s="27" t="s">
        <v>1802</v>
      </c>
      <c r="BQ554" s="27" t="s">
        <v>1825</v>
      </c>
      <c r="BR554" s="27" t="s">
        <v>1826</v>
      </c>
      <c r="BS554" s="27" t="s">
        <v>4040</v>
      </c>
      <c r="BT554" s="27" t="s">
        <v>4040</v>
      </c>
      <c r="BU554" s="27" t="s">
        <v>4040</v>
      </c>
      <c r="BV554" s="27" t="s">
        <v>4040</v>
      </c>
      <c r="BW554" s="27" t="s">
        <v>2379</v>
      </c>
      <c r="BX554" s="61" t="s">
        <v>4038</v>
      </c>
      <c r="BY554" s="62">
        <v>42275</v>
      </c>
      <c r="BZ554" s="61" t="s">
        <v>4039</v>
      </c>
    </row>
    <row r="555" spans="33:78">
      <c r="AG555" s="27" t="s">
        <v>2958</v>
      </c>
      <c r="AH555" s="27" t="s">
        <v>1805</v>
      </c>
      <c r="AI555" s="27" t="s">
        <v>1787</v>
      </c>
      <c r="AJ555" s="27" t="str">
        <f>INDEX(Estaciones!$B$2:$D$51,MATCH(AK555,Estaciones!$D$2:$D$51,0),1)</f>
        <v>Quebrada_Blanco</v>
      </c>
      <c r="AK555" s="27" t="s">
        <v>1449</v>
      </c>
      <c r="AL555" s="27">
        <v>-73.06377491044438</v>
      </c>
      <c r="AM555" s="27">
        <v>-4.4461358455670581</v>
      </c>
      <c r="AN555" s="27" t="s">
        <v>4040</v>
      </c>
      <c r="AO555" s="27" t="s">
        <v>1788</v>
      </c>
      <c r="AP555" s="27" t="s">
        <v>2261</v>
      </c>
      <c r="AQ555" s="28">
        <f>INDEX(Estaciones!$E$2:$H$51,MATCH(AK555,Estaciones!$E$2:$E$51,0),2)</f>
        <v>42071</v>
      </c>
      <c r="AR555" s="28">
        <f>INDEX(Estaciones!$E$2:$H$51,MATCH(AK555,Estaciones!$E$2:$E$51,0),3)</f>
        <v>42133</v>
      </c>
      <c r="AS555" s="28">
        <f>INDEX(Estaciones!$E$2:$H$51,MATCH(AK555,Estaciones!$E$2:$E$51,0),4)</f>
        <v>42132</v>
      </c>
      <c r="AT555" s="24"/>
      <c r="AU555" s="27" t="s">
        <v>1450</v>
      </c>
      <c r="AV555" s="27" t="s">
        <v>1128</v>
      </c>
      <c r="AW555" s="27" t="s">
        <v>2141</v>
      </c>
      <c r="AX555" s="27">
        <v>72</v>
      </c>
      <c r="AY555" s="27">
        <v>1920</v>
      </c>
      <c r="AZ555" s="27">
        <v>1080</v>
      </c>
      <c r="BA555" s="27">
        <v>400</v>
      </c>
      <c r="BB555" s="27" t="s">
        <v>1814</v>
      </c>
      <c r="BC555" s="27">
        <v>75</v>
      </c>
      <c r="BD555" s="27" t="s">
        <v>1795</v>
      </c>
      <c r="BE555" s="27" t="s">
        <v>1796</v>
      </c>
      <c r="BF555" s="27" t="s">
        <v>1797</v>
      </c>
      <c r="BG555" s="27">
        <v>108</v>
      </c>
      <c r="BH555" s="29" t="s">
        <v>2290</v>
      </c>
      <c r="BI555" s="30">
        <v>42120.705497685187</v>
      </c>
      <c r="BJ555" s="27" t="s">
        <v>1798</v>
      </c>
      <c r="BK555" s="27" t="s">
        <v>1879</v>
      </c>
      <c r="BL555" s="27" t="s">
        <v>1897</v>
      </c>
      <c r="BN555" s="27" t="s">
        <v>2353</v>
      </c>
      <c r="BO555" s="27" t="s">
        <v>1801</v>
      </c>
      <c r="BP555" s="27" t="s">
        <v>1802</v>
      </c>
      <c r="BQ555" s="27" t="s">
        <v>1825</v>
      </c>
      <c r="BR555" s="27" t="s">
        <v>1826</v>
      </c>
      <c r="BS555" s="27" t="s">
        <v>4040</v>
      </c>
      <c r="BT555" s="27" t="s">
        <v>4040</v>
      </c>
      <c r="BU555" s="27" t="s">
        <v>4040</v>
      </c>
      <c r="BV555" s="27" t="s">
        <v>4040</v>
      </c>
      <c r="BW555" s="27" t="s">
        <v>2379</v>
      </c>
      <c r="BX555" s="61" t="s">
        <v>4038</v>
      </c>
      <c r="BY555" s="62">
        <v>42275</v>
      </c>
      <c r="BZ555" s="61" t="s">
        <v>4039</v>
      </c>
    </row>
    <row r="556" spans="33:78">
      <c r="AG556" s="27" t="s">
        <v>2959</v>
      </c>
      <c r="AH556" s="27" t="s">
        <v>1805</v>
      </c>
      <c r="AI556" s="27" t="s">
        <v>1787</v>
      </c>
      <c r="AJ556" s="27" t="str">
        <f>INDEX(Estaciones!$B$2:$D$51,MATCH(AK556,Estaciones!$D$2:$D$51,0),1)</f>
        <v>Quebrada_Blanco</v>
      </c>
      <c r="AK556" s="27" t="s">
        <v>1449</v>
      </c>
      <c r="AL556" s="27">
        <v>-73.06377491044438</v>
      </c>
      <c r="AM556" s="27">
        <v>-4.4461358455670581</v>
      </c>
      <c r="AN556" s="27" t="s">
        <v>4040</v>
      </c>
      <c r="AO556" s="27" t="s">
        <v>1788</v>
      </c>
      <c r="AP556" s="27" t="s">
        <v>2261</v>
      </c>
      <c r="AQ556" s="28">
        <f>INDEX(Estaciones!$E$2:$H$51,MATCH(AK556,Estaciones!$E$2:$E$51,0),2)</f>
        <v>42071</v>
      </c>
      <c r="AR556" s="28">
        <f>INDEX(Estaciones!$E$2:$H$51,MATCH(AK556,Estaciones!$E$2:$E$51,0),3)</f>
        <v>42133</v>
      </c>
      <c r="AS556" s="28">
        <f>INDEX(Estaciones!$E$2:$H$51,MATCH(AK556,Estaciones!$E$2:$E$51,0),4)</f>
        <v>42132</v>
      </c>
      <c r="AT556" s="24"/>
      <c r="AU556" s="27" t="s">
        <v>1450</v>
      </c>
      <c r="AV556" s="27" t="s">
        <v>1129</v>
      </c>
      <c r="AW556" s="27" t="s">
        <v>2141</v>
      </c>
      <c r="AX556" s="27">
        <v>72</v>
      </c>
      <c r="AY556" s="27">
        <v>1920</v>
      </c>
      <c r="AZ556" s="27">
        <v>1080</v>
      </c>
      <c r="BA556" s="27">
        <v>400</v>
      </c>
      <c r="BB556" s="27" t="s">
        <v>1814</v>
      </c>
      <c r="BC556" s="27">
        <v>75</v>
      </c>
      <c r="BD556" s="27" t="s">
        <v>1795</v>
      </c>
      <c r="BE556" s="27" t="s">
        <v>1796</v>
      </c>
      <c r="BF556" s="27" t="s">
        <v>1797</v>
      </c>
      <c r="BG556" s="27">
        <v>110</v>
      </c>
      <c r="BH556" s="29" t="s">
        <v>2290</v>
      </c>
      <c r="BI556" s="30">
        <v>42120.734097222223</v>
      </c>
      <c r="BJ556" s="27" t="s">
        <v>1798</v>
      </c>
      <c r="BK556" s="27" t="s">
        <v>1879</v>
      </c>
      <c r="BL556" s="27" t="s">
        <v>1897</v>
      </c>
      <c r="BN556" s="27" t="s">
        <v>2353</v>
      </c>
      <c r="BO556" s="27" t="s">
        <v>1801</v>
      </c>
      <c r="BP556" s="27" t="s">
        <v>1845</v>
      </c>
      <c r="BQ556" s="27" t="s">
        <v>1846</v>
      </c>
      <c r="BR556" s="27" t="s">
        <v>1847</v>
      </c>
      <c r="BS556" s="27" t="s">
        <v>4040</v>
      </c>
      <c r="BT556" s="27" t="s">
        <v>4040</v>
      </c>
      <c r="BU556" s="27" t="s">
        <v>4040</v>
      </c>
      <c r="BV556" s="27" t="s">
        <v>4040</v>
      </c>
      <c r="BW556" s="27" t="s">
        <v>2379</v>
      </c>
      <c r="BX556" s="61" t="s">
        <v>4038</v>
      </c>
      <c r="BY556" s="62">
        <v>42275</v>
      </c>
      <c r="BZ556" s="61" t="s">
        <v>4039</v>
      </c>
    </row>
    <row r="557" spans="33:78">
      <c r="AG557" s="27" t="s">
        <v>2960</v>
      </c>
      <c r="AH557" s="27" t="s">
        <v>1805</v>
      </c>
      <c r="AI557" s="27" t="s">
        <v>1787</v>
      </c>
      <c r="AJ557" s="27" t="str">
        <f>INDEX(Estaciones!$B$2:$D$51,MATCH(AK557,Estaciones!$D$2:$D$51,0),1)</f>
        <v>Quebrada_Blanco</v>
      </c>
      <c r="AK557" s="27" t="s">
        <v>1449</v>
      </c>
      <c r="AL557" s="27">
        <v>-73.06377491044438</v>
      </c>
      <c r="AM557" s="27">
        <v>-4.4461358455670581</v>
      </c>
      <c r="AN557" s="27" t="s">
        <v>4040</v>
      </c>
      <c r="AO557" s="27" t="s">
        <v>1788</v>
      </c>
      <c r="AP557" s="27" t="s">
        <v>2261</v>
      </c>
      <c r="AQ557" s="28">
        <f>INDEX(Estaciones!$E$2:$H$51,MATCH(AK557,Estaciones!$E$2:$E$51,0),2)</f>
        <v>42071</v>
      </c>
      <c r="AR557" s="28">
        <f>INDEX(Estaciones!$E$2:$H$51,MATCH(AK557,Estaciones!$E$2:$E$51,0),3)</f>
        <v>42133</v>
      </c>
      <c r="AS557" s="28">
        <f>INDEX(Estaciones!$E$2:$H$51,MATCH(AK557,Estaciones!$E$2:$E$51,0),4)</f>
        <v>42132</v>
      </c>
      <c r="AT557" s="24"/>
      <c r="AU557" s="27" t="s">
        <v>1450</v>
      </c>
      <c r="AV557" s="27" t="s">
        <v>1130</v>
      </c>
      <c r="AW557" s="27" t="s">
        <v>2009</v>
      </c>
      <c r="AX557" s="27">
        <v>72</v>
      </c>
      <c r="AY557" s="27">
        <v>1920</v>
      </c>
      <c r="AZ557" s="27">
        <v>1080</v>
      </c>
      <c r="BA557" s="27">
        <v>100</v>
      </c>
      <c r="BB557" s="27" t="s">
        <v>1814</v>
      </c>
      <c r="BC557" s="27">
        <v>75</v>
      </c>
      <c r="BD557" s="27" t="s">
        <v>2002</v>
      </c>
      <c r="BE557" s="27" t="s">
        <v>1796</v>
      </c>
      <c r="BF557" s="27" t="s">
        <v>1797</v>
      </c>
      <c r="BG557" s="27">
        <v>111</v>
      </c>
      <c r="BH557" s="29" t="s">
        <v>2318</v>
      </c>
      <c r="BI557" s="30">
        <v>42121.515231481484</v>
      </c>
      <c r="BJ557" s="27" t="s">
        <v>1798</v>
      </c>
      <c r="BK557" s="27" t="s">
        <v>1879</v>
      </c>
      <c r="BL557" s="27" t="s">
        <v>1800</v>
      </c>
      <c r="BN557" s="27" t="s">
        <v>2353</v>
      </c>
      <c r="BO557" s="27" t="s">
        <v>1801</v>
      </c>
      <c r="BP557" s="27" t="s">
        <v>1907</v>
      </c>
      <c r="BQ557" s="27" t="s">
        <v>1908</v>
      </c>
      <c r="BR557" s="27" t="s">
        <v>1909</v>
      </c>
      <c r="BS557" s="27" t="s">
        <v>4040</v>
      </c>
      <c r="BT557" s="27" t="s">
        <v>4040</v>
      </c>
      <c r="BU557" s="27" t="s">
        <v>4040</v>
      </c>
      <c r="BV557" s="27" t="s">
        <v>4040</v>
      </c>
      <c r="BW557" s="27" t="s">
        <v>2379</v>
      </c>
      <c r="BX557" s="61" t="s">
        <v>4038</v>
      </c>
      <c r="BY557" s="62">
        <v>42275</v>
      </c>
      <c r="BZ557" s="61" t="s">
        <v>4039</v>
      </c>
    </row>
    <row r="558" spans="33:78">
      <c r="AG558" s="27" t="s">
        <v>2961</v>
      </c>
      <c r="AH558" s="27" t="s">
        <v>1805</v>
      </c>
      <c r="AI558" s="27" t="s">
        <v>1787</v>
      </c>
      <c r="AJ558" s="27" t="str">
        <f>INDEX(Estaciones!$B$2:$D$51,MATCH(AK558,Estaciones!$D$2:$D$51,0),1)</f>
        <v>Quebrada_Blanco</v>
      </c>
      <c r="AK558" s="27" t="s">
        <v>1449</v>
      </c>
      <c r="AL558" s="27">
        <v>-73.06377491044438</v>
      </c>
      <c r="AM558" s="27">
        <v>-4.4461358455670581</v>
      </c>
      <c r="AN558" s="27" t="s">
        <v>4040</v>
      </c>
      <c r="AO558" s="27" t="s">
        <v>1788</v>
      </c>
      <c r="AP558" s="27" t="s">
        <v>2261</v>
      </c>
      <c r="AQ558" s="28">
        <f>INDEX(Estaciones!$E$2:$H$51,MATCH(AK558,Estaciones!$E$2:$E$51,0),2)</f>
        <v>42071</v>
      </c>
      <c r="AR558" s="28">
        <f>INDEX(Estaciones!$E$2:$H$51,MATCH(AK558,Estaciones!$E$2:$E$51,0),3)</f>
        <v>42133</v>
      </c>
      <c r="AS558" s="28">
        <f>INDEX(Estaciones!$E$2:$H$51,MATCH(AK558,Estaciones!$E$2:$E$51,0),4)</f>
        <v>42132</v>
      </c>
      <c r="AT558" s="24"/>
      <c r="AU558" s="27" t="s">
        <v>1450</v>
      </c>
      <c r="AV558" s="27" t="s">
        <v>1131</v>
      </c>
      <c r="AW558" s="27" t="s">
        <v>1884</v>
      </c>
      <c r="AX558" s="27">
        <v>72</v>
      </c>
      <c r="AY558" s="27">
        <v>1920</v>
      </c>
      <c r="AZ558" s="27">
        <v>1080</v>
      </c>
      <c r="BA558" s="27">
        <v>125</v>
      </c>
      <c r="BB558" s="27" t="s">
        <v>1814</v>
      </c>
      <c r="BC558" s="27">
        <v>75</v>
      </c>
      <c r="BD558" s="27" t="s">
        <v>1823</v>
      </c>
      <c r="BE558" s="27" t="s">
        <v>1796</v>
      </c>
      <c r="BF558" s="27" t="s">
        <v>1797</v>
      </c>
      <c r="BG558" s="27">
        <v>114</v>
      </c>
      <c r="BH558" s="29" t="s">
        <v>2318</v>
      </c>
      <c r="BI558" s="30">
        <v>42121.519803240742</v>
      </c>
      <c r="BJ558" s="27" t="s">
        <v>1798</v>
      </c>
      <c r="BK558" s="27" t="s">
        <v>1879</v>
      </c>
      <c r="BL558" s="27" t="s">
        <v>1800</v>
      </c>
      <c r="BN558" s="27" t="s">
        <v>2353</v>
      </c>
      <c r="BO558" s="27" t="s">
        <v>1801</v>
      </c>
      <c r="BP558" s="27" t="s">
        <v>1845</v>
      </c>
      <c r="BQ558" s="27" t="s">
        <v>1846</v>
      </c>
      <c r="BR558" s="27" t="s">
        <v>1847</v>
      </c>
      <c r="BS558" s="27" t="s">
        <v>4040</v>
      </c>
      <c r="BT558" s="27" t="s">
        <v>4040</v>
      </c>
      <c r="BU558" s="27" t="s">
        <v>4040</v>
      </c>
      <c r="BV558" s="27" t="s">
        <v>4040</v>
      </c>
      <c r="BW558" s="27" t="s">
        <v>2379</v>
      </c>
      <c r="BX558" s="61" t="s">
        <v>4038</v>
      </c>
      <c r="BY558" s="62">
        <v>42275</v>
      </c>
      <c r="BZ558" s="61" t="s">
        <v>4039</v>
      </c>
    </row>
    <row r="559" spans="33:78">
      <c r="AG559" s="27" t="s">
        <v>2962</v>
      </c>
      <c r="AH559" s="27" t="s">
        <v>1805</v>
      </c>
      <c r="AI559" s="27" t="s">
        <v>1787</v>
      </c>
      <c r="AJ559" s="27" t="str">
        <f>INDEX(Estaciones!$B$2:$D$51,MATCH(AK559,Estaciones!$D$2:$D$51,0),1)</f>
        <v>Quebrada_Blanco</v>
      </c>
      <c r="AK559" s="27" t="s">
        <v>1449</v>
      </c>
      <c r="AL559" s="27">
        <v>-73.06377491044438</v>
      </c>
      <c r="AM559" s="27">
        <v>-4.4461358455670581</v>
      </c>
      <c r="AN559" s="27" t="s">
        <v>4040</v>
      </c>
      <c r="AO559" s="27" t="s">
        <v>1788</v>
      </c>
      <c r="AP559" s="27" t="s">
        <v>2261</v>
      </c>
      <c r="AQ559" s="28">
        <f>INDEX(Estaciones!$E$2:$H$51,MATCH(AK559,Estaciones!$E$2:$E$51,0),2)</f>
        <v>42071</v>
      </c>
      <c r="AR559" s="28">
        <f>INDEX(Estaciones!$E$2:$H$51,MATCH(AK559,Estaciones!$E$2:$E$51,0),3)</f>
        <v>42133</v>
      </c>
      <c r="AS559" s="28">
        <f>INDEX(Estaciones!$E$2:$H$51,MATCH(AK559,Estaciones!$E$2:$E$51,0),4)</f>
        <v>42132</v>
      </c>
      <c r="AT559" s="24"/>
      <c r="AU559" s="27" t="s">
        <v>1450</v>
      </c>
      <c r="AV559" s="27" t="s">
        <v>1132</v>
      </c>
      <c r="AW559" s="27" t="s">
        <v>1629</v>
      </c>
      <c r="AX559" s="27">
        <v>72</v>
      </c>
      <c r="AY559" s="27">
        <v>1920</v>
      </c>
      <c r="AZ559" s="27">
        <v>1080</v>
      </c>
      <c r="BA559" s="27">
        <v>800</v>
      </c>
      <c r="BB559" s="27" t="s">
        <v>1794</v>
      </c>
      <c r="BC559" s="27">
        <v>75</v>
      </c>
      <c r="BD559" s="27" t="s">
        <v>1795</v>
      </c>
      <c r="BE559" s="27" t="s">
        <v>1796</v>
      </c>
      <c r="BF559" s="27" t="s">
        <v>1797</v>
      </c>
      <c r="BG559" s="27">
        <v>115</v>
      </c>
      <c r="BH559" s="29" t="s">
        <v>2318</v>
      </c>
      <c r="BI559" s="30">
        <v>42121.541238425925</v>
      </c>
      <c r="BJ559" s="27" t="s">
        <v>1798</v>
      </c>
      <c r="BK559" s="27" t="s">
        <v>1879</v>
      </c>
      <c r="BL559" s="27" t="s">
        <v>1800</v>
      </c>
      <c r="BN559" s="27" t="s">
        <v>2353</v>
      </c>
      <c r="BO559" s="27" t="s">
        <v>1801</v>
      </c>
      <c r="BP559" s="27" t="s">
        <v>1802</v>
      </c>
      <c r="BQ559" s="27" t="s">
        <v>1825</v>
      </c>
      <c r="BR559" s="27" t="s">
        <v>1826</v>
      </c>
      <c r="BS559" s="27" t="s">
        <v>4040</v>
      </c>
      <c r="BT559" s="27" t="s">
        <v>4040</v>
      </c>
      <c r="BU559" s="27" t="s">
        <v>4040</v>
      </c>
      <c r="BV559" s="27" t="s">
        <v>4040</v>
      </c>
      <c r="BW559" s="27" t="s">
        <v>2379</v>
      </c>
      <c r="BX559" s="61" t="s">
        <v>4038</v>
      </c>
      <c r="BY559" s="62">
        <v>42275</v>
      </c>
      <c r="BZ559" s="61" t="s">
        <v>4039</v>
      </c>
    </row>
    <row r="560" spans="33:78">
      <c r="AG560" s="27" t="s">
        <v>2963</v>
      </c>
      <c r="AH560" s="27" t="s">
        <v>1805</v>
      </c>
      <c r="AI560" s="27" t="s">
        <v>1787</v>
      </c>
      <c r="AJ560" s="27" t="str">
        <f>INDEX(Estaciones!$B$2:$D$51,MATCH(AK560,Estaciones!$D$2:$D$51,0),1)</f>
        <v>Quebrada_Blanco</v>
      </c>
      <c r="AK560" s="27" t="s">
        <v>1449</v>
      </c>
      <c r="AL560" s="27">
        <v>-73.06377491044438</v>
      </c>
      <c r="AM560" s="27">
        <v>-4.4461358455670581</v>
      </c>
      <c r="AN560" s="27" t="s">
        <v>4040</v>
      </c>
      <c r="AO560" s="27" t="s">
        <v>1788</v>
      </c>
      <c r="AP560" s="27" t="s">
        <v>2261</v>
      </c>
      <c r="AQ560" s="28">
        <f>INDEX(Estaciones!$E$2:$H$51,MATCH(AK560,Estaciones!$E$2:$E$51,0),2)</f>
        <v>42071</v>
      </c>
      <c r="AR560" s="28">
        <f>INDEX(Estaciones!$E$2:$H$51,MATCH(AK560,Estaciones!$E$2:$E$51,0),3)</f>
        <v>42133</v>
      </c>
      <c r="AS560" s="28">
        <f>INDEX(Estaciones!$E$2:$H$51,MATCH(AK560,Estaciones!$E$2:$E$51,0),4)</f>
        <v>42132</v>
      </c>
      <c r="AT560" s="24"/>
      <c r="AU560" s="27" t="s">
        <v>1450</v>
      </c>
      <c r="AV560" s="27" t="s">
        <v>1133</v>
      </c>
      <c r="AW560" s="27" t="s">
        <v>2134</v>
      </c>
      <c r="AX560" s="27">
        <v>72</v>
      </c>
      <c r="AY560" s="27">
        <v>1920</v>
      </c>
      <c r="AZ560" s="27">
        <v>1080</v>
      </c>
      <c r="BA560" s="27">
        <v>500</v>
      </c>
      <c r="BB560" s="27" t="s">
        <v>1814</v>
      </c>
      <c r="BC560" s="27">
        <v>75</v>
      </c>
      <c r="BD560" s="27" t="s">
        <v>1795</v>
      </c>
      <c r="BE560" s="27" t="s">
        <v>1796</v>
      </c>
      <c r="BF560" s="27" t="s">
        <v>1797</v>
      </c>
      <c r="BG560" s="27">
        <v>117</v>
      </c>
      <c r="BH560" s="29" t="s">
        <v>2319</v>
      </c>
      <c r="BI560" s="30">
        <v>42122.812291666669</v>
      </c>
      <c r="BJ560" s="27" t="s">
        <v>1834</v>
      </c>
      <c r="BK560" s="27" t="s">
        <v>1896</v>
      </c>
      <c r="BL560" s="27" t="s">
        <v>1824</v>
      </c>
      <c r="BN560" s="27" t="s">
        <v>2353</v>
      </c>
      <c r="BO560" s="27" t="s">
        <v>1801</v>
      </c>
      <c r="BP560" s="27" t="s">
        <v>1802</v>
      </c>
      <c r="BQ560" s="27" t="s">
        <v>1825</v>
      </c>
      <c r="BR560" s="27" t="s">
        <v>1826</v>
      </c>
      <c r="BS560" s="27" t="s">
        <v>4040</v>
      </c>
      <c r="BT560" s="27" t="s">
        <v>4040</v>
      </c>
      <c r="BU560" s="27" t="s">
        <v>4040</v>
      </c>
      <c r="BV560" s="27" t="s">
        <v>4040</v>
      </c>
      <c r="BW560" s="27" t="s">
        <v>2379</v>
      </c>
      <c r="BX560" s="61" t="s">
        <v>4038</v>
      </c>
      <c r="BY560" s="62">
        <v>42275</v>
      </c>
      <c r="BZ560" s="61" t="s">
        <v>4039</v>
      </c>
    </row>
    <row r="561" spans="33:78">
      <c r="AG561" s="27" t="s">
        <v>2964</v>
      </c>
      <c r="AH561" s="27" t="s">
        <v>1805</v>
      </c>
      <c r="AI561" s="27" t="s">
        <v>1787</v>
      </c>
      <c r="AJ561" s="27" t="str">
        <f>INDEX(Estaciones!$B$2:$D$51,MATCH(AK561,Estaciones!$D$2:$D$51,0),1)</f>
        <v>Quebrada_Blanco</v>
      </c>
      <c r="AK561" s="27" t="s">
        <v>1449</v>
      </c>
      <c r="AL561" s="27">
        <v>-73.06377491044438</v>
      </c>
      <c r="AM561" s="27">
        <v>-4.4461358455670581</v>
      </c>
      <c r="AN561" s="27" t="s">
        <v>4040</v>
      </c>
      <c r="AO561" s="27" t="s">
        <v>1788</v>
      </c>
      <c r="AP561" s="27" t="s">
        <v>2261</v>
      </c>
      <c r="AQ561" s="28">
        <f>INDEX(Estaciones!$E$2:$H$51,MATCH(AK561,Estaciones!$E$2:$E$51,0),2)</f>
        <v>42071</v>
      </c>
      <c r="AR561" s="28">
        <f>INDEX(Estaciones!$E$2:$H$51,MATCH(AK561,Estaciones!$E$2:$E$51,0),3)</f>
        <v>42133</v>
      </c>
      <c r="AS561" s="28">
        <f>INDEX(Estaciones!$E$2:$H$51,MATCH(AK561,Estaciones!$E$2:$E$51,0),4)</f>
        <v>42132</v>
      </c>
      <c r="AT561" s="24"/>
      <c r="AU561" s="27" t="s">
        <v>1450</v>
      </c>
      <c r="AV561" s="27" t="s">
        <v>1134</v>
      </c>
      <c r="AW561" s="27" t="s">
        <v>1900</v>
      </c>
      <c r="AX561" s="27">
        <v>72</v>
      </c>
      <c r="AY561" s="27">
        <v>1920</v>
      </c>
      <c r="AZ561" s="27">
        <v>1080</v>
      </c>
      <c r="BA561" s="27">
        <v>400</v>
      </c>
      <c r="BB561" s="27" t="s">
        <v>1814</v>
      </c>
      <c r="BC561" s="27">
        <v>75</v>
      </c>
      <c r="BD561" s="27" t="s">
        <v>1795</v>
      </c>
      <c r="BE561" s="27" t="s">
        <v>1796</v>
      </c>
      <c r="BF561" s="27" t="s">
        <v>1797</v>
      </c>
      <c r="BG561" s="27">
        <v>118</v>
      </c>
      <c r="BH561" s="29" t="s">
        <v>2291</v>
      </c>
      <c r="BI561" s="30">
        <v>42123.302442129629</v>
      </c>
      <c r="BJ561" s="27" t="s">
        <v>1798</v>
      </c>
      <c r="BK561" s="27" t="s">
        <v>1896</v>
      </c>
      <c r="BL561" s="27" t="s">
        <v>1824</v>
      </c>
      <c r="BN561" s="27" t="s">
        <v>2353</v>
      </c>
      <c r="BO561" s="27" t="s">
        <v>1801</v>
      </c>
      <c r="BP561" s="27" t="s">
        <v>1845</v>
      </c>
      <c r="BQ561" s="27" t="s">
        <v>1846</v>
      </c>
      <c r="BR561" s="27" t="s">
        <v>1847</v>
      </c>
      <c r="BS561" s="27" t="s">
        <v>4040</v>
      </c>
      <c r="BT561" s="27" t="s">
        <v>4040</v>
      </c>
      <c r="BU561" s="27" t="s">
        <v>4040</v>
      </c>
      <c r="BV561" s="27" t="s">
        <v>4040</v>
      </c>
      <c r="BW561" s="27" t="s">
        <v>2379</v>
      </c>
      <c r="BX561" s="61" t="s">
        <v>4038</v>
      </c>
      <c r="BY561" s="62">
        <v>42275</v>
      </c>
      <c r="BZ561" s="61" t="s">
        <v>4039</v>
      </c>
    </row>
    <row r="562" spans="33:78">
      <c r="AG562" s="27" t="s">
        <v>2965</v>
      </c>
      <c r="AH562" s="27" t="s">
        <v>1805</v>
      </c>
      <c r="AI562" s="27" t="s">
        <v>1787</v>
      </c>
      <c r="AJ562" s="27" t="str">
        <f>INDEX(Estaciones!$B$2:$D$51,MATCH(AK562,Estaciones!$D$2:$D$51,0),1)</f>
        <v>Quebrada_Blanco</v>
      </c>
      <c r="AK562" s="27" t="s">
        <v>1449</v>
      </c>
      <c r="AL562" s="27">
        <v>-73.06377491044438</v>
      </c>
      <c r="AM562" s="27">
        <v>-4.4461358455670581</v>
      </c>
      <c r="AN562" s="27" t="s">
        <v>4040</v>
      </c>
      <c r="AO562" s="27" t="s">
        <v>1788</v>
      </c>
      <c r="AP562" s="27" t="s">
        <v>2261</v>
      </c>
      <c r="AQ562" s="28">
        <f>INDEX(Estaciones!$E$2:$H$51,MATCH(AK562,Estaciones!$E$2:$E$51,0),2)</f>
        <v>42071</v>
      </c>
      <c r="AR562" s="28">
        <f>INDEX(Estaciones!$E$2:$H$51,MATCH(AK562,Estaciones!$E$2:$E$51,0),3)</f>
        <v>42133</v>
      </c>
      <c r="AS562" s="28">
        <f>INDEX(Estaciones!$E$2:$H$51,MATCH(AK562,Estaciones!$E$2:$E$51,0),4)</f>
        <v>42132</v>
      </c>
      <c r="AT562" s="24"/>
      <c r="AU562" s="27" t="s">
        <v>1450</v>
      </c>
      <c r="AV562" s="27" t="s">
        <v>1135</v>
      </c>
      <c r="AW562" s="27" t="s">
        <v>1960</v>
      </c>
      <c r="AX562" s="27">
        <v>72</v>
      </c>
      <c r="AY562" s="27">
        <v>1920</v>
      </c>
      <c r="AZ562" s="27">
        <v>1080</v>
      </c>
      <c r="BA562" s="27">
        <v>400</v>
      </c>
      <c r="BB562" s="27" t="s">
        <v>1814</v>
      </c>
      <c r="BC562" s="27">
        <v>75</v>
      </c>
      <c r="BD562" s="27" t="s">
        <v>1795</v>
      </c>
      <c r="BE562" s="27" t="s">
        <v>1796</v>
      </c>
      <c r="BF562" s="27" t="s">
        <v>1797</v>
      </c>
      <c r="BG562" s="27">
        <v>121</v>
      </c>
      <c r="BH562" s="29" t="s">
        <v>2291</v>
      </c>
      <c r="BI562" s="30">
        <v>42123.30395833333</v>
      </c>
      <c r="BJ562" s="27" t="s">
        <v>1798</v>
      </c>
      <c r="BK562" s="27" t="s">
        <v>1896</v>
      </c>
      <c r="BL562" s="27" t="s">
        <v>1824</v>
      </c>
      <c r="BN562" s="27" t="s">
        <v>2354</v>
      </c>
      <c r="BO562" s="27" t="s">
        <v>1817</v>
      </c>
      <c r="BP562" s="27" t="s">
        <v>1817</v>
      </c>
      <c r="BQ562" s="27" t="s">
        <v>1818</v>
      </c>
      <c r="BR562" s="27" t="s">
        <v>1818</v>
      </c>
      <c r="BS562" s="27" t="s">
        <v>4040</v>
      </c>
      <c r="BT562" s="27" t="s">
        <v>4040</v>
      </c>
      <c r="BU562" s="27" t="s">
        <v>4040</v>
      </c>
      <c r="BV562" s="27" t="s">
        <v>4040</v>
      </c>
      <c r="BW562" s="27" t="s">
        <v>2379</v>
      </c>
      <c r="BX562" s="61" t="s">
        <v>4038</v>
      </c>
      <c r="BY562" s="62">
        <v>42275</v>
      </c>
      <c r="BZ562" s="61" t="s">
        <v>4039</v>
      </c>
    </row>
    <row r="563" spans="33:78">
      <c r="AG563" s="27" t="s">
        <v>2966</v>
      </c>
      <c r="AH563" s="27" t="s">
        <v>1805</v>
      </c>
      <c r="AI563" s="27" t="s">
        <v>1787</v>
      </c>
      <c r="AJ563" s="27" t="str">
        <f>INDEX(Estaciones!$B$2:$D$51,MATCH(AK563,Estaciones!$D$2:$D$51,0),1)</f>
        <v>Quebrada_Blanco</v>
      </c>
      <c r="AK563" s="27" t="s">
        <v>1449</v>
      </c>
      <c r="AL563" s="27">
        <v>-73.06377491044438</v>
      </c>
      <c r="AM563" s="27">
        <v>-4.4461358455670581</v>
      </c>
      <c r="AN563" s="27" t="s">
        <v>4040</v>
      </c>
      <c r="AO563" s="27" t="s">
        <v>1788</v>
      </c>
      <c r="AP563" s="27" t="s">
        <v>2261</v>
      </c>
      <c r="AQ563" s="28">
        <f>INDEX(Estaciones!$E$2:$H$51,MATCH(AK563,Estaciones!$E$2:$E$51,0),2)</f>
        <v>42071</v>
      </c>
      <c r="AR563" s="28">
        <f>INDEX(Estaciones!$E$2:$H$51,MATCH(AK563,Estaciones!$E$2:$E$51,0),3)</f>
        <v>42133</v>
      </c>
      <c r="AS563" s="28">
        <f>INDEX(Estaciones!$E$2:$H$51,MATCH(AK563,Estaciones!$E$2:$E$51,0),4)</f>
        <v>42132</v>
      </c>
      <c r="AT563" s="24"/>
      <c r="AU563" s="27" t="s">
        <v>1450</v>
      </c>
      <c r="AV563" s="27" t="s">
        <v>1136</v>
      </c>
      <c r="AW563" s="27" t="s">
        <v>1959</v>
      </c>
      <c r="AX563" s="27">
        <v>72</v>
      </c>
      <c r="AY563" s="27">
        <v>1920</v>
      </c>
      <c r="AZ563" s="27">
        <v>1080</v>
      </c>
      <c r="BA563" s="27">
        <v>200</v>
      </c>
      <c r="BB563" s="27" t="s">
        <v>1814</v>
      </c>
      <c r="BC563" s="27">
        <v>75</v>
      </c>
      <c r="BD563" s="27" t="s">
        <v>1701</v>
      </c>
      <c r="BE563" s="27" t="s">
        <v>1796</v>
      </c>
      <c r="BF563" s="27" t="s">
        <v>1797</v>
      </c>
      <c r="BG563" s="27">
        <v>122</v>
      </c>
      <c r="BH563" s="29" t="s">
        <v>2322</v>
      </c>
      <c r="BI563" s="30">
        <v>42126.304618055554</v>
      </c>
      <c r="BJ563" s="27" t="s">
        <v>1798</v>
      </c>
      <c r="BK563" s="27" t="s">
        <v>1799</v>
      </c>
      <c r="BL563" s="27" t="s">
        <v>1816</v>
      </c>
      <c r="BN563" s="27" t="s">
        <v>2354</v>
      </c>
      <c r="BO563" s="27" t="s">
        <v>1817</v>
      </c>
      <c r="BP563" s="27" t="s">
        <v>1817</v>
      </c>
      <c r="BQ563" s="27" t="s">
        <v>1818</v>
      </c>
      <c r="BR563" s="27" t="s">
        <v>1818</v>
      </c>
      <c r="BS563" s="27" t="s">
        <v>4040</v>
      </c>
      <c r="BT563" s="27" t="s">
        <v>4040</v>
      </c>
      <c r="BU563" s="27" t="s">
        <v>4040</v>
      </c>
      <c r="BV563" s="27" t="s">
        <v>4040</v>
      </c>
      <c r="BW563" s="27" t="s">
        <v>2379</v>
      </c>
      <c r="BX563" s="61" t="s">
        <v>4038</v>
      </c>
      <c r="BY563" s="62">
        <v>42275</v>
      </c>
      <c r="BZ563" s="61" t="s">
        <v>4039</v>
      </c>
    </row>
    <row r="564" spans="33:78">
      <c r="AG564" s="27" t="s">
        <v>2967</v>
      </c>
      <c r="AH564" s="27" t="s">
        <v>1805</v>
      </c>
      <c r="AI564" s="27" t="s">
        <v>1787</v>
      </c>
      <c r="AJ564" s="27" t="str">
        <f>INDEX(Estaciones!$B$2:$D$51,MATCH(AK564,Estaciones!$D$2:$D$51,0),1)</f>
        <v>Quebrada_Blanco</v>
      </c>
      <c r="AK564" s="27" t="s">
        <v>1449</v>
      </c>
      <c r="AL564" s="27">
        <v>-73.06377491044438</v>
      </c>
      <c r="AM564" s="27">
        <v>-4.4461358455670581</v>
      </c>
      <c r="AN564" s="27" t="s">
        <v>4040</v>
      </c>
      <c r="AO564" s="27" t="s">
        <v>1788</v>
      </c>
      <c r="AP564" s="27" t="s">
        <v>2261</v>
      </c>
      <c r="AQ564" s="28">
        <f>INDEX(Estaciones!$E$2:$H$51,MATCH(AK564,Estaciones!$E$2:$E$51,0),2)</f>
        <v>42071</v>
      </c>
      <c r="AR564" s="28">
        <f>INDEX(Estaciones!$E$2:$H$51,MATCH(AK564,Estaciones!$E$2:$E$51,0),3)</f>
        <v>42133</v>
      </c>
      <c r="AS564" s="28">
        <f>INDEX(Estaciones!$E$2:$H$51,MATCH(AK564,Estaciones!$E$2:$E$51,0),4)</f>
        <v>42132</v>
      </c>
      <c r="AT564" s="24"/>
      <c r="AU564" s="27" t="s">
        <v>1450</v>
      </c>
      <c r="AV564" s="27" t="s">
        <v>1137</v>
      </c>
      <c r="AW564" s="27" t="s">
        <v>2155</v>
      </c>
      <c r="AX564" s="27">
        <v>72</v>
      </c>
      <c r="AY564" s="27">
        <v>1920</v>
      </c>
      <c r="AZ564" s="27">
        <v>1080</v>
      </c>
      <c r="BA564" s="27">
        <v>500</v>
      </c>
      <c r="BB564" s="27" t="s">
        <v>1814</v>
      </c>
      <c r="BC564" s="27">
        <v>75</v>
      </c>
      <c r="BD564" s="27" t="s">
        <v>1795</v>
      </c>
      <c r="BE564" s="27" t="s">
        <v>1796</v>
      </c>
      <c r="BF564" s="27" t="s">
        <v>1797</v>
      </c>
      <c r="BG564" s="27">
        <v>123</v>
      </c>
      <c r="BH564" s="29" t="s">
        <v>2335</v>
      </c>
      <c r="BI564" s="30">
        <v>42127.833460648151</v>
      </c>
      <c r="BJ564" s="27" t="s">
        <v>1834</v>
      </c>
      <c r="BK564" s="27" t="s">
        <v>1799</v>
      </c>
      <c r="BL564" s="27" t="s">
        <v>1897</v>
      </c>
      <c r="BN564" s="27" t="s">
        <v>2354</v>
      </c>
      <c r="BO564" s="27" t="s">
        <v>1817</v>
      </c>
      <c r="BP564" s="27" t="s">
        <v>1817</v>
      </c>
      <c r="BQ564" s="27" t="s">
        <v>1818</v>
      </c>
      <c r="BR564" s="27" t="s">
        <v>1818</v>
      </c>
      <c r="BS564" s="27" t="s">
        <v>4040</v>
      </c>
      <c r="BT564" s="27" t="s">
        <v>4040</v>
      </c>
      <c r="BU564" s="27" t="s">
        <v>4040</v>
      </c>
      <c r="BV564" s="27" t="s">
        <v>4040</v>
      </c>
      <c r="BW564" s="27" t="s">
        <v>2379</v>
      </c>
      <c r="BX564" s="61" t="s">
        <v>4038</v>
      </c>
      <c r="BY564" s="62">
        <v>42275</v>
      </c>
      <c r="BZ564" s="61" t="s">
        <v>4039</v>
      </c>
    </row>
    <row r="565" spans="33:78">
      <c r="AG565" s="27" t="s">
        <v>2968</v>
      </c>
      <c r="AH565" s="27" t="s">
        <v>1805</v>
      </c>
      <c r="AI565" s="27" t="s">
        <v>1787</v>
      </c>
      <c r="AJ565" s="27" t="str">
        <f>INDEX(Estaciones!$B$2:$D$51,MATCH(AK565,Estaciones!$D$2:$D$51,0),1)</f>
        <v>Quebrada_Blanco</v>
      </c>
      <c r="AK565" s="27" t="s">
        <v>1449</v>
      </c>
      <c r="AL565" s="27">
        <v>-73.06377491044438</v>
      </c>
      <c r="AM565" s="27">
        <v>-4.4461358455670581</v>
      </c>
      <c r="AN565" s="27" t="s">
        <v>4040</v>
      </c>
      <c r="AO565" s="27" t="s">
        <v>1788</v>
      </c>
      <c r="AP565" s="27" t="s">
        <v>2261</v>
      </c>
      <c r="AQ565" s="28">
        <f>INDEX(Estaciones!$E$2:$H$51,MATCH(AK565,Estaciones!$E$2:$E$51,0),2)</f>
        <v>42071</v>
      </c>
      <c r="AR565" s="28">
        <f>INDEX(Estaciones!$E$2:$H$51,MATCH(AK565,Estaciones!$E$2:$E$51,0),3)</f>
        <v>42133</v>
      </c>
      <c r="AS565" s="28">
        <f>INDEX(Estaciones!$E$2:$H$51,MATCH(AK565,Estaciones!$E$2:$E$51,0),4)</f>
        <v>42132</v>
      </c>
      <c r="AT565" s="24"/>
      <c r="AU565" s="27" t="s">
        <v>1450</v>
      </c>
      <c r="AV565" s="27" t="s">
        <v>1138</v>
      </c>
      <c r="AW565" s="27" t="s">
        <v>1246</v>
      </c>
      <c r="AX565" s="27">
        <v>72</v>
      </c>
      <c r="AY565" s="27">
        <v>1920</v>
      </c>
      <c r="AZ565" s="27">
        <v>1080</v>
      </c>
      <c r="BA565" s="27">
        <v>100</v>
      </c>
      <c r="BB565" s="27" t="s">
        <v>1814</v>
      </c>
      <c r="BC565" s="27">
        <v>75</v>
      </c>
      <c r="BD565" s="27" t="s">
        <v>1668</v>
      </c>
      <c r="BE565" s="27" t="s">
        <v>1796</v>
      </c>
      <c r="BF565" s="27" t="s">
        <v>1797</v>
      </c>
      <c r="BG565" s="27">
        <v>124</v>
      </c>
      <c r="BH565" s="29" t="s">
        <v>2293</v>
      </c>
      <c r="BI565" s="30">
        <v>42129.887650462966</v>
      </c>
      <c r="BJ565" s="27" t="s">
        <v>1834</v>
      </c>
      <c r="BK565" s="27" t="s">
        <v>1815</v>
      </c>
      <c r="BL565" s="27" t="s">
        <v>1824</v>
      </c>
      <c r="BN565" s="27" t="s">
        <v>2353</v>
      </c>
      <c r="BO565" s="27" t="s">
        <v>1801</v>
      </c>
      <c r="BP565" s="27" t="s">
        <v>1802</v>
      </c>
      <c r="BQ565" s="27" t="s">
        <v>1825</v>
      </c>
      <c r="BR565" s="27" t="s">
        <v>1826</v>
      </c>
      <c r="BS565" s="27" t="s">
        <v>4040</v>
      </c>
      <c r="BT565" s="27" t="s">
        <v>4040</v>
      </c>
      <c r="BU565" s="27" t="s">
        <v>4040</v>
      </c>
      <c r="BV565" s="27" t="s">
        <v>4040</v>
      </c>
      <c r="BW565" s="27" t="s">
        <v>2379</v>
      </c>
      <c r="BX565" s="61" t="s">
        <v>4038</v>
      </c>
      <c r="BY565" s="62">
        <v>42275</v>
      </c>
      <c r="BZ565" s="61" t="s">
        <v>4039</v>
      </c>
    </row>
    <row r="566" spans="33:78">
      <c r="AG566" s="27" t="s">
        <v>2969</v>
      </c>
      <c r="AH566" s="27" t="s">
        <v>1805</v>
      </c>
      <c r="AI566" s="27" t="s">
        <v>1787</v>
      </c>
      <c r="AJ566" s="27" t="str">
        <f>INDEX(Estaciones!$B$2:$D$51,MATCH(AK566,Estaciones!$D$2:$D$51,0),1)</f>
        <v>Quebrada_Blanco</v>
      </c>
      <c r="AK566" s="27" t="s">
        <v>1449</v>
      </c>
      <c r="AL566" s="27">
        <v>-73.06377491044438</v>
      </c>
      <c r="AM566" s="27">
        <v>-4.4461358455670581</v>
      </c>
      <c r="AN566" s="27" t="s">
        <v>4040</v>
      </c>
      <c r="AO566" s="27" t="s">
        <v>1788</v>
      </c>
      <c r="AP566" s="27" t="s">
        <v>2261</v>
      </c>
      <c r="AQ566" s="28">
        <f>INDEX(Estaciones!$E$2:$H$51,MATCH(AK566,Estaciones!$E$2:$E$51,0),2)</f>
        <v>42071</v>
      </c>
      <c r="AR566" s="28">
        <f>INDEX(Estaciones!$E$2:$H$51,MATCH(AK566,Estaciones!$E$2:$E$51,0),3)</f>
        <v>42133</v>
      </c>
      <c r="AS566" s="28">
        <f>INDEX(Estaciones!$E$2:$H$51,MATCH(AK566,Estaciones!$E$2:$E$51,0),4)</f>
        <v>42132</v>
      </c>
      <c r="AT566" s="24"/>
      <c r="AU566" s="27" t="s">
        <v>1450</v>
      </c>
      <c r="AV566" s="27" t="s">
        <v>1139</v>
      </c>
      <c r="AW566" s="27" t="s">
        <v>1984</v>
      </c>
      <c r="AX566" s="27">
        <v>72</v>
      </c>
      <c r="AY566" s="27">
        <v>1920</v>
      </c>
      <c r="AZ566" s="27">
        <v>1080</v>
      </c>
      <c r="BA566" s="27">
        <v>100</v>
      </c>
      <c r="BB566" s="27" t="s">
        <v>1814</v>
      </c>
      <c r="BC566" s="27">
        <v>75</v>
      </c>
      <c r="BD566" s="27" t="s">
        <v>1140</v>
      </c>
      <c r="BE566" s="27" t="s">
        <v>1796</v>
      </c>
      <c r="BF566" s="27" t="s">
        <v>1797</v>
      </c>
      <c r="BG566" s="27">
        <v>125</v>
      </c>
      <c r="BH566" s="29" t="s">
        <v>2325</v>
      </c>
      <c r="BI566" s="30">
        <v>42130.986770833333</v>
      </c>
      <c r="BJ566" s="27" t="s">
        <v>1834</v>
      </c>
      <c r="BK566" s="27" t="s">
        <v>1815</v>
      </c>
      <c r="BL566" s="27" t="s">
        <v>1844</v>
      </c>
      <c r="BN566" s="27" t="s">
        <v>2353</v>
      </c>
      <c r="BO566" s="27" t="s">
        <v>1801</v>
      </c>
      <c r="BP566" s="27" t="s">
        <v>1802</v>
      </c>
      <c r="BQ566" s="27" t="s">
        <v>1825</v>
      </c>
      <c r="BR566" s="27" t="s">
        <v>1826</v>
      </c>
      <c r="BS566" s="27" t="s">
        <v>4040</v>
      </c>
      <c r="BT566" s="27" t="s">
        <v>4040</v>
      </c>
      <c r="BU566" s="27" t="s">
        <v>4040</v>
      </c>
      <c r="BV566" s="27" t="s">
        <v>4040</v>
      </c>
      <c r="BW566" s="27" t="s">
        <v>2379</v>
      </c>
      <c r="BX566" s="61" t="s">
        <v>4038</v>
      </c>
      <c r="BY566" s="62">
        <v>42275</v>
      </c>
      <c r="BZ566" s="61" t="s">
        <v>4039</v>
      </c>
    </row>
    <row r="567" spans="33:78">
      <c r="AG567" s="27" t="s">
        <v>2970</v>
      </c>
      <c r="AH567" s="27" t="s">
        <v>1805</v>
      </c>
      <c r="AI567" s="27" t="s">
        <v>1787</v>
      </c>
      <c r="AJ567" s="27" t="str">
        <f>INDEX(Estaciones!$B$2:$D$51,MATCH(AK567,Estaciones!$D$2:$D$51,0),1)</f>
        <v>Quebrada_Blanco</v>
      </c>
      <c r="AK567" s="27" t="s">
        <v>1449</v>
      </c>
      <c r="AL567" s="27">
        <v>-73.06377491044438</v>
      </c>
      <c r="AM567" s="27">
        <v>-4.4461358455670581</v>
      </c>
      <c r="AN567" s="27" t="s">
        <v>4040</v>
      </c>
      <c r="AO567" s="27" t="s">
        <v>1788</v>
      </c>
      <c r="AP567" s="27" t="s">
        <v>2261</v>
      </c>
      <c r="AQ567" s="28">
        <f>INDEX(Estaciones!$E$2:$H$51,MATCH(AK567,Estaciones!$E$2:$E$51,0),2)</f>
        <v>42071</v>
      </c>
      <c r="AR567" s="28">
        <f>INDEX(Estaciones!$E$2:$H$51,MATCH(AK567,Estaciones!$E$2:$E$51,0),3)</f>
        <v>42133</v>
      </c>
      <c r="AS567" s="28">
        <f>INDEX(Estaciones!$E$2:$H$51,MATCH(AK567,Estaciones!$E$2:$E$51,0),4)</f>
        <v>42132</v>
      </c>
      <c r="AT567" s="24"/>
      <c r="AU567" s="27" t="s">
        <v>1450</v>
      </c>
      <c r="AV567" s="27" t="s">
        <v>1141</v>
      </c>
      <c r="AW567" s="27" t="s">
        <v>2164</v>
      </c>
      <c r="AX567" s="27">
        <v>72</v>
      </c>
      <c r="AY567" s="27">
        <v>1920</v>
      </c>
      <c r="AZ567" s="27">
        <v>1080</v>
      </c>
      <c r="BA567" s="27">
        <v>100</v>
      </c>
      <c r="BB567" s="27" t="s">
        <v>1814</v>
      </c>
      <c r="BC567" s="27">
        <v>75</v>
      </c>
      <c r="BD567" s="27" t="s">
        <v>1895</v>
      </c>
      <c r="BE567" s="27" t="s">
        <v>1796</v>
      </c>
      <c r="BF567" s="27" t="s">
        <v>1797</v>
      </c>
      <c r="BG567" s="27">
        <v>126</v>
      </c>
      <c r="BH567" s="29" t="s">
        <v>2334</v>
      </c>
      <c r="BI567" s="30">
        <v>42132.337881944448</v>
      </c>
      <c r="BJ567" s="27" t="s">
        <v>1798</v>
      </c>
      <c r="BK567" s="27" t="s">
        <v>1815</v>
      </c>
      <c r="BL567" s="27" t="s">
        <v>1824</v>
      </c>
      <c r="BN567" s="27" t="s">
        <v>2355</v>
      </c>
      <c r="BO567" s="27" t="s">
        <v>1975</v>
      </c>
      <c r="BP567" s="27" t="s">
        <v>1975</v>
      </c>
      <c r="BQ567" s="27" t="s">
        <v>1975</v>
      </c>
      <c r="BR567" s="27" t="s">
        <v>1976</v>
      </c>
      <c r="BS567" s="27" t="s">
        <v>4040</v>
      </c>
      <c r="BT567" s="27" t="s">
        <v>4040</v>
      </c>
      <c r="BU567" s="27" t="s">
        <v>4040</v>
      </c>
      <c r="BV567" s="27" t="s">
        <v>4040</v>
      </c>
      <c r="BW567" s="27" t="s">
        <v>2379</v>
      </c>
      <c r="BX567" s="61" t="s">
        <v>4038</v>
      </c>
      <c r="BY567" s="62">
        <v>42275</v>
      </c>
      <c r="BZ567" s="61" t="s">
        <v>4039</v>
      </c>
    </row>
    <row r="568" spans="33:78">
      <c r="AG568" s="27" t="s">
        <v>2971</v>
      </c>
      <c r="AH568" s="27" t="s">
        <v>1805</v>
      </c>
      <c r="AI568" s="27" t="s">
        <v>1787</v>
      </c>
      <c r="AJ568" s="27" t="str">
        <f>INDEX(Estaciones!$B$2:$D$51,MATCH(AK568,Estaciones!$D$2:$D$51,0),1)</f>
        <v>Quebrada_Blanco</v>
      </c>
      <c r="AK568" s="27" t="s">
        <v>1142</v>
      </c>
      <c r="AL568" s="27">
        <v>-73.060575922315294</v>
      </c>
      <c r="AM568" s="27">
        <v>-4.4464981302381288</v>
      </c>
      <c r="AN568" s="27" t="s">
        <v>4040</v>
      </c>
      <c r="AO568" s="27" t="s">
        <v>1788</v>
      </c>
      <c r="AP568" s="27" t="s">
        <v>2261</v>
      </c>
      <c r="AQ568" s="28">
        <f>INDEX(Estaciones!$E$2:$H$51,MATCH(AK568,Estaciones!$E$2:$E$51,0),2)</f>
        <v>42071</v>
      </c>
      <c r="AR568" s="28">
        <f>INDEX(Estaciones!$E$2:$H$51,MATCH(AK568,Estaciones!$E$2:$E$51,0),3)</f>
        <v>42133</v>
      </c>
      <c r="AS568" s="28">
        <f>INDEX(Estaciones!$E$2:$H$51,MATCH(AK568,Estaciones!$E$2:$E$51,0),4)</f>
        <v>42131</v>
      </c>
      <c r="AT568" s="24"/>
      <c r="AU568" s="27" t="s">
        <v>1143</v>
      </c>
      <c r="AV568" s="27" t="s">
        <v>1144</v>
      </c>
      <c r="AW568" s="27" t="s">
        <v>1870</v>
      </c>
      <c r="AX568" s="27">
        <v>72</v>
      </c>
      <c r="AY568" s="27">
        <v>1920</v>
      </c>
      <c r="AZ568" s="27">
        <v>1080</v>
      </c>
      <c r="BA568" s="27">
        <v>500</v>
      </c>
      <c r="BB568" s="27" t="s">
        <v>1814</v>
      </c>
      <c r="BC568" s="27">
        <v>75</v>
      </c>
      <c r="BD568" s="27" t="s">
        <v>1795</v>
      </c>
      <c r="BE568" s="27" t="s">
        <v>1796</v>
      </c>
      <c r="BF568" s="27" t="s">
        <v>1797</v>
      </c>
      <c r="BG568" s="27">
        <v>1</v>
      </c>
      <c r="BH568" s="29" t="s">
        <v>2304</v>
      </c>
      <c r="BI568" s="30">
        <v>42072.995844907404</v>
      </c>
      <c r="BJ568" s="27" t="s">
        <v>1834</v>
      </c>
      <c r="BK568" s="27" t="s">
        <v>1815</v>
      </c>
      <c r="BL568" s="27" t="s">
        <v>1824</v>
      </c>
      <c r="BN568" s="27" t="s">
        <v>2354</v>
      </c>
      <c r="BO568" s="27" t="s">
        <v>1817</v>
      </c>
      <c r="BP568" s="27" t="s">
        <v>1817</v>
      </c>
      <c r="BQ568" s="27" t="s">
        <v>1818</v>
      </c>
      <c r="BR568" s="27" t="s">
        <v>1818</v>
      </c>
      <c r="BS568" s="27" t="s">
        <v>4040</v>
      </c>
      <c r="BT568" s="27" t="s">
        <v>4040</v>
      </c>
      <c r="BU568" s="27" t="s">
        <v>4040</v>
      </c>
      <c r="BV568" s="27" t="s">
        <v>4040</v>
      </c>
      <c r="BW568" s="27" t="s">
        <v>2379</v>
      </c>
      <c r="BX568" s="61" t="s">
        <v>4038</v>
      </c>
      <c r="BY568" s="62">
        <v>42275</v>
      </c>
      <c r="BZ568" s="61" t="s">
        <v>4039</v>
      </c>
    </row>
    <row r="569" spans="33:78">
      <c r="AG569" s="27" t="s">
        <v>2972</v>
      </c>
      <c r="AH569" s="27" t="s">
        <v>1805</v>
      </c>
      <c r="AI569" s="27" t="s">
        <v>1787</v>
      </c>
      <c r="AJ569" s="27" t="str">
        <f>INDEX(Estaciones!$B$2:$D$51,MATCH(AK569,Estaciones!$D$2:$D$51,0),1)</f>
        <v>Quebrada_Blanco</v>
      </c>
      <c r="AK569" s="27" t="s">
        <v>1142</v>
      </c>
      <c r="AL569" s="27">
        <v>-73.060575922315294</v>
      </c>
      <c r="AM569" s="27">
        <v>-4.4464981302381288</v>
      </c>
      <c r="AN569" s="27" t="s">
        <v>4040</v>
      </c>
      <c r="AO569" s="27" t="s">
        <v>1788</v>
      </c>
      <c r="AP569" s="27" t="s">
        <v>2261</v>
      </c>
      <c r="AQ569" s="28">
        <f>INDEX(Estaciones!$E$2:$H$51,MATCH(AK569,Estaciones!$E$2:$E$51,0),2)</f>
        <v>42071</v>
      </c>
      <c r="AR569" s="28">
        <f>INDEX(Estaciones!$E$2:$H$51,MATCH(AK569,Estaciones!$E$2:$E$51,0),3)</f>
        <v>42133</v>
      </c>
      <c r="AS569" s="28">
        <f>INDEX(Estaciones!$E$2:$H$51,MATCH(AK569,Estaciones!$E$2:$E$51,0),4)</f>
        <v>42131</v>
      </c>
      <c r="AT569" s="24"/>
      <c r="AU569" s="27" t="s">
        <v>1143</v>
      </c>
      <c r="AV569" s="27" t="s">
        <v>1145</v>
      </c>
      <c r="AW569" s="27" t="s">
        <v>1948</v>
      </c>
      <c r="AX569" s="27">
        <v>72</v>
      </c>
      <c r="AY569" s="27">
        <v>1920</v>
      </c>
      <c r="AZ569" s="27">
        <v>1080</v>
      </c>
      <c r="BA569" s="27">
        <v>320</v>
      </c>
      <c r="BB569" s="27" t="s">
        <v>1814</v>
      </c>
      <c r="BC569" s="27">
        <v>75</v>
      </c>
      <c r="BD569" s="27" t="s">
        <v>1795</v>
      </c>
      <c r="BE569" s="27" t="s">
        <v>1796</v>
      </c>
      <c r="BF569" s="27" t="s">
        <v>1797</v>
      </c>
      <c r="BG569" s="27">
        <v>2</v>
      </c>
      <c r="BH569" s="29" t="s">
        <v>2304</v>
      </c>
      <c r="BI569" s="30">
        <v>42072.996064814812</v>
      </c>
      <c r="BJ569" s="27" t="s">
        <v>1834</v>
      </c>
      <c r="BK569" s="27" t="s">
        <v>1815</v>
      </c>
      <c r="BL569" s="27" t="s">
        <v>1824</v>
      </c>
      <c r="BN569" s="27" t="s">
        <v>2353</v>
      </c>
      <c r="BO569" s="27" t="s">
        <v>1801</v>
      </c>
      <c r="BP569" s="27" t="s">
        <v>1836</v>
      </c>
      <c r="BQ569" s="27" t="s">
        <v>1837</v>
      </c>
      <c r="BR569" s="27" t="s">
        <v>1838</v>
      </c>
      <c r="BS569" s="27" t="s">
        <v>4040</v>
      </c>
      <c r="BT569" s="27" t="s">
        <v>4040</v>
      </c>
      <c r="BU569" s="27" t="s">
        <v>4040</v>
      </c>
      <c r="BV569" s="27" t="s">
        <v>4040</v>
      </c>
      <c r="BW569" s="27" t="s">
        <v>2379</v>
      </c>
      <c r="BX569" s="61" t="s">
        <v>4038</v>
      </c>
      <c r="BY569" s="62">
        <v>42275</v>
      </c>
      <c r="BZ569" s="61" t="s">
        <v>4039</v>
      </c>
    </row>
    <row r="570" spans="33:78">
      <c r="AG570" s="27" t="s">
        <v>2973</v>
      </c>
      <c r="AH570" s="27" t="s">
        <v>1805</v>
      </c>
      <c r="AI570" s="27" t="s">
        <v>1787</v>
      </c>
      <c r="AJ570" s="27" t="str">
        <f>INDEX(Estaciones!$B$2:$D$51,MATCH(AK570,Estaciones!$D$2:$D$51,0),1)</f>
        <v>Quebrada_Blanco</v>
      </c>
      <c r="AK570" s="27" t="s">
        <v>1142</v>
      </c>
      <c r="AL570" s="27">
        <v>-73.060575922315294</v>
      </c>
      <c r="AM570" s="27">
        <v>-4.4464981302381288</v>
      </c>
      <c r="AN570" s="27" t="s">
        <v>4040</v>
      </c>
      <c r="AO570" s="27" t="s">
        <v>1788</v>
      </c>
      <c r="AP570" s="27" t="s">
        <v>2261</v>
      </c>
      <c r="AQ570" s="28">
        <f>INDEX(Estaciones!$E$2:$H$51,MATCH(AK570,Estaciones!$E$2:$E$51,0),2)</f>
        <v>42071</v>
      </c>
      <c r="AR570" s="28">
        <f>INDEX(Estaciones!$E$2:$H$51,MATCH(AK570,Estaciones!$E$2:$E$51,0),3)</f>
        <v>42133</v>
      </c>
      <c r="AS570" s="28">
        <f>INDEX(Estaciones!$E$2:$H$51,MATCH(AK570,Estaciones!$E$2:$E$51,0),4)</f>
        <v>42131</v>
      </c>
      <c r="AT570" s="24"/>
      <c r="AU570" s="27" t="s">
        <v>1143</v>
      </c>
      <c r="AV570" s="27" t="s">
        <v>1146</v>
      </c>
      <c r="AW570" s="27" t="s">
        <v>1876</v>
      </c>
      <c r="AX570" s="27">
        <v>72</v>
      </c>
      <c r="AY570" s="27">
        <v>1920</v>
      </c>
      <c r="AZ570" s="27">
        <v>1080</v>
      </c>
      <c r="BA570" s="27">
        <v>320</v>
      </c>
      <c r="BB570" s="27" t="s">
        <v>1814</v>
      </c>
      <c r="BC570" s="27">
        <v>75</v>
      </c>
      <c r="BD570" s="27" t="s">
        <v>1795</v>
      </c>
      <c r="BE570" s="27" t="s">
        <v>1796</v>
      </c>
      <c r="BF570" s="27" t="s">
        <v>1797</v>
      </c>
      <c r="BG570" s="27">
        <v>3</v>
      </c>
      <c r="BH570" s="29" t="s">
        <v>2268</v>
      </c>
      <c r="BI570" s="30">
        <v>42073.302858796298</v>
      </c>
      <c r="BJ570" s="27" t="s">
        <v>1798</v>
      </c>
      <c r="BK570" s="27" t="s">
        <v>1815</v>
      </c>
      <c r="BL570" s="27" t="s">
        <v>1824</v>
      </c>
      <c r="BN570" s="27" t="s">
        <v>2353</v>
      </c>
      <c r="BO570" s="27" t="s">
        <v>1801</v>
      </c>
      <c r="BP570" s="27" t="s">
        <v>1802</v>
      </c>
      <c r="BQ570" s="27" t="s">
        <v>1825</v>
      </c>
      <c r="BR570" s="27" t="s">
        <v>1826</v>
      </c>
      <c r="BS570" s="27" t="s">
        <v>4040</v>
      </c>
      <c r="BT570" s="27" t="s">
        <v>4040</v>
      </c>
      <c r="BU570" s="27" t="s">
        <v>4040</v>
      </c>
      <c r="BV570" s="27" t="s">
        <v>4040</v>
      </c>
      <c r="BW570" s="27" t="s">
        <v>2379</v>
      </c>
      <c r="BX570" s="61" t="s">
        <v>4038</v>
      </c>
      <c r="BY570" s="62">
        <v>42275</v>
      </c>
      <c r="BZ570" s="61" t="s">
        <v>4039</v>
      </c>
    </row>
    <row r="571" spans="33:78">
      <c r="AG571" s="27" t="s">
        <v>2974</v>
      </c>
      <c r="AH571" s="27" t="s">
        <v>1805</v>
      </c>
      <c r="AI571" s="27" t="s">
        <v>1787</v>
      </c>
      <c r="AJ571" s="27" t="str">
        <f>INDEX(Estaciones!$B$2:$D$51,MATCH(AK571,Estaciones!$D$2:$D$51,0),1)</f>
        <v>Quebrada_Blanco</v>
      </c>
      <c r="AK571" s="27" t="s">
        <v>1142</v>
      </c>
      <c r="AL571" s="27">
        <v>-73.060575922315294</v>
      </c>
      <c r="AM571" s="27">
        <v>-4.4464981302381288</v>
      </c>
      <c r="AN571" s="27" t="s">
        <v>4040</v>
      </c>
      <c r="AO571" s="27" t="s">
        <v>1788</v>
      </c>
      <c r="AP571" s="27" t="s">
        <v>2261</v>
      </c>
      <c r="AQ571" s="28">
        <f>INDEX(Estaciones!$E$2:$H$51,MATCH(AK571,Estaciones!$E$2:$E$51,0),2)</f>
        <v>42071</v>
      </c>
      <c r="AR571" s="28">
        <f>INDEX(Estaciones!$E$2:$H$51,MATCH(AK571,Estaciones!$E$2:$E$51,0),3)</f>
        <v>42133</v>
      </c>
      <c r="AS571" s="28">
        <f>INDEX(Estaciones!$E$2:$H$51,MATCH(AK571,Estaciones!$E$2:$E$51,0),4)</f>
        <v>42131</v>
      </c>
      <c r="AT571" s="24"/>
      <c r="AU571" s="27" t="s">
        <v>1143</v>
      </c>
      <c r="AV571" s="27" t="s">
        <v>1147</v>
      </c>
      <c r="AW571" s="27" t="s">
        <v>1922</v>
      </c>
      <c r="AX571" s="27">
        <v>72</v>
      </c>
      <c r="AY571" s="27">
        <v>1920</v>
      </c>
      <c r="AZ571" s="27">
        <v>1080</v>
      </c>
      <c r="BA571" s="27">
        <v>320</v>
      </c>
      <c r="BB571" s="27" t="s">
        <v>1814</v>
      </c>
      <c r="BC571" s="27">
        <v>75</v>
      </c>
      <c r="BD571" s="27" t="s">
        <v>1795</v>
      </c>
      <c r="BE571" s="27" t="s">
        <v>1796</v>
      </c>
      <c r="BF571" s="27" t="s">
        <v>1797</v>
      </c>
      <c r="BG571" s="27">
        <v>4</v>
      </c>
      <c r="BH571" s="29" t="s">
        <v>2268</v>
      </c>
      <c r="BI571" s="30">
        <v>42073.742905092593</v>
      </c>
      <c r="BJ571" s="27" t="s">
        <v>1798</v>
      </c>
      <c r="BK571" s="27" t="s">
        <v>1815</v>
      </c>
      <c r="BL571" s="27" t="s">
        <v>1800</v>
      </c>
      <c r="BN571" s="27" t="s">
        <v>2353</v>
      </c>
      <c r="BO571" s="27" t="s">
        <v>1801</v>
      </c>
      <c r="BP571" s="27" t="s">
        <v>1845</v>
      </c>
      <c r="BQ571" s="27" t="s">
        <v>1846</v>
      </c>
      <c r="BR571" s="27" t="s">
        <v>1847</v>
      </c>
      <c r="BS571" s="27" t="s">
        <v>4040</v>
      </c>
      <c r="BT571" s="27" t="s">
        <v>4040</v>
      </c>
      <c r="BU571" s="27" t="s">
        <v>4040</v>
      </c>
      <c r="BV571" s="27" t="s">
        <v>4040</v>
      </c>
      <c r="BW571" s="27" t="s">
        <v>2379</v>
      </c>
      <c r="BX571" s="61" t="s">
        <v>4038</v>
      </c>
      <c r="BY571" s="62">
        <v>42275</v>
      </c>
      <c r="BZ571" s="61" t="s">
        <v>4039</v>
      </c>
    </row>
    <row r="572" spans="33:78">
      <c r="AG572" s="27" t="s">
        <v>2975</v>
      </c>
      <c r="AH572" s="27" t="s">
        <v>1805</v>
      </c>
      <c r="AI572" s="27" t="s">
        <v>1787</v>
      </c>
      <c r="AJ572" s="27" t="str">
        <f>INDEX(Estaciones!$B$2:$D$51,MATCH(AK572,Estaciones!$D$2:$D$51,0),1)</f>
        <v>Quebrada_Blanco</v>
      </c>
      <c r="AK572" s="27" t="s">
        <v>1142</v>
      </c>
      <c r="AL572" s="27">
        <v>-73.060575922315294</v>
      </c>
      <c r="AM572" s="27">
        <v>-4.4464981302381288</v>
      </c>
      <c r="AN572" s="27" t="s">
        <v>4040</v>
      </c>
      <c r="AO572" s="27" t="s">
        <v>1788</v>
      </c>
      <c r="AP572" s="27" t="s">
        <v>2261</v>
      </c>
      <c r="AQ572" s="28">
        <f>INDEX(Estaciones!$E$2:$H$51,MATCH(AK572,Estaciones!$E$2:$E$51,0),2)</f>
        <v>42071</v>
      </c>
      <c r="AR572" s="28">
        <f>INDEX(Estaciones!$E$2:$H$51,MATCH(AK572,Estaciones!$E$2:$E$51,0),3)</f>
        <v>42133</v>
      </c>
      <c r="AS572" s="28">
        <f>INDEX(Estaciones!$E$2:$H$51,MATCH(AK572,Estaciones!$E$2:$E$51,0),4)</f>
        <v>42131</v>
      </c>
      <c r="AT572" s="24"/>
      <c r="AU572" s="27" t="s">
        <v>1143</v>
      </c>
      <c r="AV572" s="27" t="s">
        <v>1148</v>
      </c>
      <c r="AW572" s="27" t="s">
        <v>1922</v>
      </c>
      <c r="AX572" s="27">
        <v>72</v>
      </c>
      <c r="AY572" s="27">
        <v>1920</v>
      </c>
      <c r="AZ572" s="27">
        <v>1080</v>
      </c>
      <c r="BA572" s="27">
        <v>400</v>
      </c>
      <c r="BB572" s="27" t="s">
        <v>1814</v>
      </c>
      <c r="BC572" s="27">
        <v>75</v>
      </c>
      <c r="BD572" s="27" t="s">
        <v>1795</v>
      </c>
      <c r="BE572" s="27" t="s">
        <v>1796</v>
      </c>
      <c r="BF572" s="27" t="s">
        <v>1797</v>
      </c>
      <c r="BG572" s="27">
        <v>5</v>
      </c>
      <c r="BH572" s="29" t="s">
        <v>2306</v>
      </c>
      <c r="BI572" s="30">
        <v>42075.74082175926</v>
      </c>
      <c r="BJ572" s="27" t="s">
        <v>1798</v>
      </c>
      <c r="BK572" s="27" t="s">
        <v>1835</v>
      </c>
      <c r="BL572" s="27" t="s">
        <v>1897</v>
      </c>
      <c r="BN572" s="27" t="s">
        <v>2354</v>
      </c>
      <c r="BO572" s="27" t="s">
        <v>1817</v>
      </c>
      <c r="BP572" s="27" t="s">
        <v>1817</v>
      </c>
      <c r="BQ572" s="27" t="s">
        <v>1818</v>
      </c>
      <c r="BR572" s="27" t="s">
        <v>1818</v>
      </c>
      <c r="BS572" s="27" t="s">
        <v>4040</v>
      </c>
      <c r="BT572" s="27" t="s">
        <v>4040</v>
      </c>
      <c r="BU572" s="27" t="s">
        <v>4040</v>
      </c>
      <c r="BV572" s="27" t="s">
        <v>4040</v>
      </c>
      <c r="BW572" s="27" t="s">
        <v>2379</v>
      </c>
      <c r="BX572" s="61" t="s">
        <v>4038</v>
      </c>
      <c r="BY572" s="62">
        <v>42275</v>
      </c>
      <c r="BZ572" s="61" t="s">
        <v>4039</v>
      </c>
    </row>
    <row r="573" spans="33:78">
      <c r="AG573" s="27" t="s">
        <v>2976</v>
      </c>
      <c r="AH573" s="27" t="s">
        <v>1805</v>
      </c>
      <c r="AI573" s="27" t="s">
        <v>1787</v>
      </c>
      <c r="AJ573" s="27" t="str">
        <f>INDEX(Estaciones!$B$2:$D$51,MATCH(AK573,Estaciones!$D$2:$D$51,0),1)</f>
        <v>Quebrada_Blanco</v>
      </c>
      <c r="AK573" s="27" t="s">
        <v>1142</v>
      </c>
      <c r="AL573" s="27">
        <v>-73.060575922315294</v>
      </c>
      <c r="AM573" s="27">
        <v>-4.4464981302381288</v>
      </c>
      <c r="AN573" s="27" t="s">
        <v>4040</v>
      </c>
      <c r="AO573" s="27" t="s">
        <v>1788</v>
      </c>
      <c r="AP573" s="27" t="s">
        <v>2261</v>
      </c>
      <c r="AQ573" s="28">
        <f>INDEX(Estaciones!$E$2:$H$51,MATCH(AK573,Estaciones!$E$2:$E$51,0),2)</f>
        <v>42071</v>
      </c>
      <c r="AR573" s="28">
        <f>INDEX(Estaciones!$E$2:$H$51,MATCH(AK573,Estaciones!$E$2:$E$51,0),3)</f>
        <v>42133</v>
      </c>
      <c r="AS573" s="28">
        <f>INDEX(Estaciones!$E$2:$H$51,MATCH(AK573,Estaciones!$E$2:$E$51,0),4)</f>
        <v>42131</v>
      </c>
      <c r="AT573" s="24"/>
      <c r="AU573" s="27" t="s">
        <v>1143</v>
      </c>
      <c r="AV573" s="27" t="s">
        <v>1149</v>
      </c>
      <c r="AW573" s="27" t="s">
        <v>2141</v>
      </c>
      <c r="AX573" s="27">
        <v>72</v>
      </c>
      <c r="AY573" s="27">
        <v>1920</v>
      </c>
      <c r="AZ573" s="27">
        <v>1080</v>
      </c>
      <c r="BA573" s="27">
        <v>200</v>
      </c>
      <c r="BB573" s="27" t="s">
        <v>1814</v>
      </c>
      <c r="BC573" s="27">
        <v>75</v>
      </c>
      <c r="BD573" s="27" t="s">
        <v>1853</v>
      </c>
      <c r="BE573" s="27" t="s">
        <v>1796</v>
      </c>
      <c r="BF573" s="27" t="s">
        <v>1797</v>
      </c>
      <c r="BG573" s="27">
        <v>6</v>
      </c>
      <c r="BH573" s="29" t="s">
        <v>2307</v>
      </c>
      <c r="BI573" s="30">
        <v>42076.690798611111</v>
      </c>
      <c r="BJ573" s="27" t="s">
        <v>1798</v>
      </c>
      <c r="BK573" s="27" t="s">
        <v>1835</v>
      </c>
      <c r="BL573" s="27" t="s">
        <v>1897</v>
      </c>
      <c r="BN573" s="27" t="s">
        <v>2353</v>
      </c>
      <c r="BO573" s="27" t="s">
        <v>1801</v>
      </c>
      <c r="BP573" s="27" t="s">
        <v>1845</v>
      </c>
      <c r="BQ573" s="27" t="s">
        <v>1846</v>
      </c>
      <c r="BR573" s="27" t="s">
        <v>1847</v>
      </c>
      <c r="BS573" s="27" t="s">
        <v>4040</v>
      </c>
      <c r="BT573" s="27" t="s">
        <v>4040</v>
      </c>
      <c r="BU573" s="27" t="s">
        <v>4040</v>
      </c>
      <c r="BV573" s="27" t="s">
        <v>4040</v>
      </c>
      <c r="BW573" s="27" t="s">
        <v>2379</v>
      </c>
      <c r="BX573" s="61" t="s">
        <v>4038</v>
      </c>
      <c r="BY573" s="62">
        <v>42275</v>
      </c>
      <c r="BZ573" s="61" t="s">
        <v>4039</v>
      </c>
    </row>
    <row r="574" spans="33:78">
      <c r="AG574" s="27" t="s">
        <v>2977</v>
      </c>
      <c r="AH574" s="27" t="s">
        <v>1805</v>
      </c>
      <c r="AI574" s="27" t="s">
        <v>1787</v>
      </c>
      <c r="AJ574" s="27" t="str">
        <f>INDEX(Estaciones!$B$2:$D$51,MATCH(AK574,Estaciones!$D$2:$D$51,0),1)</f>
        <v>Quebrada_Blanco</v>
      </c>
      <c r="AK574" s="27" t="s">
        <v>1142</v>
      </c>
      <c r="AL574" s="27">
        <v>-73.060575922315294</v>
      </c>
      <c r="AM574" s="27">
        <v>-4.4464981302381288</v>
      </c>
      <c r="AN574" s="27" t="s">
        <v>4040</v>
      </c>
      <c r="AO574" s="27" t="s">
        <v>1788</v>
      </c>
      <c r="AP574" s="27" t="s">
        <v>2261</v>
      </c>
      <c r="AQ574" s="28">
        <f>INDEX(Estaciones!$E$2:$H$51,MATCH(AK574,Estaciones!$E$2:$E$51,0),2)</f>
        <v>42071</v>
      </c>
      <c r="AR574" s="28">
        <f>INDEX(Estaciones!$E$2:$H$51,MATCH(AK574,Estaciones!$E$2:$E$51,0),3)</f>
        <v>42133</v>
      </c>
      <c r="AS574" s="28">
        <f>INDEX(Estaciones!$E$2:$H$51,MATCH(AK574,Estaciones!$E$2:$E$51,0),4)</f>
        <v>42131</v>
      </c>
      <c r="AT574" s="24"/>
      <c r="AU574" s="27" t="s">
        <v>1143</v>
      </c>
      <c r="AV574" s="27" t="s">
        <v>1150</v>
      </c>
      <c r="AW574" s="27" t="s">
        <v>1936</v>
      </c>
      <c r="AX574" s="27">
        <v>72</v>
      </c>
      <c r="AY574" s="27">
        <v>1920</v>
      </c>
      <c r="AZ574" s="27">
        <v>1080</v>
      </c>
      <c r="BA574" s="27">
        <v>200</v>
      </c>
      <c r="BB574" s="27" t="s">
        <v>1814</v>
      </c>
      <c r="BC574" s="27">
        <v>75</v>
      </c>
      <c r="BD574" s="27" t="s">
        <v>1795</v>
      </c>
      <c r="BE574" s="27" t="s">
        <v>1796</v>
      </c>
      <c r="BF574" s="27" t="s">
        <v>1797</v>
      </c>
      <c r="BG574" s="27">
        <v>8</v>
      </c>
      <c r="BH574" s="29" t="s">
        <v>2269</v>
      </c>
      <c r="BI574" s="30">
        <v>42077.724317129629</v>
      </c>
      <c r="BJ574" s="27" t="s">
        <v>1798</v>
      </c>
      <c r="BK574" s="27" t="s">
        <v>1835</v>
      </c>
      <c r="BL574" s="27" t="s">
        <v>1800</v>
      </c>
      <c r="BN574" s="27" t="s">
        <v>2354</v>
      </c>
      <c r="BO574" s="27" t="s">
        <v>1817</v>
      </c>
      <c r="BP574" s="27" t="s">
        <v>1817</v>
      </c>
      <c r="BQ574" s="27" t="s">
        <v>1818</v>
      </c>
      <c r="BR574" s="27" t="s">
        <v>1818</v>
      </c>
      <c r="BS574" s="27" t="s">
        <v>4040</v>
      </c>
      <c r="BT574" s="27" t="s">
        <v>4040</v>
      </c>
      <c r="BU574" s="27" t="s">
        <v>4040</v>
      </c>
      <c r="BV574" s="27" t="s">
        <v>4040</v>
      </c>
      <c r="BW574" s="27" t="s">
        <v>2379</v>
      </c>
      <c r="BX574" s="61" t="s">
        <v>4038</v>
      </c>
      <c r="BY574" s="62">
        <v>42275</v>
      </c>
      <c r="BZ574" s="61" t="s">
        <v>4039</v>
      </c>
    </row>
    <row r="575" spans="33:78">
      <c r="AG575" s="27" t="s">
        <v>2978</v>
      </c>
      <c r="AH575" s="27" t="s">
        <v>1805</v>
      </c>
      <c r="AI575" s="27" t="s">
        <v>1787</v>
      </c>
      <c r="AJ575" s="27" t="str">
        <f>INDEX(Estaciones!$B$2:$D$51,MATCH(AK575,Estaciones!$D$2:$D$51,0),1)</f>
        <v>Quebrada_Blanco</v>
      </c>
      <c r="AK575" s="27" t="s">
        <v>1142</v>
      </c>
      <c r="AL575" s="27">
        <v>-73.060575922315294</v>
      </c>
      <c r="AM575" s="27">
        <v>-4.4464981302381288</v>
      </c>
      <c r="AN575" s="27" t="s">
        <v>4040</v>
      </c>
      <c r="AO575" s="27" t="s">
        <v>1788</v>
      </c>
      <c r="AP575" s="27" t="s">
        <v>2261</v>
      </c>
      <c r="AQ575" s="28">
        <f>INDEX(Estaciones!$E$2:$H$51,MATCH(AK575,Estaciones!$E$2:$E$51,0),2)</f>
        <v>42071</v>
      </c>
      <c r="AR575" s="28">
        <f>INDEX(Estaciones!$E$2:$H$51,MATCH(AK575,Estaciones!$E$2:$E$51,0),3)</f>
        <v>42133</v>
      </c>
      <c r="AS575" s="28">
        <f>INDEX(Estaciones!$E$2:$H$51,MATCH(AK575,Estaciones!$E$2:$E$51,0),4)</f>
        <v>42131</v>
      </c>
      <c r="AT575" s="24"/>
      <c r="AU575" s="27" t="s">
        <v>1143</v>
      </c>
      <c r="AV575" s="27" t="s">
        <v>1151</v>
      </c>
      <c r="AW575" s="27" t="s">
        <v>1903</v>
      </c>
      <c r="AX575" s="27">
        <v>72</v>
      </c>
      <c r="AY575" s="27">
        <v>1920</v>
      </c>
      <c r="AZ575" s="27">
        <v>1080</v>
      </c>
      <c r="BA575" s="27">
        <v>200</v>
      </c>
      <c r="BB575" s="27" t="s">
        <v>1814</v>
      </c>
      <c r="BC575" s="27">
        <v>75</v>
      </c>
      <c r="BD575" s="27" t="s">
        <v>1795</v>
      </c>
      <c r="BE575" s="27" t="s">
        <v>1796</v>
      </c>
      <c r="BF575" s="27" t="s">
        <v>1797</v>
      </c>
      <c r="BG575" s="27">
        <v>9</v>
      </c>
      <c r="BH575" s="29" t="s">
        <v>2269</v>
      </c>
      <c r="BI575" s="30">
        <v>42077.725347222222</v>
      </c>
      <c r="BJ575" s="27" t="s">
        <v>1798</v>
      </c>
      <c r="BK575" s="27" t="s">
        <v>1835</v>
      </c>
      <c r="BL575" s="27" t="s">
        <v>1800</v>
      </c>
      <c r="BN575" s="27" t="s">
        <v>2353</v>
      </c>
      <c r="BO575" s="27" t="s">
        <v>1801</v>
      </c>
      <c r="BP575" s="27" t="s">
        <v>1845</v>
      </c>
      <c r="BQ575" s="27" t="s">
        <v>1846</v>
      </c>
      <c r="BR575" s="27" t="s">
        <v>1847</v>
      </c>
      <c r="BS575" s="27" t="s">
        <v>4040</v>
      </c>
      <c r="BT575" s="27" t="s">
        <v>4040</v>
      </c>
      <c r="BU575" s="27" t="s">
        <v>4040</v>
      </c>
      <c r="BV575" s="27" t="s">
        <v>4040</v>
      </c>
      <c r="BW575" s="27" t="s">
        <v>2379</v>
      </c>
      <c r="BX575" s="61" t="s">
        <v>4038</v>
      </c>
      <c r="BY575" s="62">
        <v>42275</v>
      </c>
      <c r="BZ575" s="61" t="s">
        <v>4039</v>
      </c>
    </row>
    <row r="576" spans="33:78">
      <c r="AG576" s="27" t="s">
        <v>2979</v>
      </c>
      <c r="AH576" s="27" t="s">
        <v>1805</v>
      </c>
      <c r="AI576" s="27" t="s">
        <v>1787</v>
      </c>
      <c r="AJ576" s="27" t="str">
        <f>INDEX(Estaciones!$B$2:$D$51,MATCH(AK576,Estaciones!$D$2:$D$51,0),1)</f>
        <v>Quebrada_Blanco</v>
      </c>
      <c r="AK576" s="27" t="s">
        <v>1142</v>
      </c>
      <c r="AL576" s="27">
        <v>-73.060575922315294</v>
      </c>
      <c r="AM576" s="27">
        <v>-4.4464981302381288</v>
      </c>
      <c r="AN576" s="27" t="s">
        <v>4040</v>
      </c>
      <c r="AO576" s="27" t="s">
        <v>1788</v>
      </c>
      <c r="AP576" s="27" t="s">
        <v>2261</v>
      </c>
      <c r="AQ576" s="28">
        <f>INDEX(Estaciones!$E$2:$H$51,MATCH(AK576,Estaciones!$E$2:$E$51,0),2)</f>
        <v>42071</v>
      </c>
      <c r="AR576" s="28">
        <f>INDEX(Estaciones!$E$2:$H$51,MATCH(AK576,Estaciones!$E$2:$E$51,0),3)</f>
        <v>42133</v>
      </c>
      <c r="AS576" s="28">
        <f>INDEX(Estaciones!$E$2:$H$51,MATCH(AK576,Estaciones!$E$2:$E$51,0),4)</f>
        <v>42131</v>
      </c>
      <c r="AT576" s="24"/>
      <c r="AU576" s="27" t="s">
        <v>1143</v>
      </c>
      <c r="AV576" s="27" t="s">
        <v>1152</v>
      </c>
      <c r="AW576" s="27" t="s">
        <v>2003</v>
      </c>
      <c r="AX576" s="27">
        <v>72</v>
      </c>
      <c r="AY576" s="27">
        <v>1920</v>
      </c>
      <c r="AZ576" s="27">
        <v>1080</v>
      </c>
      <c r="BA576" s="27">
        <v>400</v>
      </c>
      <c r="BB576" s="27" t="s">
        <v>1814</v>
      </c>
      <c r="BC576" s="27">
        <v>75</v>
      </c>
      <c r="BD576" s="27" t="s">
        <v>1795</v>
      </c>
      <c r="BE576" s="27" t="s">
        <v>1796</v>
      </c>
      <c r="BF576" s="27" t="s">
        <v>1797</v>
      </c>
      <c r="BG576" s="27">
        <v>11</v>
      </c>
      <c r="BH576" s="29" t="s">
        <v>2308</v>
      </c>
      <c r="BI576" s="30">
        <v>42078.269583333335</v>
      </c>
      <c r="BJ576" s="27" t="s">
        <v>1798</v>
      </c>
      <c r="BK576" s="27" t="s">
        <v>1843</v>
      </c>
      <c r="BL576" s="27" t="s">
        <v>1816</v>
      </c>
      <c r="BN576" s="27" t="s">
        <v>2353</v>
      </c>
      <c r="BO576" s="27" t="s">
        <v>1801</v>
      </c>
      <c r="BP576" s="27" t="s">
        <v>1845</v>
      </c>
      <c r="BQ576" s="27" t="s">
        <v>1846</v>
      </c>
      <c r="BR576" s="27" t="s">
        <v>1847</v>
      </c>
      <c r="BS576" s="27" t="s">
        <v>4040</v>
      </c>
      <c r="BT576" s="27" t="s">
        <v>4040</v>
      </c>
      <c r="BU576" s="27" t="s">
        <v>4040</v>
      </c>
      <c r="BV576" s="27" t="s">
        <v>4040</v>
      </c>
      <c r="BW576" s="27" t="s">
        <v>2379</v>
      </c>
      <c r="BX576" s="61" t="s">
        <v>4038</v>
      </c>
      <c r="BY576" s="62">
        <v>42275</v>
      </c>
      <c r="BZ576" s="61" t="s">
        <v>4039</v>
      </c>
    </row>
    <row r="577" spans="33:78">
      <c r="AG577" s="27" t="s">
        <v>2980</v>
      </c>
      <c r="AH577" s="27" t="s">
        <v>1805</v>
      </c>
      <c r="AI577" s="27" t="s">
        <v>1787</v>
      </c>
      <c r="AJ577" s="27" t="str">
        <f>INDEX(Estaciones!$B$2:$D$51,MATCH(AK577,Estaciones!$D$2:$D$51,0),1)</f>
        <v>Quebrada_Blanco</v>
      </c>
      <c r="AK577" s="27" t="s">
        <v>1142</v>
      </c>
      <c r="AL577" s="27">
        <v>-73.060575922315294</v>
      </c>
      <c r="AM577" s="27">
        <v>-4.4464981302381288</v>
      </c>
      <c r="AN577" s="27" t="s">
        <v>4040</v>
      </c>
      <c r="AO577" s="27" t="s">
        <v>1788</v>
      </c>
      <c r="AP577" s="27" t="s">
        <v>2261</v>
      </c>
      <c r="AQ577" s="28">
        <f>INDEX(Estaciones!$E$2:$H$51,MATCH(AK577,Estaciones!$E$2:$E$51,0),2)</f>
        <v>42071</v>
      </c>
      <c r="AR577" s="28">
        <f>INDEX(Estaciones!$E$2:$H$51,MATCH(AK577,Estaciones!$E$2:$E$51,0),3)</f>
        <v>42133</v>
      </c>
      <c r="AS577" s="28">
        <f>INDEX(Estaciones!$E$2:$H$51,MATCH(AK577,Estaciones!$E$2:$E$51,0),4)</f>
        <v>42131</v>
      </c>
      <c r="AT577" s="24"/>
      <c r="AU577" s="27" t="s">
        <v>1143</v>
      </c>
      <c r="AV577" s="27" t="s">
        <v>1153</v>
      </c>
      <c r="AW577" s="27" t="s">
        <v>1731</v>
      </c>
      <c r="AX577" s="27">
        <v>72</v>
      </c>
      <c r="AY577" s="27">
        <v>1920</v>
      </c>
      <c r="AZ577" s="27">
        <v>1080</v>
      </c>
      <c r="BA577" s="27">
        <v>400</v>
      </c>
      <c r="BB577" s="27" t="s">
        <v>1794</v>
      </c>
      <c r="BC577" s="27">
        <v>75</v>
      </c>
      <c r="BD577" s="27" t="s">
        <v>1795</v>
      </c>
      <c r="BE577" s="27" t="s">
        <v>1796</v>
      </c>
      <c r="BF577" s="27" t="s">
        <v>1797</v>
      </c>
      <c r="BG577" s="27">
        <v>15</v>
      </c>
      <c r="BH577" s="29" t="s">
        <v>2270</v>
      </c>
      <c r="BI577" s="30">
        <v>42080.493784722225</v>
      </c>
      <c r="BJ577" s="27" t="s">
        <v>1798</v>
      </c>
      <c r="BK577" s="27" t="s">
        <v>1843</v>
      </c>
      <c r="BL577" s="27" t="s">
        <v>1800</v>
      </c>
      <c r="BN577" s="27" t="s">
        <v>2353</v>
      </c>
      <c r="BO577" s="27" t="s">
        <v>1801</v>
      </c>
      <c r="BP577" s="27" t="s">
        <v>1845</v>
      </c>
      <c r="BQ577" s="27" t="s">
        <v>1846</v>
      </c>
      <c r="BR577" s="27" t="s">
        <v>1847</v>
      </c>
      <c r="BS577" s="27" t="s">
        <v>4040</v>
      </c>
      <c r="BT577" s="27" t="s">
        <v>4040</v>
      </c>
      <c r="BU577" s="27" t="s">
        <v>4040</v>
      </c>
      <c r="BV577" s="27" t="s">
        <v>4040</v>
      </c>
      <c r="BW577" s="27" t="s">
        <v>2379</v>
      </c>
      <c r="BX577" s="61" t="s">
        <v>4038</v>
      </c>
      <c r="BY577" s="62">
        <v>42275</v>
      </c>
      <c r="BZ577" s="61" t="s">
        <v>4039</v>
      </c>
    </row>
    <row r="578" spans="33:78">
      <c r="AG578" s="27" t="s">
        <v>2981</v>
      </c>
      <c r="AH578" s="27" t="s">
        <v>1805</v>
      </c>
      <c r="AI578" s="27" t="s">
        <v>1787</v>
      </c>
      <c r="AJ578" s="27" t="str">
        <f>INDEX(Estaciones!$B$2:$D$51,MATCH(AK578,Estaciones!$D$2:$D$51,0),1)</f>
        <v>Quebrada_Blanco</v>
      </c>
      <c r="AK578" s="27" t="s">
        <v>1142</v>
      </c>
      <c r="AL578" s="27">
        <v>-73.060575922315294</v>
      </c>
      <c r="AM578" s="27">
        <v>-4.4464981302381288</v>
      </c>
      <c r="AN578" s="27" t="s">
        <v>4040</v>
      </c>
      <c r="AO578" s="27" t="s">
        <v>1788</v>
      </c>
      <c r="AP578" s="27" t="s">
        <v>2261</v>
      </c>
      <c r="AQ578" s="28">
        <f>INDEX(Estaciones!$E$2:$H$51,MATCH(AK578,Estaciones!$E$2:$E$51,0),2)</f>
        <v>42071</v>
      </c>
      <c r="AR578" s="28">
        <f>INDEX(Estaciones!$E$2:$H$51,MATCH(AK578,Estaciones!$E$2:$E$51,0),3)</f>
        <v>42133</v>
      </c>
      <c r="AS578" s="28">
        <f>INDEX(Estaciones!$E$2:$H$51,MATCH(AK578,Estaciones!$E$2:$E$51,0),4)</f>
        <v>42131</v>
      </c>
      <c r="AT578" s="24"/>
      <c r="AU578" s="27" t="s">
        <v>1143</v>
      </c>
      <c r="AV578" s="27" t="s">
        <v>1154</v>
      </c>
      <c r="AW578" s="27" t="s">
        <v>2077</v>
      </c>
      <c r="AX578" s="27">
        <v>72</v>
      </c>
      <c r="AY578" s="27">
        <v>1920</v>
      </c>
      <c r="AZ578" s="27">
        <v>1080</v>
      </c>
      <c r="BA578" s="27">
        <v>125</v>
      </c>
      <c r="BB578" s="27" t="s">
        <v>1814</v>
      </c>
      <c r="BC578" s="27">
        <v>75</v>
      </c>
      <c r="BD578" s="27" t="s">
        <v>1823</v>
      </c>
      <c r="BE578" s="27" t="s">
        <v>1796</v>
      </c>
      <c r="BF578" s="27" t="s">
        <v>1797</v>
      </c>
      <c r="BG578" s="27">
        <v>17</v>
      </c>
      <c r="BH578" s="29" t="s">
        <v>2309</v>
      </c>
      <c r="BI578" s="30">
        <v>42081.582997685182</v>
      </c>
      <c r="BJ578" s="27" t="s">
        <v>1798</v>
      </c>
      <c r="BK578" s="27" t="s">
        <v>1854</v>
      </c>
      <c r="BL578" s="27" t="s">
        <v>1897</v>
      </c>
      <c r="BN578" s="27" t="s">
        <v>2353</v>
      </c>
      <c r="BO578" s="27" t="s">
        <v>1801</v>
      </c>
      <c r="BP578" s="27" t="s">
        <v>1845</v>
      </c>
      <c r="BQ578" s="27" t="s">
        <v>1846</v>
      </c>
      <c r="BR578" s="27" t="s">
        <v>1847</v>
      </c>
      <c r="BS578" s="27" t="s">
        <v>4040</v>
      </c>
      <c r="BT578" s="27" t="s">
        <v>4040</v>
      </c>
      <c r="BU578" s="27" t="s">
        <v>4040</v>
      </c>
      <c r="BV578" s="27" t="s">
        <v>4040</v>
      </c>
      <c r="BW578" s="27" t="s">
        <v>2379</v>
      </c>
      <c r="BX578" s="61" t="s">
        <v>4038</v>
      </c>
      <c r="BY578" s="62">
        <v>42275</v>
      </c>
      <c r="BZ578" s="61" t="s">
        <v>4039</v>
      </c>
    </row>
    <row r="579" spans="33:78">
      <c r="AG579" s="27" t="s">
        <v>2982</v>
      </c>
      <c r="AH579" s="27" t="s">
        <v>1805</v>
      </c>
      <c r="AI579" s="27" t="s">
        <v>1787</v>
      </c>
      <c r="AJ579" s="27" t="str">
        <f>INDEX(Estaciones!$B$2:$D$51,MATCH(AK579,Estaciones!$D$2:$D$51,0),1)</f>
        <v>Quebrada_Blanco</v>
      </c>
      <c r="AK579" s="27" t="s">
        <v>1142</v>
      </c>
      <c r="AL579" s="27">
        <v>-73.060575922315294</v>
      </c>
      <c r="AM579" s="27">
        <v>-4.4464981302381288</v>
      </c>
      <c r="AN579" s="27" t="s">
        <v>4040</v>
      </c>
      <c r="AO579" s="27" t="s">
        <v>1788</v>
      </c>
      <c r="AP579" s="27" t="s">
        <v>2261</v>
      </c>
      <c r="AQ579" s="28">
        <f>INDEX(Estaciones!$E$2:$H$51,MATCH(AK579,Estaciones!$E$2:$E$51,0),2)</f>
        <v>42071</v>
      </c>
      <c r="AR579" s="28">
        <f>INDEX(Estaciones!$E$2:$H$51,MATCH(AK579,Estaciones!$E$2:$E$51,0),3)</f>
        <v>42133</v>
      </c>
      <c r="AS579" s="28">
        <f>INDEX(Estaciones!$E$2:$H$51,MATCH(AK579,Estaciones!$E$2:$E$51,0),4)</f>
        <v>42131</v>
      </c>
      <c r="AT579" s="24"/>
      <c r="AU579" s="27" t="s">
        <v>1143</v>
      </c>
      <c r="AV579" s="27" t="s">
        <v>1155</v>
      </c>
      <c r="AW579" s="27" t="s">
        <v>2155</v>
      </c>
      <c r="AX579" s="27">
        <v>72</v>
      </c>
      <c r="AY579" s="27">
        <v>1920</v>
      </c>
      <c r="AZ579" s="27">
        <v>1080</v>
      </c>
      <c r="BA579" s="27">
        <v>200</v>
      </c>
      <c r="BB579" s="27" t="s">
        <v>1814</v>
      </c>
      <c r="BC579" s="27">
        <v>75</v>
      </c>
      <c r="BD579" s="27" t="s">
        <v>1964</v>
      </c>
      <c r="BE579" s="27" t="s">
        <v>1796</v>
      </c>
      <c r="BF579" s="27" t="s">
        <v>1797</v>
      </c>
      <c r="BG579" s="27">
        <v>18</v>
      </c>
      <c r="BH579" s="29" t="s">
        <v>2271</v>
      </c>
      <c r="BI579" s="30">
        <v>42082.34270833333</v>
      </c>
      <c r="BJ579" s="27" t="s">
        <v>1798</v>
      </c>
      <c r="BK579" s="27" t="s">
        <v>1854</v>
      </c>
      <c r="BL579" s="27" t="s">
        <v>1824</v>
      </c>
      <c r="BN579" s="27" t="s">
        <v>2353</v>
      </c>
      <c r="BO579" s="27" t="s">
        <v>1801</v>
      </c>
      <c r="BP579" s="27" t="s">
        <v>1845</v>
      </c>
      <c r="BQ579" s="27" t="s">
        <v>1846</v>
      </c>
      <c r="BR579" s="27" t="s">
        <v>1847</v>
      </c>
      <c r="BS579" s="27" t="s">
        <v>4040</v>
      </c>
      <c r="BT579" s="27" t="s">
        <v>4040</v>
      </c>
      <c r="BU579" s="27" t="s">
        <v>4040</v>
      </c>
      <c r="BV579" s="27" t="s">
        <v>4040</v>
      </c>
      <c r="BW579" s="27" t="s">
        <v>2379</v>
      </c>
      <c r="BX579" s="61" t="s">
        <v>4038</v>
      </c>
      <c r="BY579" s="62">
        <v>42275</v>
      </c>
      <c r="BZ579" s="61" t="s">
        <v>4039</v>
      </c>
    </row>
    <row r="580" spans="33:78">
      <c r="AG580" s="27" t="s">
        <v>2983</v>
      </c>
      <c r="AH580" s="27" t="s">
        <v>1805</v>
      </c>
      <c r="AI580" s="27" t="s">
        <v>1787</v>
      </c>
      <c r="AJ580" s="27" t="str">
        <f>INDEX(Estaciones!$B$2:$D$51,MATCH(AK580,Estaciones!$D$2:$D$51,0),1)</f>
        <v>Quebrada_Blanco</v>
      </c>
      <c r="AK580" s="27" t="s">
        <v>1142</v>
      </c>
      <c r="AL580" s="27">
        <v>-73.060575922315294</v>
      </c>
      <c r="AM580" s="27">
        <v>-4.4464981302381288</v>
      </c>
      <c r="AN580" s="27" t="s">
        <v>4040</v>
      </c>
      <c r="AO580" s="27" t="s">
        <v>1788</v>
      </c>
      <c r="AP580" s="27" t="s">
        <v>2261</v>
      </c>
      <c r="AQ580" s="28">
        <f>INDEX(Estaciones!$E$2:$H$51,MATCH(AK580,Estaciones!$E$2:$E$51,0),2)</f>
        <v>42071</v>
      </c>
      <c r="AR580" s="28">
        <f>INDEX(Estaciones!$E$2:$H$51,MATCH(AK580,Estaciones!$E$2:$E$51,0),3)</f>
        <v>42133</v>
      </c>
      <c r="AS580" s="28">
        <f>INDEX(Estaciones!$E$2:$H$51,MATCH(AK580,Estaciones!$E$2:$E$51,0),4)</f>
        <v>42131</v>
      </c>
      <c r="AT580" s="24"/>
      <c r="AU580" s="27" t="s">
        <v>1143</v>
      </c>
      <c r="AV580" s="27" t="s">
        <v>1156</v>
      </c>
      <c r="AW580" s="27" t="s">
        <v>1884</v>
      </c>
      <c r="AX580" s="27">
        <v>72</v>
      </c>
      <c r="AY580" s="27">
        <v>1920</v>
      </c>
      <c r="AZ580" s="27">
        <v>1080</v>
      </c>
      <c r="BA580" s="27">
        <v>160</v>
      </c>
      <c r="BB580" s="27" t="s">
        <v>1814</v>
      </c>
      <c r="BC580" s="27">
        <v>75</v>
      </c>
      <c r="BD580" s="27" t="s">
        <v>1823</v>
      </c>
      <c r="BE580" s="27" t="s">
        <v>1796</v>
      </c>
      <c r="BF580" s="27" t="s">
        <v>1797</v>
      </c>
      <c r="BG580" s="27">
        <v>21</v>
      </c>
      <c r="BH580" s="29" t="s">
        <v>2271</v>
      </c>
      <c r="BI580" s="30">
        <v>42082.624965277777</v>
      </c>
      <c r="BJ580" s="27" t="s">
        <v>1798</v>
      </c>
      <c r="BK580" s="27" t="s">
        <v>1854</v>
      </c>
      <c r="BL580" s="27" t="s">
        <v>1800</v>
      </c>
      <c r="BN580" s="27" t="s">
        <v>2353</v>
      </c>
      <c r="BO580" s="27" t="s">
        <v>1801</v>
      </c>
      <c r="BP580" s="27" t="s">
        <v>1907</v>
      </c>
      <c r="BQ580" s="27" t="s">
        <v>1908</v>
      </c>
      <c r="BR580" s="27" t="s">
        <v>1909</v>
      </c>
      <c r="BS580" s="27" t="s">
        <v>4040</v>
      </c>
      <c r="BT580" s="27" t="s">
        <v>4040</v>
      </c>
      <c r="BU580" s="27" t="s">
        <v>4040</v>
      </c>
      <c r="BV580" s="27" t="s">
        <v>4040</v>
      </c>
      <c r="BW580" s="27" t="s">
        <v>2379</v>
      </c>
      <c r="BX580" s="61" t="s">
        <v>4038</v>
      </c>
      <c r="BY580" s="62">
        <v>42275</v>
      </c>
      <c r="BZ580" s="61" t="s">
        <v>4039</v>
      </c>
    </row>
    <row r="581" spans="33:78">
      <c r="AG581" s="27" t="s">
        <v>2984</v>
      </c>
      <c r="AH581" s="27" t="s">
        <v>1805</v>
      </c>
      <c r="AI581" s="27" t="s">
        <v>1787</v>
      </c>
      <c r="AJ581" s="27" t="str">
        <f>INDEX(Estaciones!$B$2:$D$51,MATCH(AK581,Estaciones!$D$2:$D$51,0),1)</f>
        <v>Quebrada_Blanco</v>
      </c>
      <c r="AK581" s="27" t="s">
        <v>1142</v>
      </c>
      <c r="AL581" s="27">
        <v>-73.060575922315294</v>
      </c>
      <c r="AM581" s="27">
        <v>-4.4464981302381288</v>
      </c>
      <c r="AN581" s="27" t="s">
        <v>4040</v>
      </c>
      <c r="AO581" s="27" t="s">
        <v>1788</v>
      </c>
      <c r="AP581" s="27" t="s">
        <v>2261</v>
      </c>
      <c r="AQ581" s="28">
        <f>INDEX(Estaciones!$E$2:$H$51,MATCH(AK581,Estaciones!$E$2:$E$51,0),2)</f>
        <v>42071</v>
      </c>
      <c r="AR581" s="28">
        <f>INDEX(Estaciones!$E$2:$H$51,MATCH(AK581,Estaciones!$E$2:$E$51,0),3)</f>
        <v>42133</v>
      </c>
      <c r="AS581" s="28">
        <f>INDEX(Estaciones!$E$2:$H$51,MATCH(AK581,Estaciones!$E$2:$E$51,0),4)</f>
        <v>42131</v>
      </c>
      <c r="AT581" s="24"/>
      <c r="AU581" s="27" t="s">
        <v>1143</v>
      </c>
      <c r="AV581" s="27" t="s">
        <v>1157</v>
      </c>
      <c r="AW581" s="27" t="s">
        <v>1922</v>
      </c>
      <c r="AX581" s="27">
        <v>72</v>
      </c>
      <c r="AY581" s="27">
        <v>1920</v>
      </c>
      <c r="AZ581" s="27">
        <v>1080</v>
      </c>
      <c r="BA581" s="27">
        <v>400</v>
      </c>
      <c r="BB581" s="27" t="s">
        <v>1814</v>
      </c>
      <c r="BC581" s="27">
        <v>75</v>
      </c>
      <c r="BD581" s="27" t="s">
        <v>1795</v>
      </c>
      <c r="BE581" s="27" t="s">
        <v>1796</v>
      </c>
      <c r="BF581" s="27" t="s">
        <v>1797</v>
      </c>
      <c r="BG581" s="27">
        <v>22</v>
      </c>
      <c r="BH581" s="29" t="s">
        <v>2296</v>
      </c>
      <c r="BI581" s="30">
        <v>42083.054629629631</v>
      </c>
      <c r="BJ581" s="27" t="s">
        <v>1834</v>
      </c>
      <c r="BK581" s="27" t="s">
        <v>1854</v>
      </c>
      <c r="BL581" s="27" t="s">
        <v>1824</v>
      </c>
      <c r="BN581" s="27" t="s">
        <v>2353</v>
      </c>
      <c r="BO581" s="27" t="s">
        <v>1801</v>
      </c>
      <c r="BP581" s="27" t="s">
        <v>1836</v>
      </c>
      <c r="BQ581" s="27" t="s">
        <v>1837</v>
      </c>
      <c r="BR581" s="27" t="s">
        <v>1838</v>
      </c>
      <c r="BS581" s="27" t="s">
        <v>4040</v>
      </c>
      <c r="BT581" s="27" t="s">
        <v>4040</v>
      </c>
      <c r="BU581" s="27" t="s">
        <v>4040</v>
      </c>
      <c r="BV581" s="27" t="s">
        <v>4040</v>
      </c>
      <c r="BW581" s="27" t="s">
        <v>2379</v>
      </c>
      <c r="BX581" s="61" t="s">
        <v>4038</v>
      </c>
      <c r="BY581" s="62">
        <v>42275</v>
      </c>
      <c r="BZ581" s="61" t="s">
        <v>4039</v>
      </c>
    </row>
    <row r="582" spans="33:78">
      <c r="AG582" s="27" t="s">
        <v>2985</v>
      </c>
      <c r="AH582" s="27" t="s">
        <v>1805</v>
      </c>
      <c r="AI582" s="27" t="s">
        <v>1787</v>
      </c>
      <c r="AJ582" s="27" t="str">
        <f>INDEX(Estaciones!$B$2:$D$51,MATCH(AK582,Estaciones!$D$2:$D$51,0),1)</f>
        <v>Quebrada_Blanco</v>
      </c>
      <c r="AK582" s="27" t="s">
        <v>1142</v>
      </c>
      <c r="AL582" s="27">
        <v>-73.060575922315294</v>
      </c>
      <c r="AM582" s="27">
        <v>-4.4464981302381288</v>
      </c>
      <c r="AN582" s="27" t="s">
        <v>4040</v>
      </c>
      <c r="AO582" s="27" t="s">
        <v>1788</v>
      </c>
      <c r="AP582" s="27" t="s">
        <v>2261</v>
      </c>
      <c r="AQ582" s="28">
        <f>INDEX(Estaciones!$E$2:$H$51,MATCH(AK582,Estaciones!$E$2:$E$51,0),2)</f>
        <v>42071</v>
      </c>
      <c r="AR582" s="28">
        <f>INDEX(Estaciones!$E$2:$H$51,MATCH(AK582,Estaciones!$E$2:$E$51,0),3)</f>
        <v>42133</v>
      </c>
      <c r="AS582" s="28">
        <f>INDEX(Estaciones!$E$2:$H$51,MATCH(AK582,Estaciones!$E$2:$E$51,0),4)</f>
        <v>42131</v>
      </c>
      <c r="AT582" s="24"/>
      <c r="AU582" s="27" t="s">
        <v>1143</v>
      </c>
      <c r="AV582" s="27" t="s">
        <v>1158</v>
      </c>
      <c r="AW582" s="27" t="s">
        <v>1936</v>
      </c>
      <c r="AX582" s="27">
        <v>72</v>
      </c>
      <c r="AY582" s="27">
        <v>1920</v>
      </c>
      <c r="AZ582" s="27">
        <v>1080</v>
      </c>
      <c r="BA582" s="27">
        <v>200</v>
      </c>
      <c r="BB582" s="27" t="s">
        <v>1814</v>
      </c>
      <c r="BC582" s="27">
        <v>75</v>
      </c>
      <c r="BD582" s="27" t="s">
        <v>1795</v>
      </c>
      <c r="BE582" s="27" t="s">
        <v>1796</v>
      </c>
      <c r="BF582" s="27" t="s">
        <v>1797</v>
      </c>
      <c r="BG582" s="27">
        <v>23</v>
      </c>
      <c r="BH582" s="29" t="s">
        <v>2296</v>
      </c>
      <c r="BI582" s="30">
        <v>42083.350243055553</v>
      </c>
      <c r="BJ582" s="27" t="s">
        <v>1798</v>
      </c>
      <c r="BK582" s="27" t="s">
        <v>1854</v>
      </c>
      <c r="BL582" s="27" t="s">
        <v>1824</v>
      </c>
      <c r="BN582" s="27" t="s">
        <v>2353</v>
      </c>
      <c r="BO582" s="27" t="s">
        <v>1801</v>
      </c>
      <c r="BP582" s="27" t="s">
        <v>1845</v>
      </c>
      <c r="BQ582" s="27" t="s">
        <v>1846</v>
      </c>
      <c r="BR582" s="27" t="s">
        <v>1847</v>
      </c>
      <c r="BS582" s="27" t="s">
        <v>4040</v>
      </c>
      <c r="BT582" s="27" t="s">
        <v>4040</v>
      </c>
      <c r="BU582" s="27" t="s">
        <v>4040</v>
      </c>
      <c r="BV582" s="27" t="s">
        <v>4040</v>
      </c>
      <c r="BW582" s="27" t="s">
        <v>2379</v>
      </c>
      <c r="BX582" s="61" t="s">
        <v>4038</v>
      </c>
      <c r="BY582" s="62">
        <v>42275</v>
      </c>
      <c r="BZ582" s="61" t="s">
        <v>4039</v>
      </c>
    </row>
    <row r="583" spans="33:78">
      <c r="AG583" s="27" t="s">
        <v>2986</v>
      </c>
      <c r="AH583" s="27" t="s">
        <v>1805</v>
      </c>
      <c r="AI583" s="27" t="s">
        <v>1787</v>
      </c>
      <c r="AJ583" s="27" t="str">
        <f>INDEX(Estaciones!$B$2:$D$51,MATCH(AK583,Estaciones!$D$2:$D$51,0),1)</f>
        <v>Quebrada_Blanco</v>
      </c>
      <c r="AK583" s="27" t="s">
        <v>1142</v>
      </c>
      <c r="AL583" s="27">
        <v>-73.060575922315294</v>
      </c>
      <c r="AM583" s="27">
        <v>-4.4464981302381288</v>
      </c>
      <c r="AN583" s="27" t="s">
        <v>4040</v>
      </c>
      <c r="AO583" s="27" t="s">
        <v>1788</v>
      </c>
      <c r="AP583" s="27" t="s">
        <v>2261</v>
      </c>
      <c r="AQ583" s="28">
        <f>INDEX(Estaciones!$E$2:$H$51,MATCH(AK583,Estaciones!$E$2:$E$51,0),2)</f>
        <v>42071</v>
      </c>
      <c r="AR583" s="28">
        <f>INDEX(Estaciones!$E$2:$H$51,MATCH(AK583,Estaciones!$E$2:$E$51,0),3)</f>
        <v>42133</v>
      </c>
      <c r="AS583" s="28">
        <f>INDEX(Estaciones!$E$2:$H$51,MATCH(AK583,Estaciones!$E$2:$E$51,0),4)</f>
        <v>42131</v>
      </c>
      <c r="AT583" s="24"/>
      <c r="AU583" s="27" t="s">
        <v>1143</v>
      </c>
      <c r="AV583" s="27" t="s">
        <v>1159</v>
      </c>
      <c r="AW583" s="27" t="s">
        <v>1884</v>
      </c>
      <c r="AX583" s="27">
        <v>72</v>
      </c>
      <c r="AY583" s="27">
        <v>1920</v>
      </c>
      <c r="AZ583" s="27">
        <v>1080</v>
      </c>
      <c r="BA583" s="27">
        <v>200</v>
      </c>
      <c r="BB583" s="27" t="s">
        <v>1814</v>
      </c>
      <c r="BC583" s="27">
        <v>75</v>
      </c>
      <c r="BD583" s="27" t="s">
        <v>2126</v>
      </c>
      <c r="BE583" s="27" t="s">
        <v>1796</v>
      </c>
      <c r="BF583" s="27" t="s">
        <v>1797</v>
      </c>
      <c r="BG583" s="27">
        <v>25</v>
      </c>
      <c r="BH583" s="29" t="s">
        <v>2297</v>
      </c>
      <c r="BI583" s="30">
        <v>42084.345185185186</v>
      </c>
      <c r="BJ583" s="27" t="s">
        <v>1798</v>
      </c>
      <c r="BK583" s="27" t="s">
        <v>1854</v>
      </c>
      <c r="BL583" s="27" t="s">
        <v>1816</v>
      </c>
      <c r="BN583" s="27" t="s">
        <v>2354</v>
      </c>
      <c r="BO583" s="27" t="s">
        <v>1817</v>
      </c>
      <c r="BP583" s="27" t="s">
        <v>1817</v>
      </c>
      <c r="BQ583" s="27" t="s">
        <v>1818</v>
      </c>
      <c r="BR583" s="27" t="s">
        <v>1818</v>
      </c>
      <c r="BS583" s="27" t="s">
        <v>4040</v>
      </c>
      <c r="BT583" s="27" t="s">
        <v>4040</v>
      </c>
      <c r="BU583" s="27" t="s">
        <v>4040</v>
      </c>
      <c r="BV583" s="27" t="s">
        <v>4040</v>
      </c>
      <c r="BW583" s="27" t="s">
        <v>2379</v>
      </c>
      <c r="BX583" s="61" t="s">
        <v>4038</v>
      </c>
      <c r="BY583" s="62">
        <v>42275</v>
      </c>
      <c r="BZ583" s="61" t="s">
        <v>4039</v>
      </c>
    </row>
    <row r="584" spans="33:78">
      <c r="AG584" s="27" t="s">
        <v>2987</v>
      </c>
      <c r="AH584" s="27" t="s">
        <v>1805</v>
      </c>
      <c r="AI584" s="27" t="s">
        <v>1787</v>
      </c>
      <c r="AJ584" s="27" t="str">
        <f>INDEX(Estaciones!$B$2:$D$51,MATCH(AK584,Estaciones!$D$2:$D$51,0),1)</f>
        <v>Quebrada_Blanco</v>
      </c>
      <c r="AK584" s="27" t="s">
        <v>1142</v>
      </c>
      <c r="AL584" s="27">
        <v>-73.060575922315294</v>
      </c>
      <c r="AM584" s="27">
        <v>-4.4464981302381288</v>
      </c>
      <c r="AN584" s="27" t="s">
        <v>4040</v>
      </c>
      <c r="AO584" s="27" t="s">
        <v>1788</v>
      </c>
      <c r="AP584" s="27" t="s">
        <v>2261</v>
      </c>
      <c r="AQ584" s="28">
        <f>INDEX(Estaciones!$E$2:$H$51,MATCH(AK584,Estaciones!$E$2:$E$51,0),2)</f>
        <v>42071</v>
      </c>
      <c r="AR584" s="28">
        <f>INDEX(Estaciones!$E$2:$H$51,MATCH(AK584,Estaciones!$E$2:$E$51,0),3)</f>
        <v>42133</v>
      </c>
      <c r="AS584" s="28">
        <f>INDEX(Estaciones!$E$2:$H$51,MATCH(AK584,Estaciones!$E$2:$E$51,0),4)</f>
        <v>42131</v>
      </c>
      <c r="AT584" s="24"/>
      <c r="AU584" s="27" t="s">
        <v>1143</v>
      </c>
      <c r="AV584" s="27" t="s">
        <v>1160</v>
      </c>
      <c r="AW584" s="27" t="s">
        <v>1840</v>
      </c>
      <c r="AX584" s="27">
        <v>72</v>
      </c>
      <c r="AY584" s="27">
        <v>1920</v>
      </c>
      <c r="AZ584" s="27">
        <v>1080</v>
      </c>
      <c r="BA584" s="27">
        <v>200</v>
      </c>
      <c r="BB584" s="27" t="s">
        <v>1814</v>
      </c>
      <c r="BC584" s="27">
        <v>75</v>
      </c>
      <c r="BD584" s="27" t="s">
        <v>2126</v>
      </c>
      <c r="BE584" s="27" t="s">
        <v>1796</v>
      </c>
      <c r="BF584" s="27" t="s">
        <v>1797</v>
      </c>
      <c r="BG584" s="27">
        <v>26</v>
      </c>
      <c r="BH584" s="29" t="s">
        <v>2297</v>
      </c>
      <c r="BI584" s="30">
        <v>42084.345416666663</v>
      </c>
      <c r="BJ584" s="27" t="s">
        <v>1798</v>
      </c>
      <c r="BK584" s="27" t="s">
        <v>1854</v>
      </c>
      <c r="BL584" s="27" t="s">
        <v>1816</v>
      </c>
      <c r="BN584" s="27" t="s">
        <v>2353</v>
      </c>
      <c r="BO584" s="27" t="s">
        <v>1801</v>
      </c>
      <c r="BP584" s="27" t="s">
        <v>1845</v>
      </c>
      <c r="BQ584" s="27" t="s">
        <v>1846</v>
      </c>
      <c r="BR584" s="27" t="s">
        <v>1847</v>
      </c>
      <c r="BS584" s="27" t="s">
        <v>4040</v>
      </c>
      <c r="BT584" s="27" t="s">
        <v>4040</v>
      </c>
      <c r="BU584" s="27" t="s">
        <v>4040</v>
      </c>
      <c r="BV584" s="27" t="s">
        <v>4040</v>
      </c>
      <c r="BW584" s="27" t="s">
        <v>2379</v>
      </c>
      <c r="BX584" s="61" t="s">
        <v>4038</v>
      </c>
      <c r="BY584" s="62">
        <v>42275</v>
      </c>
      <c r="BZ584" s="61" t="s">
        <v>4039</v>
      </c>
    </row>
    <row r="585" spans="33:78">
      <c r="AG585" s="27" t="s">
        <v>2988</v>
      </c>
      <c r="AH585" s="27" t="s">
        <v>1805</v>
      </c>
      <c r="AI585" s="27" t="s">
        <v>1787</v>
      </c>
      <c r="AJ585" s="27" t="str">
        <f>INDEX(Estaciones!$B$2:$D$51,MATCH(AK585,Estaciones!$D$2:$D$51,0),1)</f>
        <v>Quebrada_Blanco</v>
      </c>
      <c r="AK585" s="27" t="s">
        <v>1142</v>
      </c>
      <c r="AL585" s="27">
        <v>-73.060575922315294</v>
      </c>
      <c r="AM585" s="27">
        <v>-4.4464981302381288</v>
      </c>
      <c r="AN585" s="27" t="s">
        <v>4040</v>
      </c>
      <c r="AO585" s="27" t="s">
        <v>1788</v>
      </c>
      <c r="AP585" s="27" t="s">
        <v>2261</v>
      </c>
      <c r="AQ585" s="28">
        <f>INDEX(Estaciones!$E$2:$H$51,MATCH(AK585,Estaciones!$E$2:$E$51,0),2)</f>
        <v>42071</v>
      </c>
      <c r="AR585" s="28">
        <f>INDEX(Estaciones!$E$2:$H$51,MATCH(AK585,Estaciones!$E$2:$E$51,0),3)</f>
        <v>42133</v>
      </c>
      <c r="AS585" s="28">
        <f>INDEX(Estaciones!$E$2:$H$51,MATCH(AK585,Estaciones!$E$2:$E$51,0),4)</f>
        <v>42131</v>
      </c>
      <c r="AT585" s="24"/>
      <c r="AU585" s="27" t="s">
        <v>1143</v>
      </c>
      <c r="AV585" s="27" t="s">
        <v>1161</v>
      </c>
      <c r="AW585" s="27" t="s">
        <v>1953</v>
      </c>
      <c r="AX585" s="27">
        <v>72</v>
      </c>
      <c r="AY585" s="27">
        <v>1920</v>
      </c>
      <c r="AZ585" s="27">
        <v>1080</v>
      </c>
      <c r="BA585" s="27">
        <v>200</v>
      </c>
      <c r="BB585" s="27" t="s">
        <v>1814</v>
      </c>
      <c r="BC585" s="27">
        <v>75</v>
      </c>
      <c r="BD585" s="27" t="s">
        <v>2125</v>
      </c>
      <c r="BE585" s="27" t="s">
        <v>1796</v>
      </c>
      <c r="BF585" s="27" t="s">
        <v>1797</v>
      </c>
      <c r="BG585" s="27">
        <v>33</v>
      </c>
      <c r="BH585" s="29" t="s">
        <v>2327</v>
      </c>
      <c r="BI585" s="30">
        <v>42085.510335648149</v>
      </c>
      <c r="BJ585" s="27" t="s">
        <v>1798</v>
      </c>
      <c r="BK585" s="27" t="s">
        <v>1858</v>
      </c>
      <c r="BL585" s="27" t="s">
        <v>1897</v>
      </c>
      <c r="BN585" s="27" t="s">
        <v>2354</v>
      </c>
      <c r="BO585" s="27" t="s">
        <v>1817</v>
      </c>
      <c r="BP585" s="27" t="s">
        <v>1817</v>
      </c>
      <c r="BQ585" s="27" t="s">
        <v>1818</v>
      </c>
      <c r="BR585" s="27" t="s">
        <v>1818</v>
      </c>
      <c r="BS585" s="27" t="s">
        <v>4040</v>
      </c>
      <c r="BT585" s="27" t="s">
        <v>4040</v>
      </c>
      <c r="BU585" s="27" t="s">
        <v>4040</v>
      </c>
      <c r="BV585" s="27" t="s">
        <v>4040</v>
      </c>
      <c r="BW585" s="27" t="s">
        <v>2379</v>
      </c>
      <c r="BX585" s="61" t="s">
        <v>4038</v>
      </c>
      <c r="BY585" s="62">
        <v>42275</v>
      </c>
      <c r="BZ585" s="61" t="s">
        <v>4039</v>
      </c>
    </row>
    <row r="586" spans="33:78">
      <c r="AG586" s="27" t="s">
        <v>2989</v>
      </c>
      <c r="AH586" s="27" t="s">
        <v>1805</v>
      </c>
      <c r="AI586" s="27" t="s">
        <v>1787</v>
      </c>
      <c r="AJ586" s="27" t="str">
        <f>INDEX(Estaciones!$B$2:$D$51,MATCH(AK586,Estaciones!$D$2:$D$51,0),1)</f>
        <v>Quebrada_Blanco</v>
      </c>
      <c r="AK586" s="27" t="s">
        <v>1142</v>
      </c>
      <c r="AL586" s="27">
        <v>-73.060575922315294</v>
      </c>
      <c r="AM586" s="27">
        <v>-4.4464981302381288</v>
      </c>
      <c r="AN586" s="27" t="s">
        <v>4040</v>
      </c>
      <c r="AO586" s="27" t="s">
        <v>1788</v>
      </c>
      <c r="AP586" s="27" t="s">
        <v>2261</v>
      </c>
      <c r="AQ586" s="28">
        <f>INDEX(Estaciones!$E$2:$H$51,MATCH(AK586,Estaciones!$E$2:$E$51,0),2)</f>
        <v>42071</v>
      </c>
      <c r="AR586" s="28">
        <f>INDEX(Estaciones!$E$2:$H$51,MATCH(AK586,Estaciones!$E$2:$E$51,0),3)</f>
        <v>42133</v>
      </c>
      <c r="AS586" s="28">
        <f>INDEX(Estaciones!$E$2:$H$51,MATCH(AK586,Estaciones!$E$2:$E$51,0),4)</f>
        <v>42131</v>
      </c>
      <c r="AT586" s="24"/>
      <c r="AU586" s="27" t="s">
        <v>1143</v>
      </c>
      <c r="AV586" s="27" t="s">
        <v>1162</v>
      </c>
      <c r="AW586" s="27" t="s">
        <v>1957</v>
      </c>
      <c r="AX586" s="27">
        <v>72</v>
      </c>
      <c r="AY586" s="27">
        <v>1920</v>
      </c>
      <c r="AZ586" s="27">
        <v>1080</v>
      </c>
      <c r="BA586" s="27">
        <v>200</v>
      </c>
      <c r="BB586" s="27" t="s">
        <v>1814</v>
      </c>
      <c r="BC586" s="27">
        <v>75</v>
      </c>
      <c r="BD586" s="27" t="s">
        <v>2124</v>
      </c>
      <c r="BE586" s="27" t="s">
        <v>1796</v>
      </c>
      <c r="BF586" s="27" t="s">
        <v>1797</v>
      </c>
      <c r="BG586" s="27">
        <v>34</v>
      </c>
      <c r="BH586" s="29" t="s">
        <v>2327</v>
      </c>
      <c r="BI586" s="30">
        <v>42085.511122685188</v>
      </c>
      <c r="BJ586" s="27" t="s">
        <v>1798</v>
      </c>
      <c r="BK586" s="27" t="s">
        <v>1858</v>
      </c>
      <c r="BL586" s="27" t="s">
        <v>1897</v>
      </c>
      <c r="BN586" s="27" t="s">
        <v>2353</v>
      </c>
      <c r="BO586" s="27" t="s">
        <v>1801</v>
      </c>
      <c r="BP586" s="27" t="s">
        <v>1845</v>
      </c>
      <c r="BQ586" s="27" t="s">
        <v>1846</v>
      </c>
      <c r="BR586" s="27" t="s">
        <v>1847</v>
      </c>
      <c r="BS586" s="27" t="s">
        <v>4040</v>
      </c>
      <c r="BT586" s="27" t="s">
        <v>4040</v>
      </c>
      <c r="BU586" s="27" t="s">
        <v>4040</v>
      </c>
      <c r="BV586" s="27" t="s">
        <v>4040</v>
      </c>
      <c r="BW586" s="27" t="s">
        <v>2379</v>
      </c>
      <c r="BX586" s="61" t="s">
        <v>4038</v>
      </c>
      <c r="BY586" s="62">
        <v>42275</v>
      </c>
      <c r="BZ586" s="61" t="s">
        <v>4039</v>
      </c>
    </row>
    <row r="587" spans="33:78">
      <c r="AG587" s="27" t="s">
        <v>2990</v>
      </c>
      <c r="AH587" s="27" t="s">
        <v>1805</v>
      </c>
      <c r="AI587" s="27" t="s">
        <v>1787</v>
      </c>
      <c r="AJ587" s="27" t="str">
        <f>INDEX(Estaciones!$B$2:$D$51,MATCH(AK587,Estaciones!$D$2:$D$51,0),1)</f>
        <v>Quebrada_Blanco</v>
      </c>
      <c r="AK587" s="27" t="s">
        <v>1142</v>
      </c>
      <c r="AL587" s="27">
        <v>-73.060575922315294</v>
      </c>
      <c r="AM587" s="27">
        <v>-4.4464981302381288</v>
      </c>
      <c r="AN587" s="27" t="s">
        <v>4040</v>
      </c>
      <c r="AO587" s="27" t="s">
        <v>1788</v>
      </c>
      <c r="AP587" s="27" t="s">
        <v>2261</v>
      </c>
      <c r="AQ587" s="28">
        <f>INDEX(Estaciones!$E$2:$H$51,MATCH(AK587,Estaciones!$E$2:$E$51,0),2)</f>
        <v>42071</v>
      </c>
      <c r="AR587" s="28">
        <f>INDEX(Estaciones!$E$2:$H$51,MATCH(AK587,Estaciones!$E$2:$E$51,0),3)</f>
        <v>42133</v>
      </c>
      <c r="AS587" s="28">
        <f>INDEX(Estaciones!$E$2:$H$51,MATCH(AK587,Estaciones!$E$2:$E$51,0),4)</f>
        <v>42131</v>
      </c>
      <c r="AT587" s="24"/>
      <c r="AU587" s="27" t="s">
        <v>1143</v>
      </c>
      <c r="AV587" s="27" t="s">
        <v>1163</v>
      </c>
      <c r="AW587" s="27" t="s">
        <v>2030</v>
      </c>
      <c r="AX587" s="27">
        <v>72</v>
      </c>
      <c r="AY587" s="27">
        <v>1920</v>
      </c>
      <c r="AZ587" s="27">
        <v>1080</v>
      </c>
      <c r="BA587" s="27">
        <v>100</v>
      </c>
      <c r="BB587" s="27" t="s">
        <v>1814</v>
      </c>
      <c r="BC587" s="27">
        <v>75</v>
      </c>
      <c r="BD587" s="27" t="s">
        <v>1895</v>
      </c>
      <c r="BE587" s="27" t="s">
        <v>1796</v>
      </c>
      <c r="BF587" s="27" t="s">
        <v>1797</v>
      </c>
      <c r="BG587" s="27">
        <v>35</v>
      </c>
      <c r="BH587" s="29" t="s">
        <v>2274</v>
      </c>
      <c r="BI587" s="30">
        <v>42088.262824074074</v>
      </c>
      <c r="BJ587" s="27" t="s">
        <v>1798</v>
      </c>
      <c r="BK587" s="27" t="s">
        <v>1879</v>
      </c>
      <c r="BL587" s="27" t="s">
        <v>1816</v>
      </c>
      <c r="BN587" s="27" t="s">
        <v>2353</v>
      </c>
      <c r="BO587" s="27" t="s">
        <v>1801</v>
      </c>
      <c r="BP587" s="27" t="s">
        <v>1802</v>
      </c>
      <c r="BQ587" s="27" t="s">
        <v>1825</v>
      </c>
      <c r="BR587" s="27" t="s">
        <v>1826</v>
      </c>
      <c r="BS587" s="27" t="s">
        <v>4040</v>
      </c>
      <c r="BT587" s="27" t="s">
        <v>4040</v>
      </c>
      <c r="BU587" s="27" t="s">
        <v>4040</v>
      </c>
      <c r="BV587" s="27" t="s">
        <v>4040</v>
      </c>
      <c r="BW587" s="27" t="s">
        <v>2379</v>
      </c>
      <c r="BX587" s="61" t="s">
        <v>4038</v>
      </c>
      <c r="BY587" s="62">
        <v>42275</v>
      </c>
      <c r="BZ587" s="61" t="s">
        <v>4039</v>
      </c>
    </row>
    <row r="588" spans="33:78">
      <c r="AG588" s="27" t="s">
        <v>2991</v>
      </c>
      <c r="AH588" s="27" t="s">
        <v>1805</v>
      </c>
      <c r="AI588" s="27" t="s">
        <v>1787</v>
      </c>
      <c r="AJ588" s="27" t="str">
        <f>INDEX(Estaciones!$B$2:$D$51,MATCH(AK588,Estaciones!$D$2:$D$51,0),1)</f>
        <v>Quebrada_Blanco</v>
      </c>
      <c r="AK588" s="27" t="s">
        <v>1142</v>
      </c>
      <c r="AL588" s="27">
        <v>-73.060575922315294</v>
      </c>
      <c r="AM588" s="27">
        <v>-4.4464981302381288</v>
      </c>
      <c r="AN588" s="27" t="s">
        <v>4040</v>
      </c>
      <c r="AO588" s="27" t="s">
        <v>1788</v>
      </c>
      <c r="AP588" s="27" t="s">
        <v>2261</v>
      </c>
      <c r="AQ588" s="28">
        <f>INDEX(Estaciones!$E$2:$H$51,MATCH(AK588,Estaciones!$E$2:$E$51,0),2)</f>
        <v>42071</v>
      </c>
      <c r="AR588" s="28">
        <f>INDEX(Estaciones!$E$2:$H$51,MATCH(AK588,Estaciones!$E$2:$E$51,0),3)</f>
        <v>42133</v>
      </c>
      <c r="AS588" s="28">
        <f>INDEX(Estaciones!$E$2:$H$51,MATCH(AK588,Estaciones!$E$2:$E$51,0),4)</f>
        <v>42131</v>
      </c>
      <c r="AT588" s="24"/>
      <c r="AU588" s="27" t="s">
        <v>1143</v>
      </c>
      <c r="AV588" s="27" t="s">
        <v>1164</v>
      </c>
      <c r="AW588" s="27" t="s">
        <v>2026</v>
      </c>
      <c r="AX588" s="27">
        <v>72</v>
      </c>
      <c r="AY588" s="27">
        <v>1920</v>
      </c>
      <c r="AZ588" s="27">
        <v>1080</v>
      </c>
      <c r="BA588" s="27">
        <v>125</v>
      </c>
      <c r="BB588" s="27" t="s">
        <v>1814</v>
      </c>
      <c r="BC588" s="27">
        <v>75</v>
      </c>
      <c r="BD588" s="27" t="s">
        <v>1823</v>
      </c>
      <c r="BE588" s="27" t="s">
        <v>1796</v>
      </c>
      <c r="BF588" s="27" t="s">
        <v>1797</v>
      </c>
      <c r="BG588" s="27">
        <v>36</v>
      </c>
      <c r="BH588" s="29" t="s">
        <v>2274</v>
      </c>
      <c r="BI588" s="30">
        <v>42088.432083333333</v>
      </c>
      <c r="BJ588" s="27" t="s">
        <v>1798</v>
      </c>
      <c r="BK588" s="27" t="s">
        <v>1879</v>
      </c>
      <c r="BL588" s="27" t="s">
        <v>1897</v>
      </c>
      <c r="BN588" s="27" t="s">
        <v>2353</v>
      </c>
      <c r="BO588" s="27" t="s">
        <v>1859</v>
      </c>
      <c r="BP588" s="27" t="s">
        <v>2102</v>
      </c>
      <c r="BQ588" s="27" t="s">
        <v>2103</v>
      </c>
      <c r="BR588" s="27" t="s">
        <v>2104</v>
      </c>
      <c r="BS588" s="27" t="s">
        <v>4040</v>
      </c>
      <c r="BT588" s="27" t="s">
        <v>4040</v>
      </c>
      <c r="BU588" s="27" t="s">
        <v>4040</v>
      </c>
      <c r="BV588" s="27" t="s">
        <v>4040</v>
      </c>
      <c r="BW588" s="27" t="s">
        <v>2379</v>
      </c>
      <c r="BX588" s="61" t="s">
        <v>4038</v>
      </c>
      <c r="BY588" s="62">
        <v>42275</v>
      </c>
      <c r="BZ588" s="61" t="s">
        <v>4039</v>
      </c>
    </row>
    <row r="589" spans="33:78">
      <c r="AG589" s="27" t="s">
        <v>2992</v>
      </c>
      <c r="AH589" s="27" t="s">
        <v>1805</v>
      </c>
      <c r="AI589" s="27" t="s">
        <v>1787</v>
      </c>
      <c r="AJ589" s="27" t="str">
        <f>INDEX(Estaciones!$B$2:$D$51,MATCH(AK589,Estaciones!$D$2:$D$51,0),1)</f>
        <v>Quebrada_Blanco</v>
      </c>
      <c r="AK589" s="27" t="s">
        <v>1142</v>
      </c>
      <c r="AL589" s="27">
        <v>-73.060575922315294</v>
      </c>
      <c r="AM589" s="27">
        <v>-4.4464981302381288</v>
      </c>
      <c r="AN589" s="27" t="s">
        <v>4040</v>
      </c>
      <c r="AO589" s="27" t="s">
        <v>1788</v>
      </c>
      <c r="AP589" s="27" t="s">
        <v>2261</v>
      </c>
      <c r="AQ589" s="28">
        <f>INDEX(Estaciones!$E$2:$H$51,MATCH(AK589,Estaciones!$E$2:$E$51,0),2)</f>
        <v>42071</v>
      </c>
      <c r="AR589" s="28">
        <f>INDEX(Estaciones!$E$2:$H$51,MATCH(AK589,Estaciones!$E$2:$E$51,0),3)</f>
        <v>42133</v>
      </c>
      <c r="AS589" s="28">
        <f>INDEX(Estaciones!$E$2:$H$51,MATCH(AK589,Estaciones!$E$2:$E$51,0),4)</f>
        <v>42131</v>
      </c>
      <c r="AT589" s="24"/>
      <c r="AU589" s="27" t="s">
        <v>1143</v>
      </c>
      <c r="AV589" s="27" t="s">
        <v>1165</v>
      </c>
      <c r="AW589" s="27" t="s">
        <v>1833</v>
      </c>
      <c r="AX589" s="27">
        <v>72</v>
      </c>
      <c r="AY589" s="27">
        <v>1920</v>
      </c>
      <c r="AZ589" s="27">
        <v>1080</v>
      </c>
      <c r="BA589" s="27">
        <v>200</v>
      </c>
      <c r="BB589" s="27" t="s">
        <v>1814</v>
      </c>
      <c r="BC589" s="27">
        <v>75</v>
      </c>
      <c r="BD589" s="27" t="s">
        <v>1974</v>
      </c>
      <c r="BE589" s="27" t="s">
        <v>1796</v>
      </c>
      <c r="BF589" s="27" t="s">
        <v>1797</v>
      </c>
      <c r="BG589" s="27">
        <v>38</v>
      </c>
      <c r="BH589" s="29" t="s">
        <v>2275</v>
      </c>
      <c r="BI589" s="30">
        <v>42089.378842592596</v>
      </c>
      <c r="BJ589" s="27" t="s">
        <v>1798</v>
      </c>
      <c r="BK589" s="27" t="s">
        <v>1879</v>
      </c>
      <c r="BL589" s="27" t="s">
        <v>1816</v>
      </c>
      <c r="BN589" s="27" t="s">
        <v>2353</v>
      </c>
      <c r="BO589" s="27" t="s">
        <v>1801</v>
      </c>
      <c r="BP589" s="27" t="s">
        <v>1845</v>
      </c>
      <c r="BQ589" s="27" t="s">
        <v>1846</v>
      </c>
      <c r="BR589" s="27" t="s">
        <v>1847</v>
      </c>
      <c r="BS589" s="27" t="s">
        <v>4040</v>
      </c>
      <c r="BT589" s="27" t="s">
        <v>4040</v>
      </c>
      <c r="BU589" s="27" t="s">
        <v>4040</v>
      </c>
      <c r="BV589" s="27" t="s">
        <v>4040</v>
      </c>
      <c r="BW589" s="27" t="s">
        <v>2379</v>
      </c>
      <c r="BX589" s="61" t="s">
        <v>4038</v>
      </c>
      <c r="BY589" s="62">
        <v>42275</v>
      </c>
      <c r="BZ589" s="61" t="s">
        <v>4039</v>
      </c>
    </row>
    <row r="590" spans="33:78">
      <c r="AG590" s="27" t="s">
        <v>2993</v>
      </c>
      <c r="AH590" s="27" t="s">
        <v>1805</v>
      </c>
      <c r="AI590" s="27" t="s">
        <v>1787</v>
      </c>
      <c r="AJ590" s="27" t="str">
        <f>INDEX(Estaciones!$B$2:$D$51,MATCH(AK590,Estaciones!$D$2:$D$51,0),1)</f>
        <v>Quebrada_Blanco</v>
      </c>
      <c r="AK590" s="27" t="s">
        <v>1142</v>
      </c>
      <c r="AL590" s="27">
        <v>-73.060575922315294</v>
      </c>
      <c r="AM590" s="27">
        <v>-4.4464981302381288</v>
      </c>
      <c r="AN590" s="27" t="s">
        <v>4040</v>
      </c>
      <c r="AO590" s="27" t="s">
        <v>1788</v>
      </c>
      <c r="AP590" s="27" t="s">
        <v>2261</v>
      </c>
      <c r="AQ590" s="28">
        <f>INDEX(Estaciones!$E$2:$H$51,MATCH(AK590,Estaciones!$E$2:$E$51,0),2)</f>
        <v>42071</v>
      </c>
      <c r="AR590" s="28">
        <f>INDEX(Estaciones!$E$2:$H$51,MATCH(AK590,Estaciones!$E$2:$E$51,0),3)</f>
        <v>42133</v>
      </c>
      <c r="AS590" s="28">
        <f>INDEX(Estaciones!$E$2:$H$51,MATCH(AK590,Estaciones!$E$2:$E$51,0),4)</f>
        <v>42131</v>
      </c>
      <c r="AT590" s="24"/>
      <c r="AU590" s="27" t="s">
        <v>1143</v>
      </c>
      <c r="AV590" s="27" t="s">
        <v>1166</v>
      </c>
      <c r="AW590" s="27" t="s">
        <v>2139</v>
      </c>
      <c r="AX590" s="27">
        <v>72</v>
      </c>
      <c r="AY590" s="27">
        <v>1920</v>
      </c>
      <c r="AZ590" s="27">
        <v>1080</v>
      </c>
      <c r="BA590" s="27">
        <v>100</v>
      </c>
      <c r="BB590" s="27" t="s">
        <v>1814</v>
      </c>
      <c r="BC590" s="27">
        <v>75</v>
      </c>
      <c r="BD590" s="27" t="s">
        <v>1823</v>
      </c>
      <c r="BE590" s="27" t="s">
        <v>1796</v>
      </c>
      <c r="BF590" s="27" t="s">
        <v>1797</v>
      </c>
      <c r="BG590" s="27">
        <v>40</v>
      </c>
      <c r="BH590" s="29" t="s">
        <v>2276</v>
      </c>
      <c r="BI590" s="30">
        <v>42090.618726851855</v>
      </c>
      <c r="BJ590" s="27" t="s">
        <v>1798</v>
      </c>
      <c r="BK590" s="27" t="s">
        <v>1879</v>
      </c>
      <c r="BL590" s="27" t="s">
        <v>1897</v>
      </c>
      <c r="BN590" s="27" t="s">
        <v>2353</v>
      </c>
      <c r="BO590" s="27" t="s">
        <v>1801</v>
      </c>
      <c r="BP590" s="27" t="s">
        <v>1845</v>
      </c>
      <c r="BQ590" s="27" t="s">
        <v>1846</v>
      </c>
      <c r="BR590" s="27" t="s">
        <v>1847</v>
      </c>
      <c r="BS590" s="27" t="s">
        <v>4040</v>
      </c>
      <c r="BT590" s="27" t="s">
        <v>4040</v>
      </c>
      <c r="BU590" s="27" t="s">
        <v>4040</v>
      </c>
      <c r="BV590" s="27" t="s">
        <v>4040</v>
      </c>
      <c r="BW590" s="27" t="s">
        <v>2379</v>
      </c>
      <c r="BX590" s="61" t="s">
        <v>4038</v>
      </c>
      <c r="BY590" s="62">
        <v>42275</v>
      </c>
      <c r="BZ590" s="61" t="s">
        <v>4039</v>
      </c>
    </row>
    <row r="591" spans="33:78">
      <c r="AG591" s="27" t="s">
        <v>2994</v>
      </c>
      <c r="AH591" s="27" t="s">
        <v>1805</v>
      </c>
      <c r="AI591" s="27" t="s">
        <v>1787</v>
      </c>
      <c r="AJ591" s="27" t="str">
        <f>INDEX(Estaciones!$B$2:$D$51,MATCH(AK591,Estaciones!$D$2:$D$51,0),1)</f>
        <v>Quebrada_Blanco</v>
      </c>
      <c r="AK591" s="27" t="s">
        <v>1142</v>
      </c>
      <c r="AL591" s="27">
        <v>-73.060575922315294</v>
      </c>
      <c r="AM591" s="27">
        <v>-4.4464981302381288</v>
      </c>
      <c r="AN591" s="27" t="s">
        <v>4040</v>
      </c>
      <c r="AO591" s="27" t="s">
        <v>1788</v>
      </c>
      <c r="AP591" s="27" t="s">
        <v>2261</v>
      </c>
      <c r="AQ591" s="28">
        <f>INDEX(Estaciones!$E$2:$H$51,MATCH(AK591,Estaciones!$E$2:$E$51,0),2)</f>
        <v>42071</v>
      </c>
      <c r="AR591" s="28">
        <f>INDEX(Estaciones!$E$2:$H$51,MATCH(AK591,Estaciones!$E$2:$E$51,0),3)</f>
        <v>42133</v>
      </c>
      <c r="AS591" s="28">
        <f>INDEX(Estaciones!$E$2:$H$51,MATCH(AK591,Estaciones!$E$2:$E$51,0),4)</f>
        <v>42131</v>
      </c>
      <c r="AT591" s="24"/>
      <c r="AU591" s="27" t="s">
        <v>1143</v>
      </c>
      <c r="AV591" s="27" t="s">
        <v>1167</v>
      </c>
      <c r="AW591" s="27" t="s">
        <v>1650</v>
      </c>
      <c r="AX591" s="27">
        <v>72</v>
      </c>
      <c r="AY591" s="27">
        <v>1920</v>
      </c>
      <c r="AZ591" s="27">
        <v>1080</v>
      </c>
      <c r="BA591" s="27">
        <v>200</v>
      </c>
      <c r="BB591" s="27" t="s">
        <v>1814</v>
      </c>
      <c r="BC591" s="27">
        <v>75</v>
      </c>
      <c r="BD591" s="27" t="s">
        <v>1823</v>
      </c>
      <c r="BE591" s="27" t="s">
        <v>1796</v>
      </c>
      <c r="BF591" s="27" t="s">
        <v>1797</v>
      </c>
      <c r="BG591" s="27">
        <v>47</v>
      </c>
      <c r="BH591" s="29" t="s">
        <v>2277</v>
      </c>
      <c r="BI591" s="30">
        <v>42093.127812500003</v>
      </c>
      <c r="BJ591" s="27" t="s">
        <v>1834</v>
      </c>
      <c r="BK591" s="27" t="s">
        <v>1896</v>
      </c>
      <c r="BL591" s="27" t="s">
        <v>1824</v>
      </c>
      <c r="BN591" s="27" t="s">
        <v>2353</v>
      </c>
      <c r="BO591" s="27" t="s">
        <v>1801</v>
      </c>
      <c r="BP591" s="27" t="s">
        <v>1802</v>
      </c>
      <c r="BQ591" s="27" t="s">
        <v>1825</v>
      </c>
      <c r="BR591" s="27" t="s">
        <v>1826</v>
      </c>
      <c r="BS591" s="27" t="s">
        <v>4040</v>
      </c>
      <c r="BT591" s="27" t="s">
        <v>4040</v>
      </c>
      <c r="BU591" s="27" t="s">
        <v>4040</v>
      </c>
      <c r="BV591" s="27" t="s">
        <v>2183</v>
      </c>
      <c r="BW591" s="27" t="s">
        <v>2379</v>
      </c>
      <c r="BX591" s="61" t="s">
        <v>4038</v>
      </c>
      <c r="BY591" s="62">
        <v>42275</v>
      </c>
      <c r="BZ591" s="61" t="s">
        <v>4039</v>
      </c>
    </row>
    <row r="592" spans="33:78">
      <c r="AG592" s="27" t="s">
        <v>2995</v>
      </c>
      <c r="AH592" s="27" t="s">
        <v>1805</v>
      </c>
      <c r="AI592" s="27" t="s">
        <v>1787</v>
      </c>
      <c r="AJ592" s="27" t="str">
        <f>INDEX(Estaciones!$B$2:$D$51,MATCH(AK592,Estaciones!$D$2:$D$51,0),1)</f>
        <v>Quebrada_Blanco</v>
      </c>
      <c r="AK592" s="27" t="s">
        <v>1142</v>
      </c>
      <c r="AL592" s="27">
        <v>-73.060575922315294</v>
      </c>
      <c r="AM592" s="27">
        <v>-4.4464981302381288</v>
      </c>
      <c r="AN592" s="27" t="s">
        <v>4040</v>
      </c>
      <c r="AO592" s="27" t="s">
        <v>1788</v>
      </c>
      <c r="AP592" s="27" t="s">
        <v>2261</v>
      </c>
      <c r="AQ592" s="28">
        <f>INDEX(Estaciones!$E$2:$H$51,MATCH(AK592,Estaciones!$E$2:$E$51,0),2)</f>
        <v>42071</v>
      </c>
      <c r="AR592" s="28">
        <f>INDEX(Estaciones!$E$2:$H$51,MATCH(AK592,Estaciones!$E$2:$E$51,0),3)</f>
        <v>42133</v>
      </c>
      <c r="AS592" s="28">
        <f>INDEX(Estaciones!$E$2:$H$51,MATCH(AK592,Estaciones!$E$2:$E$51,0),4)</f>
        <v>42131</v>
      </c>
      <c r="AT592" s="24"/>
      <c r="AU592" s="27" t="s">
        <v>1143</v>
      </c>
      <c r="AV592" s="27" t="s">
        <v>1168</v>
      </c>
      <c r="AW592" s="27" t="s">
        <v>1938</v>
      </c>
      <c r="AX592" s="27">
        <v>72</v>
      </c>
      <c r="AY592" s="27">
        <v>1920</v>
      </c>
      <c r="AZ592" s="27">
        <v>1080</v>
      </c>
      <c r="BA592" s="27">
        <v>200</v>
      </c>
      <c r="BB592" s="27" t="s">
        <v>1814</v>
      </c>
      <c r="BC592" s="27">
        <v>75</v>
      </c>
      <c r="BD592" s="27" t="s">
        <v>1795</v>
      </c>
      <c r="BE592" s="27" t="s">
        <v>1796</v>
      </c>
      <c r="BF592" s="27" t="s">
        <v>1797</v>
      </c>
      <c r="BG592" s="27">
        <v>48</v>
      </c>
      <c r="BH592" s="29" t="s">
        <v>2277</v>
      </c>
      <c r="BI592" s="30">
        <v>42093.294432870367</v>
      </c>
      <c r="BJ592" s="27" t="s">
        <v>1798</v>
      </c>
      <c r="BK592" s="27" t="s">
        <v>1896</v>
      </c>
      <c r="BL592" s="27" t="s">
        <v>1816</v>
      </c>
      <c r="BN592" s="27" t="s">
        <v>2353</v>
      </c>
      <c r="BO592" s="27" t="s">
        <v>1801</v>
      </c>
      <c r="BP592" s="27" t="s">
        <v>1845</v>
      </c>
      <c r="BQ592" s="27" t="s">
        <v>1846</v>
      </c>
      <c r="BR592" s="27" t="s">
        <v>1847</v>
      </c>
      <c r="BS592" s="27" t="s">
        <v>4040</v>
      </c>
      <c r="BT592" s="27" t="s">
        <v>4040</v>
      </c>
      <c r="BU592" s="27" t="s">
        <v>4040</v>
      </c>
      <c r="BV592" s="27" t="s">
        <v>4040</v>
      </c>
      <c r="BW592" s="27" t="s">
        <v>2379</v>
      </c>
      <c r="BX592" s="61" t="s">
        <v>4038</v>
      </c>
      <c r="BY592" s="62">
        <v>42275</v>
      </c>
      <c r="BZ592" s="61" t="s">
        <v>4039</v>
      </c>
    </row>
    <row r="593" spans="33:78">
      <c r="AG593" s="27" t="s">
        <v>2996</v>
      </c>
      <c r="AH593" s="27" t="s">
        <v>1805</v>
      </c>
      <c r="AI593" s="27" t="s">
        <v>1787</v>
      </c>
      <c r="AJ593" s="27" t="str">
        <f>INDEX(Estaciones!$B$2:$D$51,MATCH(AK593,Estaciones!$D$2:$D$51,0),1)</f>
        <v>Quebrada_Blanco</v>
      </c>
      <c r="AK593" s="27" t="s">
        <v>1142</v>
      </c>
      <c r="AL593" s="27">
        <v>-73.060575922315294</v>
      </c>
      <c r="AM593" s="27">
        <v>-4.4464981302381288</v>
      </c>
      <c r="AN593" s="27" t="s">
        <v>4040</v>
      </c>
      <c r="AO593" s="27" t="s">
        <v>1788</v>
      </c>
      <c r="AP593" s="27" t="s">
        <v>2261</v>
      </c>
      <c r="AQ593" s="28">
        <f>INDEX(Estaciones!$E$2:$H$51,MATCH(AK593,Estaciones!$E$2:$E$51,0),2)</f>
        <v>42071</v>
      </c>
      <c r="AR593" s="28">
        <f>INDEX(Estaciones!$E$2:$H$51,MATCH(AK593,Estaciones!$E$2:$E$51,0),3)</f>
        <v>42133</v>
      </c>
      <c r="AS593" s="28">
        <f>INDEX(Estaciones!$E$2:$H$51,MATCH(AK593,Estaciones!$E$2:$E$51,0),4)</f>
        <v>42131</v>
      </c>
      <c r="AT593" s="24"/>
      <c r="AU593" s="27" t="s">
        <v>1143</v>
      </c>
      <c r="AV593" s="27" t="s">
        <v>1169</v>
      </c>
      <c r="AW593" s="27" t="s">
        <v>1850</v>
      </c>
      <c r="AX593" s="27">
        <v>72</v>
      </c>
      <c r="AY593" s="27">
        <v>1920</v>
      </c>
      <c r="AZ593" s="27">
        <v>1080</v>
      </c>
      <c r="BA593" s="27">
        <v>640</v>
      </c>
      <c r="BB593" s="27" t="s">
        <v>1814</v>
      </c>
      <c r="BC593" s="27">
        <v>75</v>
      </c>
      <c r="BD593" s="27" t="s">
        <v>1795</v>
      </c>
      <c r="BE593" s="27" t="s">
        <v>1796</v>
      </c>
      <c r="BF593" s="27" t="s">
        <v>1797</v>
      </c>
      <c r="BG593" s="27">
        <v>49</v>
      </c>
      <c r="BH593" s="29" t="s">
        <v>2278</v>
      </c>
      <c r="BI593" s="30">
        <v>42094.114444444444</v>
      </c>
      <c r="BJ593" s="27" t="s">
        <v>1834</v>
      </c>
      <c r="BK593" s="27" t="s">
        <v>1896</v>
      </c>
      <c r="BL593" s="27" t="s">
        <v>1816</v>
      </c>
      <c r="BN593" s="27" t="s">
        <v>2353</v>
      </c>
      <c r="BO593" s="27" t="s">
        <v>1801</v>
      </c>
      <c r="BP593" s="27" t="s">
        <v>1802</v>
      </c>
      <c r="BQ593" s="27" t="s">
        <v>1825</v>
      </c>
      <c r="BR593" s="27" t="s">
        <v>1826</v>
      </c>
      <c r="BS593" s="27" t="s">
        <v>4040</v>
      </c>
      <c r="BT593" s="27" t="s">
        <v>4040</v>
      </c>
      <c r="BU593" s="27" t="s">
        <v>4040</v>
      </c>
      <c r="BV593" s="27" t="s">
        <v>4040</v>
      </c>
      <c r="BW593" s="27" t="s">
        <v>2379</v>
      </c>
      <c r="BX593" s="61" t="s">
        <v>4038</v>
      </c>
      <c r="BY593" s="62">
        <v>42275</v>
      </c>
      <c r="BZ593" s="61" t="s">
        <v>4039</v>
      </c>
    </row>
    <row r="594" spans="33:78">
      <c r="AG594" s="27" t="s">
        <v>2997</v>
      </c>
      <c r="AH594" s="27" t="s">
        <v>1805</v>
      </c>
      <c r="AI594" s="27" t="s">
        <v>1787</v>
      </c>
      <c r="AJ594" s="27" t="str">
        <f>INDEX(Estaciones!$B$2:$D$51,MATCH(AK594,Estaciones!$D$2:$D$51,0),1)</f>
        <v>Quebrada_Blanco</v>
      </c>
      <c r="AK594" s="27" t="s">
        <v>1142</v>
      </c>
      <c r="AL594" s="27">
        <v>-73.060575922315294</v>
      </c>
      <c r="AM594" s="27">
        <v>-4.4464981302381288</v>
      </c>
      <c r="AN594" s="27" t="s">
        <v>4040</v>
      </c>
      <c r="AO594" s="27" t="s">
        <v>1788</v>
      </c>
      <c r="AP594" s="27" t="s">
        <v>2261</v>
      </c>
      <c r="AQ594" s="28">
        <f>INDEX(Estaciones!$E$2:$H$51,MATCH(AK594,Estaciones!$E$2:$E$51,0),2)</f>
        <v>42071</v>
      </c>
      <c r="AR594" s="28">
        <f>INDEX(Estaciones!$E$2:$H$51,MATCH(AK594,Estaciones!$E$2:$E$51,0),3)</f>
        <v>42133</v>
      </c>
      <c r="AS594" s="28">
        <f>INDEX(Estaciones!$E$2:$H$51,MATCH(AK594,Estaciones!$E$2:$E$51,0),4)</f>
        <v>42131</v>
      </c>
      <c r="AT594" s="24"/>
      <c r="AU594" s="27" t="s">
        <v>1143</v>
      </c>
      <c r="AV594" s="27" t="s">
        <v>1170</v>
      </c>
      <c r="AW594" s="27" t="s">
        <v>1914</v>
      </c>
      <c r="AX594" s="27">
        <v>72</v>
      </c>
      <c r="AY594" s="27">
        <v>1920</v>
      </c>
      <c r="AZ594" s="27">
        <v>1080</v>
      </c>
      <c r="BA594" s="27">
        <v>200</v>
      </c>
      <c r="BB594" s="27" t="s">
        <v>1814</v>
      </c>
      <c r="BC594" s="27">
        <v>75</v>
      </c>
      <c r="BD594" s="27" t="s">
        <v>1795</v>
      </c>
      <c r="BE594" s="27" t="s">
        <v>1796</v>
      </c>
      <c r="BF594" s="27" t="s">
        <v>1797</v>
      </c>
      <c r="BG594" s="27">
        <v>50</v>
      </c>
      <c r="BH594" s="29" t="s">
        <v>2279</v>
      </c>
      <c r="BI594" s="30">
        <v>42095.297905092593</v>
      </c>
      <c r="BJ594" s="27" t="s">
        <v>1798</v>
      </c>
      <c r="BK594" s="27" t="s">
        <v>1896</v>
      </c>
      <c r="BL594" s="27" t="s">
        <v>1816</v>
      </c>
      <c r="BN594" s="27" t="s">
        <v>2353</v>
      </c>
      <c r="BO594" s="27" t="s">
        <v>1801</v>
      </c>
      <c r="BP594" s="27" t="s">
        <v>1845</v>
      </c>
      <c r="BQ594" s="27" t="s">
        <v>1846</v>
      </c>
      <c r="BR594" s="27" t="s">
        <v>1847</v>
      </c>
      <c r="BS594" s="27" t="s">
        <v>4040</v>
      </c>
      <c r="BT594" s="27" t="s">
        <v>4040</v>
      </c>
      <c r="BU594" s="27" t="s">
        <v>4040</v>
      </c>
      <c r="BV594" s="27" t="s">
        <v>4040</v>
      </c>
      <c r="BW594" s="27" t="s">
        <v>2379</v>
      </c>
      <c r="BX594" s="61" t="s">
        <v>4038</v>
      </c>
      <c r="BY594" s="62">
        <v>42275</v>
      </c>
      <c r="BZ594" s="61" t="s">
        <v>4039</v>
      </c>
    </row>
    <row r="595" spans="33:78">
      <c r="AG595" s="27" t="s">
        <v>2998</v>
      </c>
      <c r="AH595" s="27" t="s">
        <v>1805</v>
      </c>
      <c r="AI595" s="27" t="s">
        <v>1787</v>
      </c>
      <c r="AJ595" s="27" t="str">
        <f>INDEX(Estaciones!$B$2:$D$51,MATCH(AK595,Estaciones!$D$2:$D$51,0),1)</f>
        <v>Quebrada_Blanco</v>
      </c>
      <c r="AK595" s="27" t="s">
        <v>1142</v>
      </c>
      <c r="AL595" s="27">
        <v>-73.060575922315294</v>
      </c>
      <c r="AM595" s="27">
        <v>-4.4464981302381288</v>
      </c>
      <c r="AN595" s="27" t="s">
        <v>4040</v>
      </c>
      <c r="AO595" s="27" t="s">
        <v>1788</v>
      </c>
      <c r="AP595" s="27" t="s">
        <v>2261</v>
      </c>
      <c r="AQ595" s="28">
        <f>INDEX(Estaciones!$E$2:$H$51,MATCH(AK595,Estaciones!$E$2:$E$51,0),2)</f>
        <v>42071</v>
      </c>
      <c r="AR595" s="28">
        <f>INDEX(Estaciones!$E$2:$H$51,MATCH(AK595,Estaciones!$E$2:$E$51,0),3)</f>
        <v>42133</v>
      </c>
      <c r="AS595" s="28">
        <f>INDEX(Estaciones!$E$2:$H$51,MATCH(AK595,Estaciones!$E$2:$E$51,0),4)</f>
        <v>42131</v>
      </c>
      <c r="AT595" s="24"/>
      <c r="AU595" s="27" t="s">
        <v>1143</v>
      </c>
      <c r="AV595" s="27" t="s">
        <v>1171</v>
      </c>
      <c r="AW595" s="27" t="s">
        <v>1852</v>
      </c>
      <c r="AX595" s="27">
        <v>72</v>
      </c>
      <c r="AY595" s="27">
        <v>1920</v>
      </c>
      <c r="AZ595" s="27">
        <v>1080</v>
      </c>
      <c r="BA595" s="27">
        <v>400</v>
      </c>
      <c r="BB595" s="27" t="s">
        <v>1814</v>
      </c>
      <c r="BC595" s="27">
        <v>75</v>
      </c>
      <c r="BD595" s="27" t="s">
        <v>1795</v>
      </c>
      <c r="BE595" s="27" t="s">
        <v>1796</v>
      </c>
      <c r="BF595" s="27" t="s">
        <v>1797</v>
      </c>
      <c r="BG595" s="27">
        <v>53</v>
      </c>
      <c r="BH595" s="29" t="s">
        <v>2279</v>
      </c>
      <c r="BI595" s="30">
        <v>42095.76295138889</v>
      </c>
      <c r="BJ595" s="27" t="s">
        <v>1273</v>
      </c>
      <c r="BK595" s="27" t="s">
        <v>1896</v>
      </c>
      <c r="BL595" s="27" t="s">
        <v>1800</v>
      </c>
      <c r="BN595" s="27" t="s">
        <v>2354</v>
      </c>
      <c r="BO595" s="27" t="s">
        <v>1817</v>
      </c>
      <c r="BP595" s="27" t="s">
        <v>1817</v>
      </c>
      <c r="BQ595" s="27" t="s">
        <v>1818</v>
      </c>
      <c r="BR595" s="27" t="s">
        <v>1818</v>
      </c>
      <c r="BS595" s="27" t="s">
        <v>4040</v>
      </c>
      <c r="BT595" s="27" t="s">
        <v>4040</v>
      </c>
      <c r="BU595" s="27" t="s">
        <v>4040</v>
      </c>
      <c r="BV595" s="27" t="s">
        <v>4040</v>
      </c>
      <c r="BW595" s="27" t="s">
        <v>2379</v>
      </c>
      <c r="BX595" s="61" t="s">
        <v>4038</v>
      </c>
      <c r="BY595" s="62">
        <v>42275</v>
      </c>
      <c r="BZ595" s="61" t="s">
        <v>4039</v>
      </c>
    </row>
    <row r="596" spans="33:78">
      <c r="AG596" s="27" t="s">
        <v>2999</v>
      </c>
      <c r="AH596" s="27" t="s">
        <v>1805</v>
      </c>
      <c r="AI596" s="27" t="s">
        <v>1787</v>
      </c>
      <c r="AJ596" s="27" t="str">
        <f>INDEX(Estaciones!$B$2:$D$51,MATCH(AK596,Estaciones!$D$2:$D$51,0),1)</f>
        <v>Quebrada_Blanco</v>
      </c>
      <c r="AK596" s="27" t="s">
        <v>1142</v>
      </c>
      <c r="AL596" s="27">
        <v>-73.060575922315294</v>
      </c>
      <c r="AM596" s="27">
        <v>-4.4464981302381288</v>
      </c>
      <c r="AN596" s="27" t="s">
        <v>4040</v>
      </c>
      <c r="AO596" s="27" t="s">
        <v>1788</v>
      </c>
      <c r="AP596" s="27" t="s">
        <v>2261</v>
      </c>
      <c r="AQ596" s="28">
        <f>INDEX(Estaciones!$E$2:$H$51,MATCH(AK596,Estaciones!$E$2:$E$51,0),2)</f>
        <v>42071</v>
      </c>
      <c r="AR596" s="28">
        <f>INDEX(Estaciones!$E$2:$H$51,MATCH(AK596,Estaciones!$E$2:$E$51,0),3)</f>
        <v>42133</v>
      </c>
      <c r="AS596" s="28">
        <f>INDEX(Estaciones!$E$2:$H$51,MATCH(AK596,Estaciones!$E$2:$E$51,0),4)</f>
        <v>42131</v>
      </c>
      <c r="AT596" s="24"/>
      <c r="AU596" s="27" t="s">
        <v>1143</v>
      </c>
      <c r="AV596" s="27" t="s">
        <v>1172</v>
      </c>
      <c r="AW596" s="27" t="s">
        <v>1866</v>
      </c>
      <c r="AX596" s="27">
        <v>72</v>
      </c>
      <c r="AY596" s="27">
        <v>1920</v>
      </c>
      <c r="AZ596" s="27">
        <v>1080</v>
      </c>
      <c r="BA596" s="27">
        <v>400</v>
      </c>
      <c r="BB596" s="27" t="s">
        <v>1814</v>
      </c>
      <c r="BC596" s="27">
        <v>75</v>
      </c>
      <c r="BD596" s="27" t="s">
        <v>1795</v>
      </c>
      <c r="BE596" s="27" t="s">
        <v>1796</v>
      </c>
      <c r="BF596" s="27" t="s">
        <v>1797</v>
      </c>
      <c r="BG596" s="27">
        <v>54</v>
      </c>
      <c r="BH596" s="29" t="s">
        <v>2329</v>
      </c>
      <c r="BI596" s="30">
        <v>42096.35597222222</v>
      </c>
      <c r="BJ596" s="27" t="s">
        <v>1798</v>
      </c>
      <c r="BK596" s="27" t="s">
        <v>1799</v>
      </c>
      <c r="BL596" s="27" t="s">
        <v>1816</v>
      </c>
      <c r="BN596" s="27" t="s">
        <v>2353</v>
      </c>
      <c r="BO596" s="27" t="s">
        <v>1801</v>
      </c>
      <c r="BP596" s="27" t="s">
        <v>1845</v>
      </c>
      <c r="BQ596" s="27" t="s">
        <v>1846</v>
      </c>
      <c r="BR596" s="27" t="s">
        <v>1847</v>
      </c>
      <c r="BS596" s="27" t="s">
        <v>4040</v>
      </c>
      <c r="BT596" s="27" t="s">
        <v>4040</v>
      </c>
      <c r="BU596" s="27" t="s">
        <v>4040</v>
      </c>
      <c r="BV596" s="27" t="s">
        <v>4040</v>
      </c>
      <c r="BW596" s="27" t="s">
        <v>2379</v>
      </c>
      <c r="BX596" s="61" t="s">
        <v>4038</v>
      </c>
      <c r="BY596" s="62">
        <v>42275</v>
      </c>
      <c r="BZ596" s="61" t="s">
        <v>4039</v>
      </c>
    </row>
    <row r="597" spans="33:78">
      <c r="AG597" s="27" t="s">
        <v>3000</v>
      </c>
      <c r="AH597" s="27" t="s">
        <v>1805</v>
      </c>
      <c r="AI597" s="27" t="s">
        <v>1787</v>
      </c>
      <c r="AJ597" s="27" t="str">
        <f>INDEX(Estaciones!$B$2:$D$51,MATCH(AK597,Estaciones!$D$2:$D$51,0),1)</f>
        <v>Quebrada_Blanco</v>
      </c>
      <c r="AK597" s="27" t="s">
        <v>1142</v>
      </c>
      <c r="AL597" s="27">
        <v>-73.060575922315294</v>
      </c>
      <c r="AM597" s="27">
        <v>-4.4464981302381288</v>
      </c>
      <c r="AN597" s="27" t="s">
        <v>4040</v>
      </c>
      <c r="AO597" s="27" t="s">
        <v>1788</v>
      </c>
      <c r="AP597" s="27" t="s">
        <v>2261</v>
      </c>
      <c r="AQ597" s="28">
        <f>INDEX(Estaciones!$E$2:$H$51,MATCH(AK597,Estaciones!$E$2:$E$51,0),2)</f>
        <v>42071</v>
      </c>
      <c r="AR597" s="28">
        <f>INDEX(Estaciones!$E$2:$H$51,MATCH(AK597,Estaciones!$E$2:$E$51,0),3)</f>
        <v>42133</v>
      </c>
      <c r="AS597" s="28">
        <f>INDEX(Estaciones!$E$2:$H$51,MATCH(AK597,Estaciones!$E$2:$E$51,0),4)</f>
        <v>42131</v>
      </c>
      <c r="AT597" s="24"/>
      <c r="AU597" s="27" t="s">
        <v>1143</v>
      </c>
      <c r="AV597" s="27" t="s">
        <v>1173</v>
      </c>
      <c r="AW597" s="27" t="s">
        <v>1856</v>
      </c>
      <c r="AX597" s="27">
        <v>72</v>
      </c>
      <c r="AY597" s="27">
        <v>1920</v>
      </c>
      <c r="AZ597" s="27">
        <v>1080</v>
      </c>
      <c r="BA597" s="27">
        <v>500</v>
      </c>
      <c r="BB597" s="27" t="s">
        <v>1814</v>
      </c>
      <c r="BC597" s="27">
        <v>75</v>
      </c>
      <c r="BD597" s="27" t="s">
        <v>1795</v>
      </c>
      <c r="BE597" s="27" t="s">
        <v>1796</v>
      </c>
      <c r="BF597" s="27" t="s">
        <v>1797</v>
      </c>
      <c r="BG597" s="27">
        <v>55</v>
      </c>
      <c r="BH597" s="29" t="s">
        <v>2329</v>
      </c>
      <c r="BI597" s="30">
        <v>42096.704907407409</v>
      </c>
      <c r="BJ597" s="27" t="s">
        <v>1798</v>
      </c>
      <c r="BK597" s="27" t="s">
        <v>1799</v>
      </c>
      <c r="BL597" s="27" t="s">
        <v>1897</v>
      </c>
      <c r="BN597" s="27" t="s">
        <v>2354</v>
      </c>
      <c r="BO597" s="27" t="s">
        <v>1817</v>
      </c>
      <c r="BP597" s="27" t="s">
        <v>1817</v>
      </c>
      <c r="BQ597" s="27" t="s">
        <v>1818</v>
      </c>
      <c r="BR597" s="27" t="s">
        <v>1818</v>
      </c>
      <c r="BS597" s="27" t="s">
        <v>4040</v>
      </c>
      <c r="BT597" s="27" t="s">
        <v>4040</v>
      </c>
      <c r="BU597" s="27" t="s">
        <v>4040</v>
      </c>
      <c r="BV597" s="27" t="s">
        <v>4040</v>
      </c>
      <c r="BW597" s="27" t="s">
        <v>2379</v>
      </c>
      <c r="BX597" s="61" t="s">
        <v>4038</v>
      </c>
      <c r="BY597" s="62">
        <v>42275</v>
      </c>
      <c r="BZ597" s="61" t="s">
        <v>4039</v>
      </c>
    </row>
    <row r="598" spans="33:78">
      <c r="AG598" s="27" t="s">
        <v>3001</v>
      </c>
      <c r="AH598" s="27" t="s">
        <v>1805</v>
      </c>
      <c r="AI598" s="27" t="s">
        <v>1787</v>
      </c>
      <c r="AJ598" s="27" t="str">
        <f>INDEX(Estaciones!$B$2:$D$51,MATCH(AK598,Estaciones!$D$2:$D$51,0),1)</f>
        <v>Quebrada_Blanco</v>
      </c>
      <c r="AK598" s="27" t="s">
        <v>1142</v>
      </c>
      <c r="AL598" s="27">
        <v>-73.060575922315294</v>
      </c>
      <c r="AM598" s="27">
        <v>-4.4464981302381288</v>
      </c>
      <c r="AN598" s="27" t="s">
        <v>4040</v>
      </c>
      <c r="AO598" s="27" t="s">
        <v>1788</v>
      </c>
      <c r="AP598" s="27" t="s">
        <v>2261</v>
      </c>
      <c r="AQ598" s="28">
        <f>INDEX(Estaciones!$E$2:$H$51,MATCH(AK598,Estaciones!$E$2:$E$51,0),2)</f>
        <v>42071</v>
      </c>
      <c r="AR598" s="28">
        <f>INDEX(Estaciones!$E$2:$H$51,MATCH(AK598,Estaciones!$E$2:$E$51,0),3)</f>
        <v>42133</v>
      </c>
      <c r="AS598" s="28">
        <f>INDEX(Estaciones!$E$2:$H$51,MATCH(AK598,Estaciones!$E$2:$E$51,0),4)</f>
        <v>42131</v>
      </c>
      <c r="AT598" s="24"/>
      <c r="AU598" s="27" t="s">
        <v>1143</v>
      </c>
      <c r="AV598" s="27" t="s">
        <v>1174</v>
      </c>
      <c r="AW598" s="27" t="s">
        <v>1476</v>
      </c>
      <c r="AX598" s="27">
        <v>72</v>
      </c>
      <c r="AY598" s="27">
        <v>1920</v>
      </c>
      <c r="AZ598" s="27">
        <v>1080</v>
      </c>
      <c r="BA598" s="27">
        <v>50</v>
      </c>
      <c r="BB598" s="27" t="s">
        <v>1814</v>
      </c>
      <c r="BC598" s="27">
        <v>75</v>
      </c>
      <c r="BD598" s="27" t="s">
        <v>1175</v>
      </c>
      <c r="BE598" s="27" t="s">
        <v>1796</v>
      </c>
      <c r="BF598" s="27" t="s">
        <v>1797</v>
      </c>
      <c r="BG598" s="27">
        <v>56</v>
      </c>
      <c r="BH598" s="29" t="s">
        <v>2310</v>
      </c>
      <c r="BI598" s="30">
        <v>42099.009351851855</v>
      </c>
      <c r="BJ598" s="27" t="s">
        <v>1834</v>
      </c>
      <c r="BK598" s="27" t="s">
        <v>1799</v>
      </c>
      <c r="BL598" s="27" t="s">
        <v>1824</v>
      </c>
      <c r="BN598" s="27" t="s">
        <v>2353</v>
      </c>
      <c r="BO598" s="27" t="s">
        <v>1801</v>
      </c>
      <c r="BP598" s="27" t="s">
        <v>1802</v>
      </c>
      <c r="BQ598" s="27" t="s">
        <v>1825</v>
      </c>
      <c r="BR598" s="27" t="s">
        <v>1826</v>
      </c>
      <c r="BS598" s="27" t="s">
        <v>4040</v>
      </c>
      <c r="BT598" s="27" t="s">
        <v>4040</v>
      </c>
      <c r="BU598" s="27" t="s">
        <v>4040</v>
      </c>
      <c r="BV598" s="27" t="s">
        <v>4040</v>
      </c>
      <c r="BW598" s="27" t="s">
        <v>2379</v>
      </c>
      <c r="BX598" s="61" t="s">
        <v>4038</v>
      </c>
      <c r="BY598" s="62">
        <v>42275</v>
      </c>
      <c r="BZ598" s="61" t="s">
        <v>4039</v>
      </c>
    </row>
    <row r="599" spans="33:78">
      <c r="AG599" s="27" t="s">
        <v>3002</v>
      </c>
      <c r="AH599" s="27" t="s">
        <v>1805</v>
      </c>
      <c r="AI599" s="27" t="s">
        <v>1787</v>
      </c>
      <c r="AJ599" s="27" t="str">
        <f>INDEX(Estaciones!$B$2:$D$51,MATCH(AK599,Estaciones!$D$2:$D$51,0),1)</f>
        <v>Quebrada_Blanco</v>
      </c>
      <c r="AK599" s="27" t="s">
        <v>1142</v>
      </c>
      <c r="AL599" s="27">
        <v>-73.060575922315294</v>
      </c>
      <c r="AM599" s="27">
        <v>-4.4464981302381288</v>
      </c>
      <c r="AN599" s="27" t="s">
        <v>4040</v>
      </c>
      <c r="AO599" s="27" t="s">
        <v>1788</v>
      </c>
      <c r="AP599" s="27" t="s">
        <v>2261</v>
      </c>
      <c r="AQ599" s="28">
        <f>INDEX(Estaciones!$E$2:$H$51,MATCH(AK599,Estaciones!$E$2:$E$51,0),2)</f>
        <v>42071</v>
      </c>
      <c r="AR599" s="28">
        <f>INDEX(Estaciones!$E$2:$H$51,MATCH(AK599,Estaciones!$E$2:$E$51,0),3)</f>
        <v>42133</v>
      </c>
      <c r="AS599" s="28">
        <f>INDEX(Estaciones!$E$2:$H$51,MATCH(AK599,Estaciones!$E$2:$E$51,0),4)</f>
        <v>42131</v>
      </c>
      <c r="AT599" s="24"/>
      <c r="AU599" s="27" t="s">
        <v>1143</v>
      </c>
      <c r="AV599" s="27" t="s">
        <v>1177</v>
      </c>
      <c r="AW599" s="27" t="s">
        <v>2077</v>
      </c>
      <c r="AX599" s="27">
        <v>72</v>
      </c>
      <c r="AY599" s="27">
        <v>1920</v>
      </c>
      <c r="AZ599" s="27">
        <v>1080</v>
      </c>
      <c r="BA599" s="27">
        <v>250</v>
      </c>
      <c r="BB599" s="27" t="s">
        <v>1814</v>
      </c>
      <c r="BC599" s="27">
        <v>75</v>
      </c>
      <c r="BD599" s="27" t="s">
        <v>1795</v>
      </c>
      <c r="BE599" s="27" t="s">
        <v>1796</v>
      </c>
      <c r="BF599" s="27" t="s">
        <v>1797</v>
      </c>
      <c r="BG599" s="27">
        <v>57</v>
      </c>
      <c r="BH599" s="29" t="s">
        <v>2310</v>
      </c>
      <c r="BI599" s="30">
        <v>42099.290138888886</v>
      </c>
      <c r="BJ599" s="27" t="s">
        <v>1798</v>
      </c>
      <c r="BK599" s="27" t="s">
        <v>1799</v>
      </c>
      <c r="BL599" s="27" t="s">
        <v>1816</v>
      </c>
      <c r="BN599" s="27" t="s">
        <v>2353</v>
      </c>
      <c r="BO599" s="27" t="s">
        <v>1801</v>
      </c>
      <c r="BP599" s="27" t="s">
        <v>1845</v>
      </c>
      <c r="BQ599" s="27" t="s">
        <v>1846</v>
      </c>
      <c r="BR599" s="27" t="s">
        <v>1847</v>
      </c>
      <c r="BS599" s="27" t="s">
        <v>4040</v>
      </c>
      <c r="BT599" s="27" t="s">
        <v>4040</v>
      </c>
      <c r="BU599" s="27" t="s">
        <v>4040</v>
      </c>
      <c r="BV599" s="27" t="s">
        <v>4040</v>
      </c>
      <c r="BW599" s="27" t="s">
        <v>2379</v>
      </c>
      <c r="BX599" s="61" t="s">
        <v>4038</v>
      </c>
      <c r="BY599" s="62">
        <v>42275</v>
      </c>
      <c r="BZ599" s="61" t="s">
        <v>4039</v>
      </c>
    </row>
    <row r="600" spans="33:78">
      <c r="AG600" s="27" t="s">
        <v>3003</v>
      </c>
      <c r="AH600" s="27" t="s">
        <v>1805</v>
      </c>
      <c r="AI600" s="27" t="s">
        <v>1787</v>
      </c>
      <c r="AJ600" s="27" t="str">
        <f>INDEX(Estaciones!$B$2:$D$51,MATCH(AK600,Estaciones!$D$2:$D$51,0),1)</f>
        <v>Quebrada_Blanco</v>
      </c>
      <c r="AK600" s="27" t="s">
        <v>1142</v>
      </c>
      <c r="AL600" s="27">
        <v>-73.060575922315294</v>
      </c>
      <c r="AM600" s="27">
        <v>-4.4464981302381288</v>
      </c>
      <c r="AN600" s="27" t="s">
        <v>4040</v>
      </c>
      <c r="AO600" s="27" t="s">
        <v>1788</v>
      </c>
      <c r="AP600" s="27" t="s">
        <v>2261</v>
      </c>
      <c r="AQ600" s="28">
        <f>INDEX(Estaciones!$E$2:$H$51,MATCH(AK600,Estaciones!$E$2:$E$51,0),2)</f>
        <v>42071</v>
      </c>
      <c r="AR600" s="28">
        <f>INDEX(Estaciones!$E$2:$H$51,MATCH(AK600,Estaciones!$E$2:$E$51,0),3)</f>
        <v>42133</v>
      </c>
      <c r="AS600" s="28">
        <f>INDEX(Estaciones!$E$2:$H$51,MATCH(AK600,Estaciones!$E$2:$E$51,0),4)</f>
        <v>42131</v>
      </c>
      <c r="AT600" s="24"/>
      <c r="AU600" s="27" t="s">
        <v>1143</v>
      </c>
      <c r="AV600" s="27" t="s">
        <v>1178</v>
      </c>
      <c r="AW600" s="27" t="s">
        <v>1953</v>
      </c>
      <c r="AX600" s="27">
        <v>72</v>
      </c>
      <c r="AY600" s="27">
        <v>1920</v>
      </c>
      <c r="AZ600" s="27">
        <v>1080</v>
      </c>
      <c r="BA600" s="27">
        <v>400</v>
      </c>
      <c r="BB600" s="27" t="s">
        <v>1814</v>
      </c>
      <c r="BC600" s="27">
        <v>75</v>
      </c>
      <c r="BD600" s="27" t="s">
        <v>1795</v>
      </c>
      <c r="BE600" s="27" t="s">
        <v>1796</v>
      </c>
      <c r="BF600" s="27" t="s">
        <v>1797</v>
      </c>
      <c r="BG600" s="27">
        <v>65</v>
      </c>
      <c r="BH600" s="29" t="s">
        <v>2331</v>
      </c>
      <c r="BI600" s="30">
        <v>42100.029317129629</v>
      </c>
      <c r="BJ600" s="27" t="s">
        <v>1834</v>
      </c>
      <c r="BK600" s="27" t="s">
        <v>1815</v>
      </c>
      <c r="BL600" s="27" t="s">
        <v>1824</v>
      </c>
      <c r="BN600" s="27" t="s">
        <v>2353</v>
      </c>
      <c r="BO600" s="27" t="s">
        <v>1801</v>
      </c>
      <c r="BP600" s="27" t="s">
        <v>1802</v>
      </c>
      <c r="BQ600" s="27" t="s">
        <v>1825</v>
      </c>
      <c r="BR600" s="27" t="s">
        <v>1826</v>
      </c>
      <c r="BS600" s="27" t="s">
        <v>4040</v>
      </c>
      <c r="BT600" s="27" t="s">
        <v>4040</v>
      </c>
      <c r="BU600" s="27" t="s">
        <v>4040</v>
      </c>
      <c r="BV600" s="27" t="s">
        <v>4040</v>
      </c>
      <c r="BW600" s="27" t="s">
        <v>2379</v>
      </c>
      <c r="BX600" s="61" t="s">
        <v>4038</v>
      </c>
      <c r="BY600" s="62">
        <v>42275</v>
      </c>
      <c r="BZ600" s="61" t="s">
        <v>4039</v>
      </c>
    </row>
    <row r="601" spans="33:78">
      <c r="AG601" s="27" t="s">
        <v>3004</v>
      </c>
      <c r="AH601" s="27" t="s">
        <v>1805</v>
      </c>
      <c r="AI601" s="27" t="s">
        <v>1787</v>
      </c>
      <c r="AJ601" s="27" t="str">
        <f>INDEX(Estaciones!$B$2:$D$51,MATCH(AK601,Estaciones!$D$2:$D$51,0),1)</f>
        <v>Quebrada_Blanco</v>
      </c>
      <c r="AK601" s="27" t="s">
        <v>1142</v>
      </c>
      <c r="AL601" s="27">
        <v>-73.060575922315294</v>
      </c>
      <c r="AM601" s="27">
        <v>-4.4464981302381288</v>
      </c>
      <c r="AN601" s="27" t="s">
        <v>4040</v>
      </c>
      <c r="AO601" s="27" t="s">
        <v>1788</v>
      </c>
      <c r="AP601" s="27" t="s">
        <v>2261</v>
      </c>
      <c r="AQ601" s="28">
        <f>INDEX(Estaciones!$E$2:$H$51,MATCH(AK601,Estaciones!$E$2:$E$51,0),2)</f>
        <v>42071</v>
      </c>
      <c r="AR601" s="28">
        <f>INDEX(Estaciones!$E$2:$H$51,MATCH(AK601,Estaciones!$E$2:$E$51,0),3)</f>
        <v>42133</v>
      </c>
      <c r="AS601" s="28">
        <f>INDEX(Estaciones!$E$2:$H$51,MATCH(AK601,Estaciones!$E$2:$E$51,0),4)</f>
        <v>42131</v>
      </c>
      <c r="AT601" s="24"/>
      <c r="AU601" s="27" t="s">
        <v>1143</v>
      </c>
      <c r="AV601" s="27" t="s">
        <v>1180</v>
      </c>
      <c r="AW601" s="27" t="s">
        <v>1894</v>
      </c>
      <c r="AX601" s="27">
        <v>72</v>
      </c>
      <c r="AY601" s="27">
        <v>1920</v>
      </c>
      <c r="AZ601" s="27">
        <v>1080</v>
      </c>
      <c r="BA601" s="27">
        <v>200</v>
      </c>
      <c r="BB601" s="27" t="s">
        <v>1814</v>
      </c>
      <c r="BC601" s="27">
        <v>75</v>
      </c>
      <c r="BD601" s="27" t="s">
        <v>1795</v>
      </c>
      <c r="BE601" s="27" t="s">
        <v>1796</v>
      </c>
      <c r="BF601" s="27" t="s">
        <v>1797</v>
      </c>
      <c r="BG601" s="27">
        <v>68</v>
      </c>
      <c r="BH601" s="29" t="s">
        <v>2331</v>
      </c>
      <c r="BI601" s="30">
        <v>42100.323807870373</v>
      </c>
      <c r="BJ601" s="27" t="s">
        <v>1798</v>
      </c>
      <c r="BK601" s="27" t="s">
        <v>1815</v>
      </c>
      <c r="BL601" s="27" t="s">
        <v>1816</v>
      </c>
      <c r="BN601" s="27" t="s">
        <v>2353</v>
      </c>
      <c r="BO601" s="27" t="s">
        <v>1801</v>
      </c>
      <c r="BP601" s="27" t="s">
        <v>1845</v>
      </c>
      <c r="BQ601" s="27" t="s">
        <v>1846</v>
      </c>
      <c r="BR601" s="27" t="s">
        <v>1847</v>
      </c>
      <c r="BS601" s="27" t="s">
        <v>4040</v>
      </c>
      <c r="BT601" s="27" t="s">
        <v>4040</v>
      </c>
      <c r="BU601" s="27" t="s">
        <v>4040</v>
      </c>
      <c r="BV601" s="27" t="s">
        <v>4040</v>
      </c>
      <c r="BW601" s="27" t="s">
        <v>2379</v>
      </c>
      <c r="BX601" s="61" t="s">
        <v>4038</v>
      </c>
      <c r="BY601" s="62">
        <v>42275</v>
      </c>
      <c r="BZ601" s="61" t="s">
        <v>4039</v>
      </c>
    </row>
    <row r="602" spans="33:78">
      <c r="AG602" s="27" t="s">
        <v>3005</v>
      </c>
      <c r="AH602" s="27" t="s">
        <v>1805</v>
      </c>
      <c r="AI602" s="27" t="s">
        <v>1787</v>
      </c>
      <c r="AJ602" s="27" t="str">
        <f>INDEX(Estaciones!$B$2:$D$51,MATCH(AK602,Estaciones!$D$2:$D$51,0),1)</f>
        <v>Quebrada_Blanco</v>
      </c>
      <c r="AK602" s="27" t="s">
        <v>1142</v>
      </c>
      <c r="AL602" s="27">
        <v>-73.060575922315294</v>
      </c>
      <c r="AM602" s="27">
        <v>-4.4464981302381288</v>
      </c>
      <c r="AN602" s="27" t="s">
        <v>4040</v>
      </c>
      <c r="AO602" s="27" t="s">
        <v>1788</v>
      </c>
      <c r="AP602" s="27" t="s">
        <v>2261</v>
      </c>
      <c r="AQ602" s="28">
        <f>INDEX(Estaciones!$E$2:$H$51,MATCH(AK602,Estaciones!$E$2:$E$51,0),2)</f>
        <v>42071</v>
      </c>
      <c r="AR602" s="28">
        <f>INDEX(Estaciones!$E$2:$H$51,MATCH(AK602,Estaciones!$E$2:$E$51,0),3)</f>
        <v>42133</v>
      </c>
      <c r="AS602" s="28">
        <f>INDEX(Estaciones!$E$2:$H$51,MATCH(AK602,Estaciones!$E$2:$E$51,0),4)</f>
        <v>42131</v>
      </c>
      <c r="AT602" s="24"/>
      <c r="AU602" s="27" t="s">
        <v>1143</v>
      </c>
      <c r="AV602" s="27" t="s">
        <v>1181</v>
      </c>
      <c r="AW602" s="27" t="s">
        <v>1829</v>
      </c>
      <c r="AX602" s="27">
        <v>72</v>
      </c>
      <c r="AY602" s="27">
        <v>1920</v>
      </c>
      <c r="AZ602" s="27">
        <v>1080</v>
      </c>
      <c r="BA602" s="27">
        <v>250</v>
      </c>
      <c r="BB602" s="27" t="s">
        <v>1814</v>
      </c>
      <c r="BC602" s="27">
        <v>75</v>
      </c>
      <c r="BD602" s="27" t="s">
        <v>1795</v>
      </c>
      <c r="BE602" s="27" t="s">
        <v>1796</v>
      </c>
      <c r="BF602" s="27" t="s">
        <v>1797</v>
      </c>
      <c r="BG602" s="27">
        <v>69</v>
      </c>
      <c r="BH602" s="29" t="s">
        <v>2332</v>
      </c>
      <c r="BI602" s="30">
        <v>42101.348541666666</v>
      </c>
      <c r="BJ602" s="27" t="s">
        <v>1798</v>
      </c>
      <c r="BK602" s="27" t="s">
        <v>1815</v>
      </c>
      <c r="BL602" s="27" t="s">
        <v>1816</v>
      </c>
      <c r="BN602" s="27" t="s">
        <v>2353</v>
      </c>
      <c r="BO602" s="27" t="s">
        <v>1801</v>
      </c>
      <c r="BP602" s="27" t="s">
        <v>1845</v>
      </c>
      <c r="BQ602" s="27" t="s">
        <v>1846</v>
      </c>
      <c r="BR602" s="27" t="s">
        <v>1847</v>
      </c>
      <c r="BS602" s="27" t="s">
        <v>4040</v>
      </c>
      <c r="BT602" s="27" t="s">
        <v>4040</v>
      </c>
      <c r="BU602" s="27" t="s">
        <v>4040</v>
      </c>
      <c r="BV602" s="27" t="s">
        <v>4040</v>
      </c>
      <c r="BW602" s="27" t="s">
        <v>2379</v>
      </c>
      <c r="BX602" s="61" t="s">
        <v>4038</v>
      </c>
      <c r="BY602" s="62">
        <v>42275</v>
      </c>
      <c r="BZ602" s="61" t="s">
        <v>4039</v>
      </c>
    </row>
    <row r="603" spans="33:78">
      <c r="AG603" s="27" t="s">
        <v>3006</v>
      </c>
      <c r="AH603" s="27" t="s">
        <v>1805</v>
      </c>
      <c r="AI603" s="27" t="s">
        <v>1787</v>
      </c>
      <c r="AJ603" s="27" t="str">
        <f>INDEX(Estaciones!$B$2:$D$51,MATCH(AK603,Estaciones!$D$2:$D$51,0),1)</f>
        <v>Quebrada_Blanco</v>
      </c>
      <c r="AK603" s="27" t="s">
        <v>1142</v>
      </c>
      <c r="AL603" s="27">
        <v>-73.060575922315294</v>
      </c>
      <c r="AM603" s="27">
        <v>-4.4464981302381288</v>
      </c>
      <c r="AN603" s="27" t="s">
        <v>4040</v>
      </c>
      <c r="AO603" s="27" t="s">
        <v>1788</v>
      </c>
      <c r="AP603" s="27" t="s">
        <v>2261</v>
      </c>
      <c r="AQ603" s="28">
        <f>INDEX(Estaciones!$E$2:$H$51,MATCH(AK603,Estaciones!$E$2:$E$51,0),2)</f>
        <v>42071</v>
      </c>
      <c r="AR603" s="28">
        <f>INDEX(Estaciones!$E$2:$H$51,MATCH(AK603,Estaciones!$E$2:$E$51,0),3)</f>
        <v>42133</v>
      </c>
      <c r="AS603" s="28">
        <f>INDEX(Estaciones!$E$2:$H$51,MATCH(AK603,Estaciones!$E$2:$E$51,0),4)</f>
        <v>42131</v>
      </c>
      <c r="AT603" s="24"/>
      <c r="AU603" s="27" t="s">
        <v>1143</v>
      </c>
      <c r="AV603" s="27" t="s">
        <v>1182</v>
      </c>
      <c r="AW603" s="27" t="s">
        <v>2162</v>
      </c>
      <c r="AX603" s="27">
        <v>72</v>
      </c>
      <c r="AY603" s="27">
        <v>1920</v>
      </c>
      <c r="AZ603" s="27">
        <v>1080</v>
      </c>
      <c r="BA603" s="27">
        <v>160</v>
      </c>
      <c r="BB603" s="27" t="s">
        <v>1814</v>
      </c>
      <c r="BC603" s="27">
        <v>75</v>
      </c>
      <c r="BD603" s="27" t="s">
        <v>1823</v>
      </c>
      <c r="BE603" s="27" t="s">
        <v>1796</v>
      </c>
      <c r="BF603" s="27" t="s">
        <v>1797</v>
      </c>
      <c r="BG603" s="27">
        <v>70</v>
      </c>
      <c r="BH603" s="29" t="s">
        <v>2332</v>
      </c>
      <c r="BI603" s="30">
        <v>42101.909907407404</v>
      </c>
      <c r="BJ603" s="27" t="s">
        <v>1834</v>
      </c>
      <c r="BK603" s="27" t="s">
        <v>1815</v>
      </c>
      <c r="BL603" s="27" t="s">
        <v>1824</v>
      </c>
      <c r="BN603" s="27" t="s">
        <v>2353</v>
      </c>
      <c r="BO603" s="27" t="s">
        <v>1801</v>
      </c>
      <c r="BP603" s="27" t="s">
        <v>1802</v>
      </c>
      <c r="BQ603" s="27" t="s">
        <v>1825</v>
      </c>
      <c r="BR603" s="27" t="s">
        <v>1826</v>
      </c>
      <c r="BS603" s="27" t="s">
        <v>4040</v>
      </c>
      <c r="BT603" s="27" t="s">
        <v>4040</v>
      </c>
      <c r="BU603" s="27" t="s">
        <v>4040</v>
      </c>
      <c r="BV603" s="27" t="s">
        <v>4040</v>
      </c>
      <c r="BW603" s="27" t="s">
        <v>2379</v>
      </c>
      <c r="BX603" s="61" t="s">
        <v>4038</v>
      </c>
      <c r="BY603" s="62">
        <v>42275</v>
      </c>
      <c r="BZ603" s="61" t="s">
        <v>4039</v>
      </c>
    </row>
    <row r="604" spans="33:78">
      <c r="AG604" s="27" t="s">
        <v>3007</v>
      </c>
      <c r="AH604" s="27" t="s">
        <v>1805</v>
      </c>
      <c r="AI604" s="27" t="s">
        <v>1787</v>
      </c>
      <c r="AJ604" s="27" t="str">
        <f>INDEX(Estaciones!$B$2:$D$51,MATCH(AK604,Estaciones!$D$2:$D$51,0),1)</f>
        <v>Quebrada_Blanco</v>
      </c>
      <c r="AK604" s="27" t="s">
        <v>1142</v>
      </c>
      <c r="AL604" s="27">
        <v>-73.060575922315294</v>
      </c>
      <c r="AM604" s="27">
        <v>-4.4464981302381288</v>
      </c>
      <c r="AN604" s="27" t="s">
        <v>4040</v>
      </c>
      <c r="AO604" s="27" t="s">
        <v>1788</v>
      </c>
      <c r="AP604" s="27" t="s">
        <v>2261</v>
      </c>
      <c r="AQ604" s="28">
        <f>INDEX(Estaciones!$E$2:$H$51,MATCH(AK604,Estaciones!$E$2:$E$51,0),2)</f>
        <v>42071</v>
      </c>
      <c r="AR604" s="28">
        <f>INDEX(Estaciones!$E$2:$H$51,MATCH(AK604,Estaciones!$E$2:$E$51,0),3)</f>
        <v>42133</v>
      </c>
      <c r="AS604" s="28">
        <f>INDEX(Estaciones!$E$2:$H$51,MATCH(AK604,Estaciones!$E$2:$E$51,0),4)</f>
        <v>42131</v>
      </c>
      <c r="AT604" s="24"/>
      <c r="AU604" s="27" t="s">
        <v>1143</v>
      </c>
      <c r="AV604" s="27" t="s">
        <v>1183</v>
      </c>
      <c r="AW604" s="27" t="s">
        <v>1820</v>
      </c>
      <c r="AX604" s="27">
        <v>72</v>
      </c>
      <c r="AY604" s="27">
        <v>1920</v>
      </c>
      <c r="AZ604" s="27">
        <v>1080</v>
      </c>
      <c r="BA604" s="27">
        <v>640</v>
      </c>
      <c r="BB604" s="27" t="s">
        <v>1814</v>
      </c>
      <c r="BC604" s="27">
        <v>75</v>
      </c>
      <c r="BD604" s="27" t="s">
        <v>1795</v>
      </c>
      <c r="BE604" s="27" t="s">
        <v>1796</v>
      </c>
      <c r="BF604" s="27" t="s">
        <v>1797</v>
      </c>
      <c r="BG604" s="27">
        <v>71</v>
      </c>
      <c r="BH604" s="29" t="s">
        <v>2281</v>
      </c>
      <c r="BI604" s="30">
        <v>42104.158761574072</v>
      </c>
      <c r="BJ604" s="27" t="s">
        <v>1834</v>
      </c>
      <c r="BK604" s="27" t="s">
        <v>1835</v>
      </c>
      <c r="BL604" s="27" t="s">
        <v>1816</v>
      </c>
      <c r="BN604" s="27" t="s">
        <v>2354</v>
      </c>
      <c r="BO604" s="27" t="s">
        <v>1817</v>
      </c>
      <c r="BP604" s="27" t="s">
        <v>1817</v>
      </c>
      <c r="BQ604" s="27" t="s">
        <v>1818</v>
      </c>
      <c r="BR604" s="27" t="s">
        <v>1818</v>
      </c>
      <c r="BS604" s="27" t="s">
        <v>4040</v>
      </c>
      <c r="BT604" s="27" t="s">
        <v>4040</v>
      </c>
      <c r="BU604" s="27" t="s">
        <v>4040</v>
      </c>
      <c r="BV604" s="27" t="s">
        <v>4040</v>
      </c>
      <c r="BW604" s="27" t="s">
        <v>2379</v>
      </c>
      <c r="BX604" s="61" t="s">
        <v>4038</v>
      </c>
      <c r="BY604" s="62">
        <v>42275</v>
      </c>
      <c r="BZ604" s="61" t="s">
        <v>4039</v>
      </c>
    </row>
    <row r="605" spans="33:78">
      <c r="AG605" s="27" t="s">
        <v>3008</v>
      </c>
      <c r="AH605" s="27" t="s">
        <v>1805</v>
      </c>
      <c r="AI605" s="27" t="s">
        <v>1787</v>
      </c>
      <c r="AJ605" s="27" t="str">
        <f>INDEX(Estaciones!$B$2:$D$51,MATCH(AK605,Estaciones!$D$2:$D$51,0),1)</f>
        <v>Quebrada_Blanco</v>
      </c>
      <c r="AK605" s="27" t="s">
        <v>1142</v>
      </c>
      <c r="AL605" s="27">
        <v>-73.060575922315294</v>
      </c>
      <c r="AM605" s="27">
        <v>-4.4464981302381288</v>
      </c>
      <c r="AN605" s="27" t="s">
        <v>4040</v>
      </c>
      <c r="AO605" s="27" t="s">
        <v>1788</v>
      </c>
      <c r="AP605" s="27" t="s">
        <v>2261</v>
      </c>
      <c r="AQ605" s="28">
        <f>INDEX(Estaciones!$E$2:$H$51,MATCH(AK605,Estaciones!$E$2:$E$51,0),2)</f>
        <v>42071</v>
      </c>
      <c r="AR605" s="28">
        <f>INDEX(Estaciones!$E$2:$H$51,MATCH(AK605,Estaciones!$E$2:$E$51,0),3)</f>
        <v>42133</v>
      </c>
      <c r="AS605" s="28">
        <f>INDEX(Estaciones!$E$2:$H$51,MATCH(AK605,Estaciones!$E$2:$E$51,0),4)</f>
        <v>42131</v>
      </c>
      <c r="AT605" s="24"/>
      <c r="AU605" s="27" t="s">
        <v>1143</v>
      </c>
      <c r="AV605" s="27" t="s">
        <v>1184</v>
      </c>
      <c r="AW605" s="27" t="s">
        <v>2084</v>
      </c>
      <c r="AX605" s="27">
        <v>72</v>
      </c>
      <c r="AY605" s="27">
        <v>1920</v>
      </c>
      <c r="AZ605" s="27">
        <v>1080</v>
      </c>
      <c r="BA605" s="27">
        <v>200</v>
      </c>
      <c r="BB605" s="27" t="s">
        <v>1814</v>
      </c>
      <c r="BC605" s="27">
        <v>75</v>
      </c>
      <c r="BD605" s="27" t="s">
        <v>1964</v>
      </c>
      <c r="BE605" s="27" t="s">
        <v>1796</v>
      </c>
      <c r="BF605" s="27" t="s">
        <v>1797</v>
      </c>
      <c r="BG605" s="27">
        <v>72</v>
      </c>
      <c r="BH605" s="29" t="s">
        <v>2281</v>
      </c>
      <c r="BI605" s="30">
        <v>42104.730266203704</v>
      </c>
      <c r="BJ605" s="27" t="s">
        <v>1798</v>
      </c>
      <c r="BK605" s="27" t="s">
        <v>1835</v>
      </c>
      <c r="BL605" s="27" t="s">
        <v>1800</v>
      </c>
      <c r="BN605" s="27" t="s">
        <v>2353</v>
      </c>
      <c r="BO605" s="27" t="s">
        <v>1801</v>
      </c>
      <c r="BP605" s="27" t="s">
        <v>1802</v>
      </c>
      <c r="BQ605" s="27" t="s">
        <v>1825</v>
      </c>
      <c r="BR605" s="27" t="s">
        <v>1826</v>
      </c>
      <c r="BS605" s="27" t="s">
        <v>4040</v>
      </c>
      <c r="BT605" s="27" t="s">
        <v>4040</v>
      </c>
      <c r="BU605" s="27" t="s">
        <v>4040</v>
      </c>
      <c r="BV605" s="27" t="s">
        <v>4040</v>
      </c>
      <c r="BW605" s="27" t="s">
        <v>2379</v>
      </c>
      <c r="BX605" s="61" t="s">
        <v>4038</v>
      </c>
      <c r="BY605" s="62">
        <v>42275</v>
      </c>
      <c r="BZ605" s="61" t="s">
        <v>4039</v>
      </c>
    </row>
    <row r="606" spans="33:78">
      <c r="AG606" s="27" t="s">
        <v>3009</v>
      </c>
      <c r="AH606" s="27" t="s">
        <v>1805</v>
      </c>
      <c r="AI606" s="27" t="s">
        <v>1787</v>
      </c>
      <c r="AJ606" s="27" t="str">
        <f>INDEX(Estaciones!$B$2:$D$51,MATCH(AK606,Estaciones!$D$2:$D$51,0),1)</f>
        <v>Quebrada_Blanco</v>
      </c>
      <c r="AK606" s="27" t="s">
        <v>1142</v>
      </c>
      <c r="AL606" s="27">
        <v>-73.060575922315294</v>
      </c>
      <c r="AM606" s="27">
        <v>-4.4464981302381288</v>
      </c>
      <c r="AN606" s="27" t="s">
        <v>4040</v>
      </c>
      <c r="AO606" s="27" t="s">
        <v>1788</v>
      </c>
      <c r="AP606" s="27" t="s">
        <v>2261</v>
      </c>
      <c r="AQ606" s="28">
        <f>INDEX(Estaciones!$E$2:$H$51,MATCH(AK606,Estaciones!$E$2:$E$51,0),2)</f>
        <v>42071</v>
      </c>
      <c r="AR606" s="28">
        <f>INDEX(Estaciones!$E$2:$H$51,MATCH(AK606,Estaciones!$E$2:$E$51,0),3)</f>
        <v>42133</v>
      </c>
      <c r="AS606" s="28">
        <f>INDEX(Estaciones!$E$2:$H$51,MATCH(AK606,Estaciones!$E$2:$E$51,0),4)</f>
        <v>42131</v>
      </c>
      <c r="AT606" s="24"/>
      <c r="AU606" s="27" t="s">
        <v>1143</v>
      </c>
      <c r="AV606" s="27" t="s">
        <v>1185</v>
      </c>
      <c r="AW606" s="27" t="s">
        <v>2154</v>
      </c>
      <c r="AX606" s="27">
        <v>72</v>
      </c>
      <c r="AY606" s="27">
        <v>1920</v>
      </c>
      <c r="AZ606" s="27">
        <v>1080</v>
      </c>
      <c r="BA606" s="27">
        <v>320</v>
      </c>
      <c r="BB606" s="27" t="s">
        <v>1814</v>
      </c>
      <c r="BC606" s="27">
        <v>75</v>
      </c>
      <c r="BD606" s="27" t="s">
        <v>1795</v>
      </c>
      <c r="BE606" s="27" t="s">
        <v>1796</v>
      </c>
      <c r="BF606" s="27" t="s">
        <v>1797</v>
      </c>
      <c r="BG606" s="27">
        <v>73</v>
      </c>
      <c r="BH606" s="29" t="s">
        <v>2282</v>
      </c>
      <c r="BI606" s="30">
        <v>42105.725486111114</v>
      </c>
      <c r="BJ606" s="27" t="s">
        <v>1798</v>
      </c>
      <c r="BK606" s="27" t="s">
        <v>1835</v>
      </c>
      <c r="BL606" s="27" t="s">
        <v>1816</v>
      </c>
      <c r="BN606" s="27" t="s">
        <v>2353</v>
      </c>
      <c r="BO606" s="27" t="s">
        <v>1801</v>
      </c>
      <c r="BP606" s="27" t="s">
        <v>1845</v>
      </c>
      <c r="BQ606" s="27" t="s">
        <v>1846</v>
      </c>
      <c r="BR606" s="27" t="s">
        <v>1847</v>
      </c>
      <c r="BS606" s="27" t="s">
        <v>4040</v>
      </c>
      <c r="BT606" s="27" t="s">
        <v>4040</v>
      </c>
      <c r="BU606" s="27" t="s">
        <v>4040</v>
      </c>
      <c r="BV606" s="27" t="s">
        <v>4040</v>
      </c>
      <c r="BW606" s="27" t="s">
        <v>2379</v>
      </c>
      <c r="BX606" s="61" t="s">
        <v>4038</v>
      </c>
      <c r="BY606" s="62">
        <v>42275</v>
      </c>
      <c r="BZ606" s="61" t="s">
        <v>4039</v>
      </c>
    </row>
    <row r="607" spans="33:78">
      <c r="AG607" s="27" t="s">
        <v>3010</v>
      </c>
      <c r="AH607" s="27" t="s">
        <v>1805</v>
      </c>
      <c r="AI607" s="27" t="s">
        <v>1787</v>
      </c>
      <c r="AJ607" s="27" t="str">
        <f>INDEX(Estaciones!$B$2:$D$51,MATCH(AK607,Estaciones!$D$2:$D$51,0),1)</f>
        <v>Quebrada_Blanco</v>
      </c>
      <c r="AK607" s="27" t="s">
        <v>1142</v>
      </c>
      <c r="AL607" s="27">
        <v>-73.060575922315294</v>
      </c>
      <c r="AM607" s="27">
        <v>-4.4464981302381288</v>
      </c>
      <c r="AN607" s="27" t="s">
        <v>4040</v>
      </c>
      <c r="AO607" s="27" t="s">
        <v>1788</v>
      </c>
      <c r="AP607" s="27" t="s">
        <v>2261</v>
      </c>
      <c r="AQ607" s="28">
        <f>INDEX(Estaciones!$E$2:$H$51,MATCH(AK607,Estaciones!$E$2:$E$51,0),2)</f>
        <v>42071</v>
      </c>
      <c r="AR607" s="28">
        <f>INDEX(Estaciones!$E$2:$H$51,MATCH(AK607,Estaciones!$E$2:$E$51,0),3)</f>
        <v>42133</v>
      </c>
      <c r="AS607" s="28">
        <f>INDEX(Estaciones!$E$2:$H$51,MATCH(AK607,Estaciones!$E$2:$E$51,0),4)</f>
        <v>42131</v>
      </c>
      <c r="AT607" s="24"/>
      <c r="AU607" s="27" t="s">
        <v>1143</v>
      </c>
      <c r="AV607" s="27" t="s">
        <v>1186</v>
      </c>
      <c r="AW607" s="27" t="s">
        <v>1820</v>
      </c>
      <c r="AX607" s="27">
        <v>72</v>
      </c>
      <c r="AY607" s="27">
        <v>1920</v>
      </c>
      <c r="AZ607" s="27">
        <v>1080</v>
      </c>
      <c r="BA607" s="27">
        <v>200</v>
      </c>
      <c r="BB607" s="27" t="s">
        <v>1814</v>
      </c>
      <c r="BC607" s="27">
        <v>75</v>
      </c>
      <c r="BD607" s="27" t="s">
        <v>1795</v>
      </c>
      <c r="BE607" s="27" t="s">
        <v>1796</v>
      </c>
      <c r="BF607" s="27" t="s">
        <v>1797</v>
      </c>
      <c r="BG607" s="27">
        <v>75</v>
      </c>
      <c r="BH607" s="29" t="s">
        <v>2284</v>
      </c>
      <c r="BI607" s="30">
        <v>42108.297210648147</v>
      </c>
      <c r="BJ607" s="27" t="s">
        <v>1798</v>
      </c>
      <c r="BK607" s="27" t="s">
        <v>1843</v>
      </c>
      <c r="BL607" s="27" t="s">
        <v>1816</v>
      </c>
      <c r="BN607" s="27" t="s">
        <v>2353</v>
      </c>
      <c r="BO607" s="27" t="s">
        <v>1801</v>
      </c>
      <c r="BP607" s="27" t="s">
        <v>1845</v>
      </c>
      <c r="BQ607" s="27" t="s">
        <v>1846</v>
      </c>
      <c r="BR607" s="27" t="s">
        <v>1847</v>
      </c>
      <c r="BS607" s="27" t="s">
        <v>4040</v>
      </c>
      <c r="BT607" s="27" t="s">
        <v>4040</v>
      </c>
      <c r="BU607" s="27" t="s">
        <v>4040</v>
      </c>
      <c r="BV607" s="27" t="s">
        <v>4040</v>
      </c>
      <c r="BW607" s="27" t="s">
        <v>2379</v>
      </c>
      <c r="BX607" s="61" t="s">
        <v>4038</v>
      </c>
      <c r="BY607" s="62">
        <v>42275</v>
      </c>
      <c r="BZ607" s="61" t="s">
        <v>4039</v>
      </c>
    </row>
    <row r="608" spans="33:78">
      <c r="AG608" s="27" t="s">
        <v>3011</v>
      </c>
      <c r="AH608" s="27" t="s">
        <v>1805</v>
      </c>
      <c r="AI608" s="27" t="s">
        <v>1787</v>
      </c>
      <c r="AJ608" s="27" t="str">
        <f>INDEX(Estaciones!$B$2:$D$51,MATCH(AK608,Estaciones!$D$2:$D$51,0),1)</f>
        <v>Quebrada_Blanco</v>
      </c>
      <c r="AK608" s="27" t="s">
        <v>1142</v>
      </c>
      <c r="AL608" s="27">
        <v>-73.060575922315294</v>
      </c>
      <c r="AM608" s="27">
        <v>-4.4464981302381288</v>
      </c>
      <c r="AN608" s="27" t="s">
        <v>4040</v>
      </c>
      <c r="AO608" s="27" t="s">
        <v>1788</v>
      </c>
      <c r="AP608" s="27" t="s">
        <v>2261</v>
      </c>
      <c r="AQ608" s="28">
        <f>INDEX(Estaciones!$E$2:$H$51,MATCH(AK608,Estaciones!$E$2:$E$51,0),2)</f>
        <v>42071</v>
      </c>
      <c r="AR608" s="28">
        <f>INDEX(Estaciones!$E$2:$H$51,MATCH(AK608,Estaciones!$E$2:$E$51,0),3)</f>
        <v>42133</v>
      </c>
      <c r="AS608" s="28">
        <f>INDEX(Estaciones!$E$2:$H$51,MATCH(AK608,Estaciones!$E$2:$E$51,0),4)</f>
        <v>42131</v>
      </c>
      <c r="AT608" s="24"/>
      <c r="AU608" s="27" t="s">
        <v>1143</v>
      </c>
      <c r="AV608" s="27" t="s">
        <v>1187</v>
      </c>
      <c r="AW608" s="27" t="s">
        <v>1872</v>
      </c>
      <c r="AX608" s="27">
        <v>72</v>
      </c>
      <c r="AY608" s="27">
        <v>1920</v>
      </c>
      <c r="AZ608" s="27">
        <v>1080</v>
      </c>
      <c r="BA608" s="27">
        <v>500</v>
      </c>
      <c r="BB608" s="27" t="s">
        <v>1814</v>
      </c>
      <c r="BC608" s="27">
        <v>75</v>
      </c>
      <c r="BD608" s="27" t="s">
        <v>1795</v>
      </c>
      <c r="BE608" s="27" t="s">
        <v>1796</v>
      </c>
      <c r="BF608" s="27" t="s">
        <v>1797</v>
      </c>
      <c r="BG608" s="27">
        <v>77</v>
      </c>
      <c r="BH608" s="29" t="s">
        <v>2314</v>
      </c>
      <c r="BI608" s="30">
        <v>42110.732569444444</v>
      </c>
      <c r="BJ608" s="27" t="s">
        <v>1798</v>
      </c>
      <c r="BK608" s="27" t="s">
        <v>1843</v>
      </c>
      <c r="BL608" s="27" t="s">
        <v>1824</v>
      </c>
      <c r="BN608" s="27" t="s">
        <v>2353</v>
      </c>
      <c r="BO608" s="27" t="s">
        <v>1801</v>
      </c>
      <c r="BP608" s="27" t="s">
        <v>1845</v>
      </c>
      <c r="BQ608" s="27" t="s">
        <v>1846</v>
      </c>
      <c r="BR608" s="27" t="s">
        <v>1847</v>
      </c>
      <c r="BS608" s="27" t="s">
        <v>4040</v>
      </c>
      <c r="BT608" s="27" t="s">
        <v>4040</v>
      </c>
      <c r="BU608" s="27" t="s">
        <v>4040</v>
      </c>
      <c r="BV608" s="27" t="s">
        <v>4040</v>
      </c>
      <c r="BW608" s="27" t="s">
        <v>2379</v>
      </c>
      <c r="BX608" s="61" t="s">
        <v>4038</v>
      </c>
      <c r="BY608" s="62">
        <v>42275</v>
      </c>
      <c r="BZ608" s="61" t="s">
        <v>4039</v>
      </c>
    </row>
    <row r="609" spans="33:78">
      <c r="AG609" s="27" t="s">
        <v>3012</v>
      </c>
      <c r="AH609" s="27" t="s">
        <v>1805</v>
      </c>
      <c r="AI609" s="27" t="s">
        <v>1787</v>
      </c>
      <c r="AJ609" s="27" t="str">
        <f>INDEX(Estaciones!$B$2:$D$51,MATCH(AK609,Estaciones!$D$2:$D$51,0),1)</f>
        <v>Quebrada_Blanco</v>
      </c>
      <c r="AK609" s="27" t="s">
        <v>1142</v>
      </c>
      <c r="AL609" s="27">
        <v>-73.060575922315294</v>
      </c>
      <c r="AM609" s="27">
        <v>-4.4464981302381288</v>
      </c>
      <c r="AN609" s="27" t="s">
        <v>4040</v>
      </c>
      <c r="AO609" s="27" t="s">
        <v>1788</v>
      </c>
      <c r="AP609" s="27" t="s">
        <v>2261</v>
      </c>
      <c r="AQ609" s="28">
        <f>INDEX(Estaciones!$E$2:$H$51,MATCH(AK609,Estaciones!$E$2:$E$51,0),2)</f>
        <v>42071</v>
      </c>
      <c r="AR609" s="28">
        <f>INDEX(Estaciones!$E$2:$H$51,MATCH(AK609,Estaciones!$E$2:$E$51,0),3)</f>
        <v>42133</v>
      </c>
      <c r="AS609" s="28">
        <f>INDEX(Estaciones!$E$2:$H$51,MATCH(AK609,Estaciones!$E$2:$E$51,0),4)</f>
        <v>42131</v>
      </c>
      <c r="AT609" s="24"/>
      <c r="AU609" s="27" t="s">
        <v>1143</v>
      </c>
      <c r="AV609" s="27" t="s">
        <v>1188</v>
      </c>
      <c r="AW609" s="27" t="s">
        <v>2171</v>
      </c>
      <c r="AX609" s="27">
        <v>72</v>
      </c>
      <c r="AY609" s="27">
        <v>1920</v>
      </c>
      <c r="AZ609" s="27">
        <v>1080</v>
      </c>
      <c r="BA609" s="27">
        <v>200</v>
      </c>
      <c r="BB609" s="27" t="s">
        <v>1814</v>
      </c>
      <c r="BC609" s="27">
        <v>75</v>
      </c>
      <c r="BD609" s="27" t="s">
        <v>1795</v>
      </c>
      <c r="BE609" s="27" t="s">
        <v>1796</v>
      </c>
      <c r="BF609" s="27" t="s">
        <v>1797</v>
      </c>
      <c r="BG609" s="27">
        <v>78</v>
      </c>
      <c r="BH609" s="29" t="s">
        <v>2315</v>
      </c>
      <c r="BI609" s="30">
        <v>42111.337141203701</v>
      </c>
      <c r="BJ609" s="27" t="s">
        <v>1798</v>
      </c>
      <c r="BK609" s="27" t="s">
        <v>1854</v>
      </c>
      <c r="BL609" s="27" t="s">
        <v>1816</v>
      </c>
      <c r="BN609" s="27" t="s">
        <v>2353</v>
      </c>
      <c r="BO609" s="27" t="s">
        <v>1801</v>
      </c>
      <c r="BP609" s="27" t="s">
        <v>1845</v>
      </c>
      <c r="BQ609" s="27" t="s">
        <v>1846</v>
      </c>
      <c r="BR609" s="27" t="s">
        <v>1847</v>
      </c>
      <c r="BS609" s="27" t="s">
        <v>4040</v>
      </c>
      <c r="BT609" s="27" t="s">
        <v>4040</v>
      </c>
      <c r="BU609" s="27" t="s">
        <v>4040</v>
      </c>
      <c r="BV609" s="27" t="s">
        <v>4040</v>
      </c>
      <c r="BW609" s="27" t="s">
        <v>2379</v>
      </c>
      <c r="BX609" s="61" t="s">
        <v>4038</v>
      </c>
      <c r="BY609" s="62">
        <v>42275</v>
      </c>
      <c r="BZ609" s="61" t="s">
        <v>4039</v>
      </c>
    </row>
    <row r="610" spans="33:78">
      <c r="AG610" s="27" t="s">
        <v>3013</v>
      </c>
      <c r="AH610" s="27" t="s">
        <v>1805</v>
      </c>
      <c r="AI610" s="27" t="s">
        <v>1787</v>
      </c>
      <c r="AJ610" s="27" t="str">
        <f>INDEX(Estaciones!$B$2:$D$51,MATCH(AK610,Estaciones!$D$2:$D$51,0),1)</f>
        <v>Quebrada_Blanco</v>
      </c>
      <c r="AK610" s="27" t="s">
        <v>1142</v>
      </c>
      <c r="AL610" s="27">
        <v>-73.060575922315294</v>
      </c>
      <c r="AM610" s="27">
        <v>-4.4464981302381288</v>
      </c>
      <c r="AN610" s="27" t="s">
        <v>4040</v>
      </c>
      <c r="AO610" s="27" t="s">
        <v>1788</v>
      </c>
      <c r="AP610" s="27" t="s">
        <v>2261</v>
      </c>
      <c r="AQ610" s="28">
        <f>INDEX(Estaciones!$E$2:$H$51,MATCH(AK610,Estaciones!$E$2:$E$51,0),2)</f>
        <v>42071</v>
      </c>
      <c r="AR610" s="28">
        <f>INDEX(Estaciones!$E$2:$H$51,MATCH(AK610,Estaciones!$E$2:$E$51,0),3)</f>
        <v>42133</v>
      </c>
      <c r="AS610" s="28">
        <f>INDEX(Estaciones!$E$2:$H$51,MATCH(AK610,Estaciones!$E$2:$E$51,0),4)</f>
        <v>42131</v>
      </c>
      <c r="AT610" s="24"/>
      <c r="AU610" s="27" t="s">
        <v>1143</v>
      </c>
      <c r="AV610" s="27" t="s">
        <v>1189</v>
      </c>
      <c r="AW610" s="27" t="s">
        <v>1850</v>
      </c>
      <c r="AX610" s="27">
        <v>72</v>
      </c>
      <c r="AY610" s="27">
        <v>1920</v>
      </c>
      <c r="AZ610" s="27">
        <v>1080</v>
      </c>
      <c r="BA610" s="27">
        <v>500</v>
      </c>
      <c r="BB610" s="27" t="s">
        <v>1814</v>
      </c>
      <c r="BC610" s="27">
        <v>75</v>
      </c>
      <c r="BD610" s="27" t="s">
        <v>1795</v>
      </c>
      <c r="BE610" s="27" t="s">
        <v>1796</v>
      </c>
      <c r="BF610" s="27" t="s">
        <v>1797</v>
      </c>
      <c r="BG610" s="27">
        <v>79</v>
      </c>
      <c r="BH610" s="29" t="s">
        <v>2316</v>
      </c>
      <c r="BI610" s="30">
        <v>42112.989976851852</v>
      </c>
      <c r="BJ610" s="27" t="s">
        <v>1834</v>
      </c>
      <c r="BK610" s="27" t="s">
        <v>1854</v>
      </c>
      <c r="BL610" s="27" t="s">
        <v>1824</v>
      </c>
      <c r="BN610" s="27" t="s">
        <v>2354</v>
      </c>
      <c r="BO610" s="27" t="s">
        <v>1817</v>
      </c>
      <c r="BP610" s="27" t="s">
        <v>1817</v>
      </c>
      <c r="BQ610" s="27" t="s">
        <v>1818</v>
      </c>
      <c r="BR610" s="27" t="s">
        <v>1818</v>
      </c>
      <c r="BS610" s="27" t="s">
        <v>4040</v>
      </c>
      <c r="BT610" s="27" t="s">
        <v>4040</v>
      </c>
      <c r="BU610" s="27" t="s">
        <v>4040</v>
      </c>
      <c r="BV610" s="27" t="s">
        <v>4040</v>
      </c>
      <c r="BW610" s="27" t="s">
        <v>2379</v>
      </c>
      <c r="BX610" s="61" t="s">
        <v>4038</v>
      </c>
      <c r="BY610" s="62">
        <v>42275</v>
      </c>
      <c r="BZ610" s="61" t="s">
        <v>4039</v>
      </c>
    </row>
    <row r="611" spans="33:78">
      <c r="AG611" s="27" t="s">
        <v>3014</v>
      </c>
      <c r="AH611" s="27" t="s">
        <v>1805</v>
      </c>
      <c r="AI611" s="27" t="s">
        <v>1787</v>
      </c>
      <c r="AJ611" s="27" t="str">
        <f>INDEX(Estaciones!$B$2:$D$51,MATCH(AK611,Estaciones!$D$2:$D$51,0),1)</f>
        <v>Quebrada_Blanco</v>
      </c>
      <c r="AK611" s="27" t="s">
        <v>1142</v>
      </c>
      <c r="AL611" s="27">
        <v>-73.060575922315294</v>
      </c>
      <c r="AM611" s="27">
        <v>-4.4464981302381288</v>
      </c>
      <c r="AN611" s="27" t="s">
        <v>4040</v>
      </c>
      <c r="AO611" s="27" t="s">
        <v>1788</v>
      </c>
      <c r="AP611" s="27" t="s">
        <v>2261</v>
      </c>
      <c r="AQ611" s="28">
        <f>INDEX(Estaciones!$E$2:$H$51,MATCH(AK611,Estaciones!$E$2:$E$51,0),2)</f>
        <v>42071</v>
      </c>
      <c r="AR611" s="28">
        <f>INDEX(Estaciones!$E$2:$H$51,MATCH(AK611,Estaciones!$E$2:$E$51,0),3)</f>
        <v>42133</v>
      </c>
      <c r="AS611" s="28">
        <f>INDEX(Estaciones!$E$2:$H$51,MATCH(AK611,Estaciones!$E$2:$E$51,0),4)</f>
        <v>42131</v>
      </c>
      <c r="AT611" s="24"/>
      <c r="AU611" s="27" t="s">
        <v>1143</v>
      </c>
      <c r="AV611" s="27" t="s">
        <v>1190</v>
      </c>
      <c r="AW611" s="27" t="s">
        <v>1916</v>
      </c>
      <c r="AX611" s="27">
        <v>72</v>
      </c>
      <c r="AY611" s="27">
        <v>1920</v>
      </c>
      <c r="AZ611" s="27">
        <v>1080</v>
      </c>
      <c r="BA611" s="27">
        <v>400</v>
      </c>
      <c r="BB611" s="27" t="s">
        <v>1814</v>
      </c>
      <c r="BC611" s="27">
        <v>75</v>
      </c>
      <c r="BD611" s="27" t="s">
        <v>1795</v>
      </c>
      <c r="BE611" s="27" t="s">
        <v>1796</v>
      </c>
      <c r="BF611" s="27" t="s">
        <v>1797</v>
      </c>
      <c r="BG611" s="27">
        <v>80</v>
      </c>
      <c r="BH611" s="29" t="s">
        <v>2288</v>
      </c>
      <c r="BI611" s="30">
        <v>42116.957511574074</v>
      </c>
      <c r="BJ611" s="27" t="s">
        <v>1834</v>
      </c>
      <c r="BK611" s="27" t="s">
        <v>1858</v>
      </c>
      <c r="BL611" s="27" t="s">
        <v>1816</v>
      </c>
      <c r="BN611" s="27" t="s">
        <v>2353</v>
      </c>
      <c r="BO611" s="27" t="s">
        <v>1801</v>
      </c>
      <c r="BP611" s="27" t="s">
        <v>1845</v>
      </c>
      <c r="BQ611" s="27" t="s">
        <v>1846</v>
      </c>
      <c r="BR611" s="27" t="s">
        <v>1847</v>
      </c>
      <c r="BS611" s="27" t="s">
        <v>4040</v>
      </c>
      <c r="BT611" s="27" t="s">
        <v>4040</v>
      </c>
      <c r="BU611" s="27" t="s">
        <v>4040</v>
      </c>
      <c r="BV611" s="27" t="s">
        <v>4040</v>
      </c>
      <c r="BW611" s="27" t="s">
        <v>2379</v>
      </c>
      <c r="BX611" s="61" t="s">
        <v>4038</v>
      </c>
      <c r="BY611" s="62">
        <v>42275</v>
      </c>
      <c r="BZ611" s="61" t="s">
        <v>4039</v>
      </c>
    </row>
    <row r="612" spans="33:78">
      <c r="AG612" s="27" t="s">
        <v>3015</v>
      </c>
      <c r="AH612" s="27" t="s">
        <v>1805</v>
      </c>
      <c r="AI612" s="27" t="s">
        <v>1787</v>
      </c>
      <c r="AJ612" s="27" t="str">
        <f>INDEX(Estaciones!$B$2:$D$51,MATCH(AK612,Estaciones!$D$2:$D$51,0),1)</f>
        <v>Quebrada_Blanco</v>
      </c>
      <c r="AK612" s="27" t="s">
        <v>1142</v>
      </c>
      <c r="AL612" s="27">
        <v>-73.060575922315294</v>
      </c>
      <c r="AM612" s="27">
        <v>-4.4464981302381288</v>
      </c>
      <c r="AN612" s="27" t="s">
        <v>4040</v>
      </c>
      <c r="AO612" s="27" t="s">
        <v>1788</v>
      </c>
      <c r="AP612" s="27" t="s">
        <v>2261</v>
      </c>
      <c r="AQ612" s="28">
        <f>INDEX(Estaciones!$E$2:$H$51,MATCH(AK612,Estaciones!$E$2:$E$51,0),2)</f>
        <v>42071</v>
      </c>
      <c r="AR612" s="28">
        <f>INDEX(Estaciones!$E$2:$H$51,MATCH(AK612,Estaciones!$E$2:$E$51,0),3)</f>
        <v>42133</v>
      </c>
      <c r="AS612" s="28">
        <f>INDEX(Estaciones!$E$2:$H$51,MATCH(AK612,Estaciones!$E$2:$E$51,0),4)</f>
        <v>42131</v>
      </c>
      <c r="AT612" s="24"/>
      <c r="AU612" s="27" t="s">
        <v>1143</v>
      </c>
      <c r="AV612" s="27" t="s">
        <v>1191</v>
      </c>
      <c r="AW612" s="27" t="s">
        <v>1915</v>
      </c>
      <c r="AX612" s="27">
        <v>72</v>
      </c>
      <c r="AY612" s="27">
        <v>1920</v>
      </c>
      <c r="AZ612" s="27">
        <v>1080</v>
      </c>
      <c r="BA612" s="27">
        <v>100</v>
      </c>
      <c r="BB612" s="27" t="s">
        <v>1814</v>
      </c>
      <c r="BC612" s="27">
        <v>75</v>
      </c>
      <c r="BD612" s="27" t="s">
        <v>2194</v>
      </c>
      <c r="BE612" s="27" t="s">
        <v>1796</v>
      </c>
      <c r="BF612" s="27" t="s">
        <v>1797</v>
      </c>
      <c r="BG612" s="27">
        <v>81</v>
      </c>
      <c r="BH612" s="29" t="s">
        <v>2333</v>
      </c>
      <c r="BI612" s="30">
        <v>42117.464375000003</v>
      </c>
      <c r="BJ612" s="27" t="s">
        <v>1798</v>
      </c>
      <c r="BK612" s="27" t="s">
        <v>1858</v>
      </c>
      <c r="BL612" s="27" t="s">
        <v>1897</v>
      </c>
      <c r="BN612" s="27" t="s">
        <v>2353</v>
      </c>
      <c r="BO612" s="27" t="s">
        <v>1801</v>
      </c>
      <c r="BP612" s="27" t="s">
        <v>1845</v>
      </c>
      <c r="BQ612" s="27" t="s">
        <v>1949</v>
      </c>
      <c r="BR612" s="27" t="s">
        <v>1847</v>
      </c>
      <c r="BS612" s="27" t="s">
        <v>4040</v>
      </c>
      <c r="BT612" s="27" t="s">
        <v>4040</v>
      </c>
      <c r="BU612" s="27" t="s">
        <v>4040</v>
      </c>
      <c r="BV612" s="27" t="s">
        <v>4040</v>
      </c>
      <c r="BW612" s="27" t="s">
        <v>2379</v>
      </c>
      <c r="BX612" s="61" t="s">
        <v>4038</v>
      </c>
      <c r="BY612" s="62">
        <v>42275</v>
      </c>
      <c r="BZ612" s="61" t="s">
        <v>4039</v>
      </c>
    </row>
    <row r="613" spans="33:78">
      <c r="AG613" s="27" t="s">
        <v>3016</v>
      </c>
      <c r="AH613" s="27" t="s">
        <v>1805</v>
      </c>
      <c r="AI613" s="27" t="s">
        <v>1787</v>
      </c>
      <c r="AJ613" s="27" t="str">
        <f>INDEX(Estaciones!$B$2:$D$51,MATCH(AK613,Estaciones!$D$2:$D$51,0),1)</f>
        <v>Quebrada_Blanco</v>
      </c>
      <c r="AK613" s="27" t="s">
        <v>1142</v>
      </c>
      <c r="AL613" s="27">
        <v>-73.060575922315294</v>
      </c>
      <c r="AM613" s="27">
        <v>-4.4464981302381288</v>
      </c>
      <c r="AN613" s="27" t="s">
        <v>4040</v>
      </c>
      <c r="AO613" s="27" t="s">
        <v>1788</v>
      </c>
      <c r="AP613" s="27" t="s">
        <v>2261</v>
      </c>
      <c r="AQ613" s="28">
        <f>INDEX(Estaciones!$E$2:$H$51,MATCH(AK613,Estaciones!$E$2:$E$51,0),2)</f>
        <v>42071</v>
      </c>
      <c r="AR613" s="28">
        <f>INDEX(Estaciones!$E$2:$H$51,MATCH(AK613,Estaciones!$E$2:$E$51,0),3)</f>
        <v>42133</v>
      </c>
      <c r="AS613" s="28">
        <f>INDEX(Estaciones!$E$2:$H$51,MATCH(AK613,Estaciones!$E$2:$E$51,0),4)</f>
        <v>42131</v>
      </c>
      <c r="AT613" s="24"/>
      <c r="AU613" s="27" t="s">
        <v>1143</v>
      </c>
      <c r="AV613" s="27" t="s">
        <v>1192</v>
      </c>
      <c r="AW613" s="27" t="s">
        <v>1850</v>
      </c>
      <c r="AX613" s="27">
        <v>72</v>
      </c>
      <c r="AY613" s="27">
        <v>1920</v>
      </c>
      <c r="AZ613" s="27">
        <v>1080</v>
      </c>
      <c r="BA613" s="27">
        <v>125</v>
      </c>
      <c r="BB613" s="27" t="s">
        <v>1814</v>
      </c>
      <c r="BC613" s="27">
        <v>75</v>
      </c>
      <c r="BD613" s="27" t="s">
        <v>1823</v>
      </c>
      <c r="BE613" s="27" t="s">
        <v>1796</v>
      </c>
      <c r="BF613" s="27" t="s">
        <v>1797</v>
      </c>
      <c r="BG613" s="27">
        <v>82</v>
      </c>
      <c r="BH613" s="29" t="s">
        <v>2299</v>
      </c>
      <c r="BI613" s="30">
        <v>42118.440821759257</v>
      </c>
      <c r="BJ613" s="27" t="s">
        <v>1798</v>
      </c>
      <c r="BK613" s="27" t="s">
        <v>1879</v>
      </c>
      <c r="BL613" s="27" t="s">
        <v>1824</v>
      </c>
      <c r="BN613" s="27" t="s">
        <v>2353</v>
      </c>
      <c r="BO613" s="27" t="s">
        <v>1801</v>
      </c>
      <c r="BP613" s="27" t="s">
        <v>1845</v>
      </c>
      <c r="BQ613" s="27" t="s">
        <v>1949</v>
      </c>
      <c r="BR613" s="27" t="s">
        <v>1847</v>
      </c>
      <c r="BS613" s="27" t="s">
        <v>4040</v>
      </c>
      <c r="BT613" s="27" t="s">
        <v>4040</v>
      </c>
      <c r="BU613" s="27" t="s">
        <v>4040</v>
      </c>
      <c r="BV613" s="27" t="s">
        <v>4040</v>
      </c>
      <c r="BW613" s="27" t="s">
        <v>2379</v>
      </c>
      <c r="BX613" s="61" t="s">
        <v>4038</v>
      </c>
      <c r="BY613" s="62">
        <v>42275</v>
      </c>
      <c r="BZ613" s="61" t="s">
        <v>4039</v>
      </c>
    </row>
    <row r="614" spans="33:78">
      <c r="AG614" s="27" t="s">
        <v>3017</v>
      </c>
      <c r="AH614" s="27" t="s">
        <v>1805</v>
      </c>
      <c r="AI614" s="27" t="s">
        <v>1787</v>
      </c>
      <c r="AJ614" s="27" t="str">
        <f>INDEX(Estaciones!$B$2:$D$51,MATCH(AK614,Estaciones!$D$2:$D$51,0),1)</f>
        <v>Quebrada_Blanco</v>
      </c>
      <c r="AK614" s="27" t="s">
        <v>1142</v>
      </c>
      <c r="AL614" s="27">
        <v>-73.060575922315294</v>
      </c>
      <c r="AM614" s="27">
        <v>-4.4464981302381288</v>
      </c>
      <c r="AN614" s="27" t="s">
        <v>4040</v>
      </c>
      <c r="AO614" s="27" t="s">
        <v>1788</v>
      </c>
      <c r="AP614" s="27" t="s">
        <v>2261</v>
      </c>
      <c r="AQ614" s="28">
        <f>INDEX(Estaciones!$E$2:$H$51,MATCH(AK614,Estaciones!$E$2:$E$51,0),2)</f>
        <v>42071</v>
      </c>
      <c r="AR614" s="28">
        <f>INDEX(Estaciones!$E$2:$H$51,MATCH(AK614,Estaciones!$E$2:$E$51,0),3)</f>
        <v>42133</v>
      </c>
      <c r="AS614" s="28">
        <f>INDEX(Estaciones!$E$2:$H$51,MATCH(AK614,Estaciones!$E$2:$E$51,0),4)</f>
        <v>42131</v>
      </c>
      <c r="AT614" s="24"/>
      <c r="AU614" s="27" t="s">
        <v>1143</v>
      </c>
      <c r="AV614" s="27" t="s">
        <v>1193</v>
      </c>
      <c r="AW614" s="27" t="s">
        <v>1819</v>
      </c>
      <c r="AX614" s="27">
        <v>72</v>
      </c>
      <c r="AY614" s="27">
        <v>1920</v>
      </c>
      <c r="AZ614" s="27">
        <v>1080</v>
      </c>
      <c r="BA614" s="27">
        <v>500</v>
      </c>
      <c r="BB614" s="27" t="s">
        <v>1814</v>
      </c>
      <c r="BC614" s="27">
        <v>75</v>
      </c>
      <c r="BD614" s="27" t="s">
        <v>1795</v>
      </c>
      <c r="BE614" s="27" t="s">
        <v>1796</v>
      </c>
      <c r="BF614" s="27" t="s">
        <v>1797</v>
      </c>
      <c r="BG614" s="27">
        <v>83</v>
      </c>
      <c r="BH614" s="29" t="s">
        <v>2319</v>
      </c>
      <c r="BI614" s="30">
        <v>42122.026365740741</v>
      </c>
      <c r="BJ614" s="27" t="s">
        <v>1834</v>
      </c>
      <c r="BK614" s="27" t="s">
        <v>1896</v>
      </c>
      <c r="BL614" s="27" t="s">
        <v>1816</v>
      </c>
      <c r="BN614" s="27" t="s">
        <v>2354</v>
      </c>
      <c r="BO614" s="27" t="s">
        <v>1817</v>
      </c>
      <c r="BP614" s="27" t="s">
        <v>1817</v>
      </c>
      <c r="BQ614" s="27" t="s">
        <v>1818</v>
      </c>
      <c r="BR614" s="27" t="s">
        <v>1818</v>
      </c>
      <c r="BS614" s="27" t="s">
        <v>4040</v>
      </c>
      <c r="BT614" s="27" t="s">
        <v>4040</v>
      </c>
      <c r="BU614" s="27" t="s">
        <v>4040</v>
      </c>
      <c r="BV614" s="27" t="s">
        <v>4040</v>
      </c>
      <c r="BW614" s="27" t="s">
        <v>2379</v>
      </c>
      <c r="BX614" s="61" t="s">
        <v>4038</v>
      </c>
      <c r="BY614" s="62">
        <v>42275</v>
      </c>
      <c r="BZ614" s="61" t="s">
        <v>4039</v>
      </c>
    </row>
    <row r="615" spans="33:78">
      <c r="AG615" s="27" t="s">
        <v>3018</v>
      </c>
      <c r="AH615" s="27" t="s">
        <v>1805</v>
      </c>
      <c r="AI615" s="27" t="s">
        <v>1787</v>
      </c>
      <c r="AJ615" s="27" t="str">
        <f>INDEX(Estaciones!$B$2:$D$51,MATCH(AK615,Estaciones!$D$2:$D$51,0),1)</f>
        <v>Quebrada_Blanco</v>
      </c>
      <c r="AK615" s="27" t="s">
        <v>1142</v>
      </c>
      <c r="AL615" s="27">
        <v>-73.060575922315294</v>
      </c>
      <c r="AM615" s="27">
        <v>-4.4464981302381288</v>
      </c>
      <c r="AN615" s="27" t="s">
        <v>4040</v>
      </c>
      <c r="AO615" s="27" t="s">
        <v>1788</v>
      </c>
      <c r="AP615" s="27" t="s">
        <v>2261</v>
      </c>
      <c r="AQ615" s="28">
        <f>INDEX(Estaciones!$E$2:$H$51,MATCH(AK615,Estaciones!$E$2:$E$51,0),2)</f>
        <v>42071</v>
      </c>
      <c r="AR615" s="28">
        <f>INDEX(Estaciones!$E$2:$H$51,MATCH(AK615,Estaciones!$E$2:$E$51,0),3)</f>
        <v>42133</v>
      </c>
      <c r="AS615" s="28">
        <f>INDEX(Estaciones!$E$2:$H$51,MATCH(AK615,Estaciones!$E$2:$E$51,0),4)</f>
        <v>42131</v>
      </c>
      <c r="AT615" s="24"/>
      <c r="AU615" s="27" t="s">
        <v>1143</v>
      </c>
      <c r="AV615" s="27" t="s">
        <v>1194</v>
      </c>
      <c r="AW615" s="27" t="s">
        <v>1839</v>
      </c>
      <c r="AX615" s="27">
        <v>72</v>
      </c>
      <c r="AY615" s="27">
        <v>1920</v>
      </c>
      <c r="AZ615" s="27">
        <v>1080</v>
      </c>
      <c r="BA615" s="27">
        <v>250</v>
      </c>
      <c r="BB615" s="27" t="s">
        <v>1814</v>
      </c>
      <c r="BC615" s="27">
        <v>75</v>
      </c>
      <c r="BD615" s="27" t="s">
        <v>1795</v>
      </c>
      <c r="BE615" s="27" t="s">
        <v>1796</v>
      </c>
      <c r="BF615" s="27" t="s">
        <v>1797</v>
      </c>
      <c r="BG615" s="27">
        <v>85</v>
      </c>
      <c r="BH615" s="29" t="s">
        <v>2319</v>
      </c>
      <c r="BI615" s="30">
        <v>42122.623738425929</v>
      </c>
      <c r="BJ615" s="27" t="s">
        <v>1798</v>
      </c>
      <c r="BK615" s="27" t="s">
        <v>1896</v>
      </c>
      <c r="BL615" s="27" t="s">
        <v>1800</v>
      </c>
      <c r="BN615" s="27" t="s">
        <v>2353</v>
      </c>
      <c r="BO615" s="27" t="s">
        <v>1801</v>
      </c>
      <c r="BP615" s="27" t="s">
        <v>1802</v>
      </c>
      <c r="BQ615" s="27" t="s">
        <v>1825</v>
      </c>
      <c r="BR615" s="27" t="s">
        <v>1826</v>
      </c>
      <c r="BS615" s="27" t="s">
        <v>4040</v>
      </c>
      <c r="BT615" s="27" t="s">
        <v>4040</v>
      </c>
      <c r="BU615" s="27" t="s">
        <v>4040</v>
      </c>
      <c r="BV615" s="27" t="s">
        <v>4040</v>
      </c>
      <c r="BW615" s="27" t="s">
        <v>2379</v>
      </c>
      <c r="BX615" s="61" t="s">
        <v>4038</v>
      </c>
      <c r="BY615" s="62">
        <v>42275</v>
      </c>
      <c r="BZ615" s="61" t="s">
        <v>4039</v>
      </c>
    </row>
    <row r="616" spans="33:78">
      <c r="AG616" s="27" t="s">
        <v>3019</v>
      </c>
      <c r="AH616" s="27" t="s">
        <v>1805</v>
      </c>
      <c r="AI616" s="27" t="s">
        <v>1787</v>
      </c>
      <c r="AJ616" s="27" t="str">
        <f>INDEX(Estaciones!$B$2:$D$51,MATCH(AK616,Estaciones!$D$2:$D$51,0),1)</f>
        <v>Quebrada_Blanco</v>
      </c>
      <c r="AK616" s="27" t="s">
        <v>1142</v>
      </c>
      <c r="AL616" s="27">
        <v>-73.060575922315294</v>
      </c>
      <c r="AM616" s="27">
        <v>-4.4464981302381288</v>
      </c>
      <c r="AN616" s="27" t="s">
        <v>4040</v>
      </c>
      <c r="AO616" s="27" t="s">
        <v>1788</v>
      </c>
      <c r="AP616" s="27" t="s">
        <v>2261</v>
      </c>
      <c r="AQ616" s="28">
        <f>INDEX(Estaciones!$E$2:$H$51,MATCH(AK616,Estaciones!$E$2:$E$51,0),2)</f>
        <v>42071</v>
      </c>
      <c r="AR616" s="28">
        <f>INDEX(Estaciones!$E$2:$H$51,MATCH(AK616,Estaciones!$E$2:$E$51,0),3)</f>
        <v>42133</v>
      </c>
      <c r="AS616" s="28">
        <f>INDEX(Estaciones!$E$2:$H$51,MATCH(AK616,Estaciones!$E$2:$E$51,0),4)</f>
        <v>42131</v>
      </c>
      <c r="AT616" s="24"/>
      <c r="AU616" s="27" t="s">
        <v>1143</v>
      </c>
      <c r="AV616" s="27" t="s">
        <v>1195</v>
      </c>
      <c r="AW616" s="27" t="s">
        <v>1943</v>
      </c>
      <c r="AX616" s="27">
        <v>72</v>
      </c>
      <c r="AY616" s="27">
        <v>1920</v>
      </c>
      <c r="AZ616" s="27">
        <v>1080</v>
      </c>
      <c r="BA616" s="27">
        <v>320</v>
      </c>
      <c r="BB616" s="27" t="s">
        <v>1814</v>
      </c>
      <c r="BC616" s="27">
        <v>75</v>
      </c>
      <c r="BD616" s="27" t="s">
        <v>1795</v>
      </c>
      <c r="BE616" s="27" t="s">
        <v>1796</v>
      </c>
      <c r="BF616" s="27" t="s">
        <v>1797</v>
      </c>
      <c r="BG616" s="27">
        <v>87</v>
      </c>
      <c r="BH616" s="29" t="s">
        <v>2319</v>
      </c>
      <c r="BI616" s="30">
        <v>42122.711238425924</v>
      </c>
      <c r="BJ616" s="27" t="s">
        <v>1798</v>
      </c>
      <c r="BK616" s="27" t="s">
        <v>1896</v>
      </c>
      <c r="BL616" s="27" t="s">
        <v>1897</v>
      </c>
      <c r="BN616" s="27" t="s">
        <v>2353</v>
      </c>
      <c r="BO616" s="27" t="s">
        <v>1801</v>
      </c>
      <c r="BP616" s="27" t="s">
        <v>1845</v>
      </c>
      <c r="BQ616" s="27" t="s">
        <v>1846</v>
      </c>
      <c r="BR616" s="27" t="s">
        <v>1847</v>
      </c>
      <c r="BS616" s="27" t="s">
        <v>4040</v>
      </c>
      <c r="BT616" s="27" t="s">
        <v>4040</v>
      </c>
      <c r="BU616" s="27" t="s">
        <v>4040</v>
      </c>
      <c r="BV616" s="27" t="s">
        <v>4040</v>
      </c>
      <c r="BW616" s="27" t="s">
        <v>2379</v>
      </c>
      <c r="BX616" s="61" t="s">
        <v>4038</v>
      </c>
      <c r="BY616" s="62">
        <v>42275</v>
      </c>
      <c r="BZ616" s="61" t="s">
        <v>4039</v>
      </c>
    </row>
    <row r="617" spans="33:78">
      <c r="AG617" s="27" t="s">
        <v>3020</v>
      </c>
      <c r="AH617" s="27" t="s">
        <v>1805</v>
      </c>
      <c r="AI617" s="27" t="s">
        <v>1787</v>
      </c>
      <c r="AJ617" s="27" t="str">
        <f>INDEX(Estaciones!$B$2:$D$51,MATCH(AK617,Estaciones!$D$2:$D$51,0),1)</f>
        <v>Quebrada_Blanco</v>
      </c>
      <c r="AK617" s="27" t="s">
        <v>1142</v>
      </c>
      <c r="AL617" s="27">
        <v>-73.060575922315294</v>
      </c>
      <c r="AM617" s="27">
        <v>-4.4464981302381288</v>
      </c>
      <c r="AN617" s="27" t="s">
        <v>4040</v>
      </c>
      <c r="AO617" s="27" t="s">
        <v>1788</v>
      </c>
      <c r="AP617" s="27" t="s">
        <v>2261</v>
      </c>
      <c r="AQ617" s="28">
        <f>INDEX(Estaciones!$E$2:$H$51,MATCH(AK617,Estaciones!$E$2:$E$51,0),2)</f>
        <v>42071</v>
      </c>
      <c r="AR617" s="28">
        <f>INDEX(Estaciones!$E$2:$H$51,MATCH(AK617,Estaciones!$E$2:$E$51,0),3)</f>
        <v>42133</v>
      </c>
      <c r="AS617" s="28">
        <f>INDEX(Estaciones!$E$2:$H$51,MATCH(AK617,Estaciones!$E$2:$E$51,0),4)</f>
        <v>42131</v>
      </c>
      <c r="AT617" s="24"/>
      <c r="AU617" s="27" t="s">
        <v>1143</v>
      </c>
      <c r="AV617" s="27" t="s">
        <v>1196</v>
      </c>
      <c r="AW617" s="27" t="s">
        <v>1943</v>
      </c>
      <c r="AX617" s="27">
        <v>72</v>
      </c>
      <c r="AY617" s="27">
        <v>1920</v>
      </c>
      <c r="AZ617" s="27">
        <v>1080</v>
      </c>
      <c r="BA617" s="27">
        <v>160</v>
      </c>
      <c r="BB617" s="27" t="s">
        <v>1814</v>
      </c>
      <c r="BC617" s="27">
        <v>75</v>
      </c>
      <c r="BD617" s="27" t="s">
        <v>1823</v>
      </c>
      <c r="BE617" s="27" t="s">
        <v>1796</v>
      </c>
      <c r="BF617" s="27" t="s">
        <v>1797</v>
      </c>
      <c r="BG617" s="27">
        <v>88</v>
      </c>
      <c r="BH617" s="29" t="s">
        <v>2291</v>
      </c>
      <c r="BI617" s="30">
        <v>42123.55978009259</v>
      </c>
      <c r="BJ617" s="27" t="s">
        <v>1798</v>
      </c>
      <c r="BK617" s="27" t="s">
        <v>1896</v>
      </c>
      <c r="BL617" s="27" t="s">
        <v>1824</v>
      </c>
      <c r="BN617" s="27" t="s">
        <v>2353</v>
      </c>
      <c r="BO617" s="27" t="s">
        <v>1801</v>
      </c>
      <c r="BP617" s="27" t="s">
        <v>1845</v>
      </c>
      <c r="BQ617" s="27" t="s">
        <v>1846</v>
      </c>
      <c r="BR617" s="27" t="s">
        <v>1847</v>
      </c>
      <c r="BS617" s="27" t="s">
        <v>4040</v>
      </c>
      <c r="BT617" s="27" t="s">
        <v>4040</v>
      </c>
      <c r="BU617" s="27" t="s">
        <v>4040</v>
      </c>
      <c r="BV617" s="27" t="s">
        <v>4040</v>
      </c>
      <c r="BW617" s="27" t="s">
        <v>2379</v>
      </c>
      <c r="BX617" s="61" t="s">
        <v>4038</v>
      </c>
      <c r="BY617" s="62">
        <v>42275</v>
      </c>
      <c r="BZ617" s="61" t="s">
        <v>4039</v>
      </c>
    </row>
    <row r="618" spans="33:78">
      <c r="AG618" s="27" t="s">
        <v>3021</v>
      </c>
      <c r="AH618" s="27" t="s">
        <v>1805</v>
      </c>
      <c r="AI618" s="27" t="s">
        <v>1787</v>
      </c>
      <c r="AJ618" s="27" t="str">
        <f>INDEX(Estaciones!$B$2:$D$51,MATCH(AK618,Estaciones!$D$2:$D$51,0),1)</f>
        <v>Quebrada_Blanco</v>
      </c>
      <c r="AK618" s="27" t="s">
        <v>1142</v>
      </c>
      <c r="AL618" s="27">
        <v>-73.060575922315294</v>
      </c>
      <c r="AM618" s="27">
        <v>-4.4464981302381288</v>
      </c>
      <c r="AN618" s="27" t="s">
        <v>4040</v>
      </c>
      <c r="AO618" s="27" t="s">
        <v>1788</v>
      </c>
      <c r="AP618" s="27" t="s">
        <v>2261</v>
      </c>
      <c r="AQ618" s="28">
        <f>INDEX(Estaciones!$E$2:$H$51,MATCH(AK618,Estaciones!$E$2:$E$51,0),2)</f>
        <v>42071</v>
      </c>
      <c r="AR618" s="28">
        <f>INDEX(Estaciones!$E$2:$H$51,MATCH(AK618,Estaciones!$E$2:$E$51,0),3)</f>
        <v>42133</v>
      </c>
      <c r="AS618" s="28">
        <f>INDEX(Estaciones!$E$2:$H$51,MATCH(AK618,Estaciones!$E$2:$E$51,0),4)</f>
        <v>42131</v>
      </c>
      <c r="AT618" s="24"/>
      <c r="AU618" s="27" t="s">
        <v>1143</v>
      </c>
      <c r="AV618" s="27" t="s">
        <v>1197</v>
      </c>
      <c r="AW618" s="27" t="s">
        <v>1952</v>
      </c>
      <c r="AX618" s="27">
        <v>72</v>
      </c>
      <c r="AY618" s="27">
        <v>1920</v>
      </c>
      <c r="AZ618" s="27">
        <v>1080</v>
      </c>
      <c r="BA618" s="27">
        <v>250</v>
      </c>
      <c r="BB618" s="27" t="s">
        <v>1814</v>
      </c>
      <c r="BC618" s="27">
        <v>75</v>
      </c>
      <c r="BD618" s="27" t="s">
        <v>1795</v>
      </c>
      <c r="BE618" s="27" t="s">
        <v>1796</v>
      </c>
      <c r="BF618" s="27" t="s">
        <v>1797</v>
      </c>
      <c r="BG618" s="27">
        <v>89</v>
      </c>
      <c r="BH618" s="29" t="s">
        <v>2321</v>
      </c>
      <c r="BI618" s="30">
        <v>42125.281990740739</v>
      </c>
      <c r="BJ618" s="27" t="s">
        <v>1798</v>
      </c>
      <c r="BK618" s="27" t="s">
        <v>1799</v>
      </c>
      <c r="BL618" s="27" t="s">
        <v>1844</v>
      </c>
      <c r="BN618" s="27" t="s">
        <v>2353</v>
      </c>
      <c r="BO618" s="27" t="s">
        <v>1801</v>
      </c>
      <c r="BP618" s="27" t="s">
        <v>1845</v>
      </c>
      <c r="BQ618" s="27" t="s">
        <v>1846</v>
      </c>
      <c r="BR618" s="27" t="s">
        <v>1847</v>
      </c>
      <c r="BS618" s="27" t="s">
        <v>4040</v>
      </c>
      <c r="BT618" s="27" t="s">
        <v>4040</v>
      </c>
      <c r="BU618" s="27" t="s">
        <v>4040</v>
      </c>
      <c r="BV618" s="27" t="s">
        <v>4040</v>
      </c>
      <c r="BW618" s="27" t="s">
        <v>2379</v>
      </c>
      <c r="BX618" s="61" t="s">
        <v>4038</v>
      </c>
      <c r="BY618" s="62">
        <v>42275</v>
      </c>
      <c r="BZ618" s="61" t="s">
        <v>4039</v>
      </c>
    </row>
    <row r="619" spans="33:78">
      <c r="AG619" s="27" t="s">
        <v>3022</v>
      </c>
      <c r="AH619" s="27" t="s">
        <v>1805</v>
      </c>
      <c r="AI619" s="27" t="s">
        <v>1787</v>
      </c>
      <c r="AJ619" s="27" t="str">
        <f>INDEX(Estaciones!$B$2:$D$51,MATCH(AK619,Estaciones!$D$2:$D$51,0),1)</f>
        <v>Quebrada_Blanco</v>
      </c>
      <c r="AK619" s="27" t="s">
        <v>1142</v>
      </c>
      <c r="AL619" s="27">
        <v>-73.060575922315294</v>
      </c>
      <c r="AM619" s="27">
        <v>-4.4464981302381288</v>
      </c>
      <c r="AN619" s="27" t="s">
        <v>4040</v>
      </c>
      <c r="AO619" s="27" t="s">
        <v>1788</v>
      </c>
      <c r="AP619" s="27" t="s">
        <v>2261</v>
      </c>
      <c r="AQ619" s="28">
        <f>INDEX(Estaciones!$E$2:$H$51,MATCH(AK619,Estaciones!$E$2:$E$51,0),2)</f>
        <v>42071</v>
      </c>
      <c r="AR619" s="28">
        <f>INDEX(Estaciones!$E$2:$H$51,MATCH(AK619,Estaciones!$E$2:$E$51,0),3)</f>
        <v>42133</v>
      </c>
      <c r="AS619" s="28">
        <f>INDEX(Estaciones!$E$2:$H$51,MATCH(AK619,Estaciones!$E$2:$E$51,0),4)</f>
        <v>42131</v>
      </c>
      <c r="AT619" s="24"/>
      <c r="AU619" s="27" t="s">
        <v>1143</v>
      </c>
      <c r="AV619" s="27" t="s">
        <v>1198</v>
      </c>
      <c r="AW619" s="27" t="s">
        <v>2147</v>
      </c>
      <c r="AX619" s="27">
        <v>72</v>
      </c>
      <c r="AY619" s="27">
        <v>1920</v>
      </c>
      <c r="AZ619" s="27">
        <v>1080</v>
      </c>
      <c r="BA619" s="27">
        <v>200</v>
      </c>
      <c r="BB619" s="27" t="s">
        <v>1814</v>
      </c>
      <c r="BC619" s="27">
        <v>75</v>
      </c>
      <c r="BD619" s="27" t="s">
        <v>2125</v>
      </c>
      <c r="BE619" s="27" t="s">
        <v>1796</v>
      </c>
      <c r="BF619" s="27" t="s">
        <v>1797</v>
      </c>
      <c r="BG619" s="27">
        <v>92</v>
      </c>
      <c r="BH619" s="29" t="s">
        <v>2322</v>
      </c>
      <c r="BI619" s="30">
        <v>42126.092199074075</v>
      </c>
      <c r="BJ619" s="27" t="s">
        <v>1834</v>
      </c>
      <c r="BK619" s="27" t="s">
        <v>1799</v>
      </c>
      <c r="BL619" s="27" t="s">
        <v>1824</v>
      </c>
      <c r="BN619" s="27" t="s">
        <v>2353</v>
      </c>
      <c r="BO619" s="27" t="s">
        <v>1801</v>
      </c>
      <c r="BP619" s="27" t="s">
        <v>1802</v>
      </c>
      <c r="BQ619" s="27" t="s">
        <v>1825</v>
      </c>
      <c r="BR619" s="27" t="s">
        <v>1826</v>
      </c>
      <c r="BS619" s="27" t="s">
        <v>4040</v>
      </c>
      <c r="BT619" s="27" t="s">
        <v>4040</v>
      </c>
      <c r="BU619" s="27" t="s">
        <v>4040</v>
      </c>
      <c r="BV619" s="27" t="s">
        <v>4040</v>
      </c>
      <c r="BW619" s="27" t="s">
        <v>2379</v>
      </c>
      <c r="BX619" s="61" t="s">
        <v>4038</v>
      </c>
      <c r="BY619" s="62">
        <v>42275</v>
      </c>
      <c r="BZ619" s="61" t="s">
        <v>4039</v>
      </c>
    </row>
    <row r="620" spans="33:78">
      <c r="AG620" s="27" t="s">
        <v>3023</v>
      </c>
      <c r="AH620" s="27" t="s">
        <v>1805</v>
      </c>
      <c r="AI620" s="27" t="s">
        <v>1787</v>
      </c>
      <c r="AJ620" s="27" t="str">
        <f>INDEX(Estaciones!$B$2:$D$51,MATCH(AK620,Estaciones!$D$2:$D$51,0),1)</f>
        <v>Quebrada_Blanco</v>
      </c>
      <c r="AK620" s="27" t="s">
        <v>1142</v>
      </c>
      <c r="AL620" s="27">
        <v>-73.060575922315294</v>
      </c>
      <c r="AM620" s="27">
        <v>-4.4464981302381288</v>
      </c>
      <c r="AN620" s="27" t="s">
        <v>4040</v>
      </c>
      <c r="AO620" s="27" t="s">
        <v>1788</v>
      </c>
      <c r="AP620" s="27" t="s">
        <v>2261</v>
      </c>
      <c r="AQ620" s="28">
        <f>INDEX(Estaciones!$E$2:$H$51,MATCH(AK620,Estaciones!$E$2:$E$51,0),2)</f>
        <v>42071</v>
      </c>
      <c r="AR620" s="28">
        <f>INDEX(Estaciones!$E$2:$H$51,MATCH(AK620,Estaciones!$E$2:$E$51,0),3)</f>
        <v>42133</v>
      </c>
      <c r="AS620" s="28">
        <f>INDEX(Estaciones!$E$2:$H$51,MATCH(AK620,Estaciones!$E$2:$E$51,0),4)</f>
        <v>42131</v>
      </c>
      <c r="AT620" s="24"/>
      <c r="AU620" s="27" t="s">
        <v>1143</v>
      </c>
      <c r="AV620" s="27" t="s">
        <v>1199</v>
      </c>
      <c r="AW620" s="27" t="s">
        <v>1972</v>
      </c>
      <c r="AX620" s="27">
        <v>72</v>
      </c>
      <c r="AY620" s="27">
        <v>1920</v>
      </c>
      <c r="AZ620" s="27">
        <v>1080</v>
      </c>
      <c r="BA620" s="27">
        <v>500</v>
      </c>
      <c r="BB620" s="27" t="s">
        <v>1814</v>
      </c>
      <c r="BC620" s="27">
        <v>75</v>
      </c>
      <c r="BD620" s="27" t="s">
        <v>1795</v>
      </c>
      <c r="BE620" s="27" t="s">
        <v>1796</v>
      </c>
      <c r="BF620" s="27" t="s">
        <v>1797</v>
      </c>
      <c r="BG620" s="27">
        <v>94</v>
      </c>
      <c r="BH620" s="29" t="s">
        <v>2322</v>
      </c>
      <c r="BI620" s="30">
        <v>42126.26972222222</v>
      </c>
      <c r="BJ620" s="27" t="s">
        <v>1798</v>
      </c>
      <c r="BK620" s="27" t="s">
        <v>1799</v>
      </c>
      <c r="BL620" s="27" t="s">
        <v>1816</v>
      </c>
      <c r="BN620" s="27" t="s">
        <v>2353</v>
      </c>
      <c r="BO620" s="27" t="s">
        <v>1801</v>
      </c>
      <c r="BP620" s="27" t="s">
        <v>1845</v>
      </c>
      <c r="BQ620" s="27" t="s">
        <v>1846</v>
      </c>
      <c r="BR620" s="27" t="s">
        <v>1847</v>
      </c>
      <c r="BS620" s="27" t="s">
        <v>4040</v>
      </c>
      <c r="BT620" s="27" t="s">
        <v>4040</v>
      </c>
      <c r="BU620" s="27" t="s">
        <v>4040</v>
      </c>
      <c r="BV620" s="27" t="s">
        <v>4040</v>
      </c>
      <c r="BW620" s="27" t="s">
        <v>2379</v>
      </c>
      <c r="BX620" s="61" t="s">
        <v>4038</v>
      </c>
      <c r="BY620" s="62">
        <v>42275</v>
      </c>
      <c r="BZ620" s="61" t="s">
        <v>4039</v>
      </c>
    </row>
    <row r="621" spans="33:78">
      <c r="AG621" s="27" t="s">
        <v>3024</v>
      </c>
      <c r="AH621" s="27" t="s">
        <v>1805</v>
      </c>
      <c r="AI621" s="27" t="s">
        <v>1787</v>
      </c>
      <c r="AJ621" s="27" t="str">
        <f>INDEX(Estaciones!$B$2:$D$51,MATCH(AK621,Estaciones!$D$2:$D$51,0),1)</f>
        <v>Quebrada_Blanco</v>
      </c>
      <c r="AK621" s="27" t="s">
        <v>1142</v>
      </c>
      <c r="AL621" s="27">
        <v>-73.060575922315294</v>
      </c>
      <c r="AM621" s="27">
        <v>-4.4464981302381288</v>
      </c>
      <c r="AN621" s="27" t="s">
        <v>4040</v>
      </c>
      <c r="AO621" s="27" t="s">
        <v>1788</v>
      </c>
      <c r="AP621" s="27" t="s">
        <v>2261</v>
      </c>
      <c r="AQ621" s="28">
        <f>INDEX(Estaciones!$E$2:$H$51,MATCH(AK621,Estaciones!$E$2:$E$51,0),2)</f>
        <v>42071</v>
      </c>
      <c r="AR621" s="28">
        <f>INDEX(Estaciones!$E$2:$H$51,MATCH(AK621,Estaciones!$E$2:$E$51,0),3)</f>
        <v>42133</v>
      </c>
      <c r="AS621" s="28">
        <f>INDEX(Estaciones!$E$2:$H$51,MATCH(AK621,Estaciones!$E$2:$E$51,0),4)</f>
        <v>42131</v>
      </c>
      <c r="AT621" s="24"/>
      <c r="AU621" s="27" t="s">
        <v>1143</v>
      </c>
      <c r="AV621" s="27" t="s">
        <v>1200</v>
      </c>
      <c r="AW621" s="27" t="s">
        <v>1972</v>
      </c>
      <c r="AX621" s="27">
        <v>72</v>
      </c>
      <c r="AY621" s="27">
        <v>1920</v>
      </c>
      <c r="AZ621" s="27">
        <v>1080</v>
      </c>
      <c r="BA621" s="27">
        <v>400</v>
      </c>
      <c r="BB621" s="27" t="s">
        <v>1814</v>
      </c>
      <c r="BC621" s="27">
        <v>75</v>
      </c>
      <c r="BD621" s="27" t="s">
        <v>1795</v>
      </c>
      <c r="BE621" s="27" t="s">
        <v>1796</v>
      </c>
      <c r="BF621" s="27" t="s">
        <v>1797</v>
      </c>
      <c r="BG621" s="27">
        <v>96</v>
      </c>
      <c r="BH621" s="29" t="s">
        <v>2322</v>
      </c>
      <c r="BI621" s="30">
        <v>42126.271157407406</v>
      </c>
      <c r="BJ621" s="27" t="s">
        <v>1798</v>
      </c>
      <c r="BK621" s="27" t="s">
        <v>1799</v>
      </c>
      <c r="BL621" s="27" t="s">
        <v>1816</v>
      </c>
      <c r="BN621" s="27" t="s">
        <v>2354</v>
      </c>
      <c r="BO621" s="27" t="s">
        <v>1817</v>
      </c>
      <c r="BP621" s="27" t="s">
        <v>1817</v>
      </c>
      <c r="BQ621" s="27" t="s">
        <v>1818</v>
      </c>
      <c r="BR621" s="27" t="s">
        <v>1818</v>
      </c>
      <c r="BS621" s="27" t="s">
        <v>4040</v>
      </c>
      <c r="BT621" s="27" t="s">
        <v>4040</v>
      </c>
      <c r="BU621" s="27" t="s">
        <v>4040</v>
      </c>
      <c r="BV621" s="27" t="s">
        <v>4040</v>
      </c>
      <c r="BW621" s="27" t="s">
        <v>2379</v>
      </c>
      <c r="BX621" s="61" t="s">
        <v>4038</v>
      </c>
      <c r="BY621" s="62">
        <v>42275</v>
      </c>
      <c r="BZ621" s="61" t="s">
        <v>4039</v>
      </c>
    </row>
    <row r="622" spans="33:78">
      <c r="AG622" s="27" t="s">
        <v>3025</v>
      </c>
      <c r="AH622" s="27" t="s">
        <v>1805</v>
      </c>
      <c r="AI622" s="27" t="s">
        <v>1787</v>
      </c>
      <c r="AJ622" s="27" t="str">
        <f>INDEX(Estaciones!$B$2:$D$51,MATCH(AK622,Estaciones!$D$2:$D$51,0),1)</f>
        <v>Quebrada_Blanco</v>
      </c>
      <c r="AK622" s="27" t="s">
        <v>1142</v>
      </c>
      <c r="AL622" s="27">
        <v>-73.060575922315294</v>
      </c>
      <c r="AM622" s="27">
        <v>-4.4464981302381288</v>
      </c>
      <c r="AN622" s="27" t="s">
        <v>4040</v>
      </c>
      <c r="AO622" s="27" t="s">
        <v>1788</v>
      </c>
      <c r="AP622" s="27" t="s">
        <v>2261</v>
      </c>
      <c r="AQ622" s="28">
        <f>INDEX(Estaciones!$E$2:$H$51,MATCH(AK622,Estaciones!$E$2:$E$51,0),2)</f>
        <v>42071</v>
      </c>
      <c r="AR622" s="28">
        <f>INDEX(Estaciones!$E$2:$H$51,MATCH(AK622,Estaciones!$E$2:$E$51,0),3)</f>
        <v>42133</v>
      </c>
      <c r="AS622" s="28">
        <f>INDEX(Estaciones!$E$2:$H$51,MATCH(AK622,Estaciones!$E$2:$E$51,0),4)</f>
        <v>42131</v>
      </c>
      <c r="AT622" s="24"/>
      <c r="AU622" s="27" t="s">
        <v>1143</v>
      </c>
      <c r="AV622" s="27" t="s">
        <v>1201</v>
      </c>
      <c r="AW622" s="27" t="s">
        <v>1849</v>
      </c>
      <c r="AX622" s="27">
        <v>72</v>
      </c>
      <c r="AY622" s="27">
        <v>1920</v>
      </c>
      <c r="AZ622" s="27">
        <v>1080</v>
      </c>
      <c r="BA622" s="27">
        <v>640</v>
      </c>
      <c r="BB622" s="27" t="s">
        <v>1814</v>
      </c>
      <c r="BC622" s="27">
        <v>75</v>
      </c>
      <c r="BD622" s="27" t="s">
        <v>1795</v>
      </c>
      <c r="BE622" s="27" t="s">
        <v>1796</v>
      </c>
      <c r="BF622" s="27" t="s">
        <v>1797</v>
      </c>
      <c r="BG622" s="27">
        <v>97</v>
      </c>
      <c r="BH622" s="29" t="s">
        <v>2292</v>
      </c>
      <c r="BI622" s="30">
        <v>42128.198414351849</v>
      </c>
      <c r="BJ622" s="27" t="s">
        <v>1834</v>
      </c>
      <c r="BK622" s="27" t="s">
        <v>1799</v>
      </c>
      <c r="BL622" s="27" t="s">
        <v>1824</v>
      </c>
      <c r="BN622" s="27" t="s">
        <v>2353</v>
      </c>
      <c r="BO622" s="27" t="s">
        <v>1801</v>
      </c>
      <c r="BP622" s="27" t="s">
        <v>1802</v>
      </c>
      <c r="BQ622" s="27" t="s">
        <v>1825</v>
      </c>
      <c r="BR622" s="27" t="s">
        <v>1826</v>
      </c>
      <c r="BS622" s="27" t="s">
        <v>4040</v>
      </c>
      <c r="BT622" s="27" t="s">
        <v>4040</v>
      </c>
      <c r="BU622" s="27" t="s">
        <v>4040</v>
      </c>
      <c r="BV622" s="27" t="s">
        <v>4040</v>
      </c>
      <c r="BW622" s="27" t="s">
        <v>2379</v>
      </c>
      <c r="BX622" s="61" t="s">
        <v>4038</v>
      </c>
      <c r="BY622" s="62">
        <v>42275</v>
      </c>
      <c r="BZ622" s="61" t="s">
        <v>4039</v>
      </c>
    </row>
    <row r="623" spans="33:78">
      <c r="AG623" s="27" t="s">
        <v>3026</v>
      </c>
      <c r="AH623" s="27" t="s">
        <v>1805</v>
      </c>
      <c r="AI623" s="27" t="s">
        <v>1787</v>
      </c>
      <c r="AJ623" s="27" t="str">
        <f>INDEX(Estaciones!$B$2:$D$51,MATCH(AK623,Estaciones!$D$2:$D$51,0),1)</f>
        <v>Quebrada_Blanco</v>
      </c>
      <c r="AK623" s="27" t="s">
        <v>1142</v>
      </c>
      <c r="AL623" s="27">
        <v>-73.060575922315294</v>
      </c>
      <c r="AM623" s="27">
        <v>-4.4464981302381288</v>
      </c>
      <c r="AN623" s="27" t="s">
        <v>4040</v>
      </c>
      <c r="AO623" s="27" t="s">
        <v>1788</v>
      </c>
      <c r="AP623" s="27" t="s">
        <v>2261</v>
      </c>
      <c r="AQ623" s="28">
        <f>INDEX(Estaciones!$E$2:$H$51,MATCH(AK623,Estaciones!$E$2:$E$51,0),2)</f>
        <v>42071</v>
      </c>
      <c r="AR623" s="28">
        <f>INDEX(Estaciones!$E$2:$H$51,MATCH(AK623,Estaciones!$E$2:$E$51,0),3)</f>
        <v>42133</v>
      </c>
      <c r="AS623" s="28">
        <f>INDEX(Estaciones!$E$2:$H$51,MATCH(AK623,Estaciones!$E$2:$E$51,0),4)</f>
        <v>42131</v>
      </c>
      <c r="AT623" s="24"/>
      <c r="AU623" s="27" t="s">
        <v>1143</v>
      </c>
      <c r="AV623" s="27" t="s">
        <v>1202</v>
      </c>
      <c r="AW623" s="27" t="s">
        <v>1852</v>
      </c>
      <c r="AX623" s="27">
        <v>72</v>
      </c>
      <c r="AY623" s="27">
        <v>1920</v>
      </c>
      <c r="AZ623" s="27">
        <v>1080</v>
      </c>
      <c r="BA623" s="27">
        <v>500</v>
      </c>
      <c r="BB623" s="27" t="s">
        <v>1814</v>
      </c>
      <c r="BC623" s="27">
        <v>75</v>
      </c>
      <c r="BD623" s="27" t="s">
        <v>1795</v>
      </c>
      <c r="BE623" s="27" t="s">
        <v>1796</v>
      </c>
      <c r="BF623" s="27" t="s">
        <v>1797</v>
      </c>
      <c r="BG623" s="27">
        <v>99</v>
      </c>
      <c r="BH623" s="29" t="s">
        <v>2293</v>
      </c>
      <c r="BI623" s="30">
        <v>42129.733206018522</v>
      </c>
      <c r="BJ623" s="27" t="s">
        <v>1798</v>
      </c>
      <c r="BK623" s="27" t="s">
        <v>1815</v>
      </c>
      <c r="BL623" s="27" t="s">
        <v>1800</v>
      </c>
      <c r="BN623" s="27" t="s">
        <v>2353</v>
      </c>
      <c r="BO623" s="27" t="s">
        <v>1801</v>
      </c>
      <c r="BP623" s="27" t="s">
        <v>1845</v>
      </c>
      <c r="BQ623" s="27" t="s">
        <v>1846</v>
      </c>
      <c r="BR623" s="27" t="s">
        <v>1847</v>
      </c>
      <c r="BS623" s="27" t="s">
        <v>4040</v>
      </c>
      <c r="BT623" s="27" t="s">
        <v>4040</v>
      </c>
      <c r="BU623" s="27" t="s">
        <v>4040</v>
      </c>
      <c r="BV623" s="27" t="s">
        <v>4040</v>
      </c>
      <c r="BW623" s="27" t="s">
        <v>2379</v>
      </c>
      <c r="BX623" s="61" t="s">
        <v>4038</v>
      </c>
      <c r="BY623" s="62">
        <v>42275</v>
      </c>
      <c r="BZ623" s="61" t="s">
        <v>4039</v>
      </c>
    </row>
    <row r="624" spans="33:78">
      <c r="AG624" s="27" t="s">
        <v>3027</v>
      </c>
      <c r="AH624" s="27" t="s">
        <v>1805</v>
      </c>
      <c r="AI624" s="27" t="s">
        <v>1787</v>
      </c>
      <c r="AJ624" s="27" t="str">
        <f>INDEX(Estaciones!$B$2:$D$51,MATCH(AK624,Estaciones!$D$2:$D$51,0),1)</f>
        <v>Quebrada_Blanco</v>
      </c>
      <c r="AK624" s="27" t="s">
        <v>1142</v>
      </c>
      <c r="AL624" s="27">
        <v>-73.060575922315294</v>
      </c>
      <c r="AM624" s="27">
        <v>-4.4464981302381288</v>
      </c>
      <c r="AN624" s="27" t="s">
        <v>4040</v>
      </c>
      <c r="AO624" s="27" t="s">
        <v>1788</v>
      </c>
      <c r="AP624" s="27" t="s">
        <v>2261</v>
      </c>
      <c r="AQ624" s="28">
        <f>INDEX(Estaciones!$E$2:$H$51,MATCH(AK624,Estaciones!$E$2:$E$51,0),2)</f>
        <v>42071</v>
      </c>
      <c r="AR624" s="28">
        <f>INDEX(Estaciones!$E$2:$H$51,MATCH(AK624,Estaciones!$E$2:$E$51,0),3)</f>
        <v>42133</v>
      </c>
      <c r="AS624" s="28">
        <f>INDEX(Estaciones!$E$2:$H$51,MATCH(AK624,Estaciones!$E$2:$E$51,0),4)</f>
        <v>42131</v>
      </c>
      <c r="AT624" s="24"/>
      <c r="AU624" s="27" t="s">
        <v>1143</v>
      </c>
      <c r="AV624" s="27" t="s">
        <v>1203</v>
      </c>
      <c r="AW624" s="27" t="s">
        <v>1848</v>
      </c>
      <c r="AX624" s="27">
        <v>72</v>
      </c>
      <c r="AY624" s="27">
        <v>1920</v>
      </c>
      <c r="AZ624" s="27">
        <v>1080</v>
      </c>
      <c r="BA624" s="27">
        <v>200</v>
      </c>
      <c r="BB624" s="27" t="s">
        <v>1814</v>
      </c>
      <c r="BC624" s="27">
        <v>75</v>
      </c>
      <c r="BD624" s="27" t="s">
        <v>2013</v>
      </c>
      <c r="BE624" s="27" t="s">
        <v>1796</v>
      </c>
      <c r="BF624" s="27" t="s">
        <v>1797</v>
      </c>
      <c r="BG624" s="27">
        <v>100</v>
      </c>
      <c r="BH624" s="29" t="s">
        <v>2323</v>
      </c>
      <c r="BI624" s="30">
        <v>42131.582442129627</v>
      </c>
      <c r="BJ624" s="27" t="s">
        <v>1798</v>
      </c>
      <c r="BK624" s="27" t="s">
        <v>1815</v>
      </c>
      <c r="BL624" s="27" t="s">
        <v>1824</v>
      </c>
      <c r="BN624" s="27" t="s">
        <v>2353</v>
      </c>
      <c r="BO624" s="27" t="s">
        <v>1801</v>
      </c>
      <c r="BP624" s="27" t="s">
        <v>1845</v>
      </c>
      <c r="BQ624" s="27" t="s">
        <v>1846</v>
      </c>
      <c r="BR624" s="27" t="s">
        <v>1847</v>
      </c>
      <c r="BS624" s="27" t="s">
        <v>4040</v>
      </c>
      <c r="BT624" s="27" t="s">
        <v>4040</v>
      </c>
      <c r="BU624" s="27" t="s">
        <v>4040</v>
      </c>
      <c r="BV624" s="27" t="s">
        <v>4040</v>
      </c>
      <c r="BW624" s="27" t="s">
        <v>2379</v>
      </c>
      <c r="BX624" s="61" t="s">
        <v>4038</v>
      </c>
      <c r="BY624" s="62">
        <v>42275</v>
      </c>
      <c r="BZ624" s="61" t="s">
        <v>4039</v>
      </c>
    </row>
    <row r="625" spans="33:78">
      <c r="AG625" s="27" t="s">
        <v>3028</v>
      </c>
      <c r="AH625" s="27" t="s">
        <v>1805</v>
      </c>
      <c r="AI625" s="27" t="s">
        <v>1787</v>
      </c>
      <c r="AJ625" s="27" t="str">
        <f>INDEX(Estaciones!$B$2:$D$51,MATCH(AK625,Estaciones!$D$2:$D$51,0),1)</f>
        <v>Quebrada_Blanco</v>
      </c>
      <c r="AK625" s="27" t="s">
        <v>1204</v>
      </c>
      <c r="AL625" s="27">
        <v>-73.063778057958174</v>
      </c>
      <c r="AM625" s="27">
        <v>-4.4587127595928191</v>
      </c>
      <c r="AN625" s="27" t="s">
        <v>4040</v>
      </c>
      <c r="AO625" s="27" t="s">
        <v>1788</v>
      </c>
      <c r="AP625" s="27" t="s">
        <v>2261</v>
      </c>
      <c r="AQ625" s="28">
        <f>INDEX(Estaciones!$E$2:$H$51,MATCH(AK625,Estaciones!$E$2:$E$51,0),2)</f>
        <v>42071</v>
      </c>
      <c r="AR625" s="28">
        <f>INDEX(Estaciones!$E$2:$H$51,MATCH(AK625,Estaciones!$E$2:$E$51,0),3)</f>
        <v>42133</v>
      </c>
      <c r="AS625" s="28">
        <f>INDEX(Estaciones!$E$2:$H$51,MATCH(AK625,Estaciones!$E$2:$E$51,0),4)</f>
        <v>42128</v>
      </c>
      <c r="AT625" s="24"/>
      <c r="AU625" s="27" t="s">
        <v>1205</v>
      </c>
      <c r="AV625" s="27" t="s">
        <v>1206</v>
      </c>
      <c r="AW625" s="27" t="s">
        <v>1850</v>
      </c>
      <c r="AX625" s="27">
        <v>72</v>
      </c>
      <c r="AY625" s="27">
        <v>1920</v>
      </c>
      <c r="AZ625" s="27">
        <v>1080</v>
      </c>
      <c r="BA625" s="27">
        <v>500</v>
      </c>
      <c r="BB625" s="27" t="s">
        <v>1814</v>
      </c>
      <c r="BC625" s="27">
        <v>75</v>
      </c>
      <c r="BD625" s="27" t="s">
        <v>1795</v>
      </c>
      <c r="BE625" s="27" t="s">
        <v>1796</v>
      </c>
      <c r="BF625" s="27" t="s">
        <v>1797</v>
      </c>
      <c r="BG625" s="27">
        <v>1</v>
      </c>
      <c r="BH625" s="29" t="s">
        <v>2324</v>
      </c>
      <c r="BI625" s="30">
        <v>42071.789513888885</v>
      </c>
      <c r="BJ625" s="27" t="s">
        <v>1834</v>
      </c>
      <c r="BK625" s="27" t="s">
        <v>1815</v>
      </c>
      <c r="BL625" s="27" t="s">
        <v>1897</v>
      </c>
      <c r="BN625" s="27" t="s">
        <v>2353</v>
      </c>
      <c r="BO625" s="27" t="s">
        <v>1801</v>
      </c>
      <c r="BP625" s="27" t="s">
        <v>1836</v>
      </c>
      <c r="BQ625" s="27" t="s">
        <v>1837</v>
      </c>
      <c r="BR625" s="27" t="s">
        <v>1838</v>
      </c>
      <c r="BS625" s="27" t="s">
        <v>4040</v>
      </c>
      <c r="BT625" s="27" t="s">
        <v>4040</v>
      </c>
      <c r="BU625" s="27" t="s">
        <v>1790</v>
      </c>
      <c r="BV625" s="27" t="s">
        <v>4040</v>
      </c>
      <c r="BW625" s="27" t="s">
        <v>2379</v>
      </c>
      <c r="BX625" s="61" t="s">
        <v>4038</v>
      </c>
      <c r="BY625" s="62">
        <v>42275</v>
      </c>
      <c r="BZ625" s="61" t="s">
        <v>4039</v>
      </c>
    </row>
    <row r="626" spans="33:78">
      <c r="AG626" s="27" t="s">
        <v>3029</v>
      </c>
      <c r="AH626" s="27" t="s">
        <v>1805</v>
      </c>
      <c r="AI626" s="27" t="s">
        <v>1787</v>
      </c>
      <c r="AJ626" s="27" t="str">
        <f>INDEX(Estaciones!$B$2:$D$51,MATCH(AK626,Estaciones!$D$2:$D$51,0),1)</f>
        <v>Quebrada_Blanco</v>
      </c>
      <c r="AK626" s="27" t="s">
        <v>1204</v>
      </c>
      <c r="AL626" s="27">
        <v>-73.063778057958174</v>
      </c>
      <c r="AM626" s="27">
        <v>-4.4587127595928191</v>
      </c>
      <c r="AN626" s="27" t="s">
        <v>4040</v>
      </c>
      <c r="AO626" s="27" t="s">
        <v>1788</v>
      </c>
      <c r="AP626" s="27" t="s">
        <v>2261</v>
      </c>
      <c r="AQ626" s="28">
        <f>INDEX(Estaciones!$E$2:$H$51,MATCH(AK626,Estaciones!$E$2:$E$51,0),2)</f>
        <v>42071</v>
      </c>
      <c r="AR626" s="28">
        <f>INDEX(Estaciones!$E$2:$H$51,MATCH(AK626,Estaciones!$E$2:$E$51,0),3)</f>
        <v>42133</v>
      </c>
      <c r="AS626" s="28">
        <f>INDEX(Estaciones!$E$2:$H$51,MATCH(AK626,Estaciones!$E$2:$E$51,0),4)</f>
        <v>42128</v>
      </c>
      <c r="AT626" s="24"/>
      <c r="AU626" s="27" t="s">
        <v>1205</v>
      </c>
      <c r="AV626" s="27" t="s">
        <v>1207</v>
      </c>
      <c r="AW626" s="27" t="s">
        <v>1929</v>
      </c>
      <c r="AX626" s="27">
        <v>72</v>
      </c>
      <c r="AY626" s="27">
        <v>1920</v>
      </c>
      <c r="AZ626" s="27">
        <v>1080</v>
      </c>
      <c r="BA626" s="27">
        <v>640</v>
      </c>
      <c r="BB626" s="27" t="s">
        <v>1814</v>
      </c>
      <c r="BC626" s="27">
        <v>75</v>
      </c>
      <c r="BD626" s="27" t="s">
        <v>1795</v>
      </c>
      <c r="BE626" s="27" t="s">
        <v>1796</v>
      </c>
      <c r="BF626" s="27" t="s">
        <v>1797</v>
      </c>
      <c r="BG626" s="27">
        <v>2</v>
      </c>
      <c r="BH626" s="29" t="s">
        <v>2304</v>
      </c>
      <c r="BI626" s="30">
        <v>42072.066331018519</v>
      </c>
      <c r="BJ626" s="27" t="s">
        <v>1834</v>
      </c>
      <c r="BK626" s="27" t="s">
        <v>1815</v>
      </c>
      <c r="BL626" s="27" t="s">
        <v>1824</v>
      </c>
      <c r="BN626" s="27" t="s">
        <v>2353</v>
      </c>
      <c r="BO626" s="27" t="s">
        <v>1801</v>
      </c>
      <c r="BP626" s="27" t="s">
        <v>1836</v>
      </c>
      <c r="BQ626" s="27" t="s">
        <v>1837</v>
      </c>
      <c r="BR626" s="27" t="s">
        <v>1838</v>
      </c>
      <c r="BS626" s="27" t="s">
        <v>4040</v>
      </c>
      <c r="BT626" s="27" t="s">
        <v>4040</v>
      </c>
      <c r="BU626" s="27" t="s">
        <v>1790</v>
      </c>
      <c r="BV626" s="27" t="s">
        <v>4040</v>
      </c>
      <c r="BW626" s="27" t="s">
        <v>2379</v>
      </c>
      <c r="BX626" s="61" t="s">
        <v>4038</v>
      </c>
      <c r="BY626" s="62">
        <v>42275</v>
      </c>
      <c r="BZ626" s="61" t="s">
        <v>4039</v>
      </c>
    </row>
    <row r="627" spans="33:78">
      <c r="AG627" s="27" t="s">
        <v>3030</v>
      </c>
      <c r="AH627" s="27" t="s">
        <v>1805</v>
      </c>
      <c r="AI627" s="27" t="s">
        <v>1787</v>
      </c>
      <c r="AJ627" s="27" t="str">
        <f>INDEX(Estaciones!$B$2:$D$51,MATCH(AK627,Estaciones!$D$2:$D$51,0),1)</f>
        <v>Quebrada_Blanco</v>
      </c>
      <c r="AK627" s="27" t="s">
        <v>1204</v>
      </c>
      <c r="AL627" s="27">
        <v>-73.063778057958174</v>
      </c>
      <c r="AM627" s="27">
        <v>-4.4587127595928191</v>
      </c>
      <c r="AN627" s="27" t="s">
        <v>4040</v>
      </c>
      <c r="AO627" s="27" t="s">
        <v>1788</v>
      </c>
      <c r="AP627" s="27" t="s">
        <v>2261</v>
      </c>
      <c r="AQ627" s="28">
        <f>INDEX(Estaciones!$E$2:$H$51,MATCH(AK627,Estaciones!$E$2:$E$51,0),2)</f>
        <v>42071</v>
      </c>
      <c r="AR627" s="28">
        <f>INDEX(Estaciones!$E$2:$H$51,MATCH(AK627,Estaciones!$E$2:$E$51,0),3)</f>
        <v>42133</v>
      </c>
      <c r="AS627" s="28">
        <f>INDEX(Estaciones!$E$2:$H$51,MATCH(AK627,Estaciones!$E$2:$E$51,0),4)</f>
        <v>42128</v>
      </c>
      <c r="AT627" s="24"/>
      <c r="AU627" s="27" t="s">
        <v>1205</v>
      </c>
      <c r="AV627" s="27" t="s">
        <v>1208</v>
      </c>
      <c r="AW627" s="27" t="s">
        <v>2012</v>
      </c>
      <c r="AX627" s="27">
        <v>72</v>
      </c>
      <c r="AY627" s="27">
        <v>1920</v>
      </c>
      <c r="AZ627" s="27">
        <v>1080</v>
      </c>
      <c r="BA627" s="27">
        <v>100</v>
      </c>
      <c r="BB627" s="27" t="s">
        <v>1814</v>
      </c>
      <c r="BC627" s="27">
        <v>75</v>
      </c>
      <c r="BD627" s="27" t="s">
        <v>1823</v>
      </c>
      <c r="BE627" s="27" t="s">
        <v>1796</v>
      </c>
      <c r="BF627" s="27" t="s">
        <v>1797</v>
      </c>
      <c r="BG627" s="27">
        <v>3</v>
      </c>
      <c r="BH627" s="29" t="s">
        <v>2305</v>
      </c>
      <c r="BI627" s="30">
        <v>42074.517372685186</v>
      </c>
      <c r="BJ627" s="27" t="s">
        <v>1798</v>
      </c>
      <c r="BK627" s="27" t="s">
        <v>1835</v>
      </c>
      <c r="BL627" s="27" t="s">
        <v>1824</v>
      </c>
      <c r="BN627" s="27" t="s">
        <v>2353</v>
      </c>
      <c r="BO627" s="27" t="s">
        <v>1801</v>
      </c>
      <c r="BP627" s="27" t="s">
        <v>1845</v>
      </c>
      <c r="BQ627" s="27" t="s">
        <v>1846</v>
      </c>
      <c r="BR627" s="27" t="s">
        <v>1847</v>
      </c>
      <c r="BS627" s="27" t="s">
        <v>4040</v>
      </c>
      <c r="BT627" s="27" t="s">
        <v>4040</v>
      </c>
      <c r="BU627" s="27" t="s">
        <v>4040</v>
      </c>
      <c r="BV627" s="27" t="s">
        <v>4040</v>
      </c>
      <c r="BW627" s="27" t="s">
        <v>2379</v>
      </c>
      <c r="BX627" s="61" t="s">
        <v>4038</v>
      </c>
      <c r="BY627" s="62">
        <v>42275</v>
      </c>
      <c r="BZ627" s="61" t="s">
        <v>4039</v>
      </c>
    </row>
    <row r="628" spans="33:78">
      <c r="AG628" s="27" t="s">
        <v>3031</v>
      </c>
      <c r="AH628" s="27" t="s">
        <v>1805</v>
      </c>
      <c r="AI628" s="27" t="s">
        <v>1787</v>
      </c>
      <c r="AJ628" s="27" t="str">
        <f>INDEX(Estaciones!$B$2:$D$51,MATCH(AK628,Estaciones!$D$2:$D$51,0),1)</f>
        <v>Quebrada_Blanco</v>
      </c>
      <c r="AK628" s="27" t="s">
        <v>1204</v>
      </c>
      <c r="AL628" s="27">
        <v>-73.063778057958174</v>
      </c>
      <c r="AM628" s="27">
        <v>-4.4587127595928191</v>
      </c>
      <c r="AN628" s="27" t="s">
        <v>4040</v>
      </c>
      <c r="AO628" s="27" t="s">
        <v>1788</v>
      </c>
      <c r="AP628" s="27" t="s">
        <v>2261</v>
      </c>
      <c r="AQ628" s="28">
        <f>INDEX(Estaciones!$E$2:$H$51,MATCH(AK628,Estaciones!$E$2:$E$51,0),2)</f>
        <v>42071</v>
      </c>
      <c r="AR628" s="28">
        <f>INDEX(Estaciones!$E$2:$H$51,MATCH(AK628,Estaciones!$E$2:$E$51,0),3)</f>
        <v>42133</v>
      </c>
      <c r="AS628" s="28">
        <f>INDEX(Estaciones!$E$2:$H$51,MATCH(AK628,Estaciones!$E$2:$E$51,0),4)</f>
        <v>42128</v>
      </c>
      <c r="AT628" s="24"/>
      <c r="AU628" s="27" t="s">
        <v>1205</v>
      </c>
      <c r="AV628" s="27" t="s">
        <v>1209</v>
      </c>
      <c r="AW628" s="27" t="s">
        <v>2003</v>
      </c>
      <c r="AX628" s="27">
        <v>72</v>
      </c>
      <c r="AY628" s="27">
        <v>1920</v>
      </c>
      <c r="AZ628" s="27">
        <v>1080</v>
      </c>
      <c r="BA628" s="27">
        <v>640</v>
      </c>
      <c r="BB628" s="27" t="s">
        <v>1814</v>
      </c>
      <c r="BC628" s="27">
        <v>75</v>
      </c>
      <c r="BD628" s="27" t="s">
        <v>1795</v>
      </c>
      <c r="BE628" s="27" t="s">
        <v>1796</v>
      </c>
      <c r="BF628" s="27" t="s">
        <v>1797</v>
      </c>
      <c r="BG628" s="27">
        <v>4</v>
      </c>
      <c r="BH628" s="29" t="s">
        <v>2305</v>
      </c>
      <c r="BI628" s="30">
        <v>42074.838287037041</v>
      </c>
      <c r="BJ628" s="27" t="s">
        <v>1834</v>
      </c>
      <c r="BK628" s="27" t="s">
        <v>1835</v>
      </c>
      <c r="BL628" s="27" t="s">
        <v>1824</v>
      </c>
      <c r="BN628" s="27" t="s">
        <v>2353</v>
      </c>
      <c r="BO628" s="27" t="s">
        <v>1801</v>
      </c>
      <c r="BP628" s="27" t="s">
        <v>1836</v>
      </c>
      <c r="BQ628" s="27" t="s">
        <v>1837</v>
      </c>
      <c r="BR628" s="27" t="s">
        <v>1838</v>
      </c>
      <c r="BS628" s="27" t="s">
        <v>4040</v>
      </c>
      <c r="BT628" s="27" t="s">
        <v>4040</v>
      </c>
      <c r="BU628" s="27" t="s">
        <v>1790</v>
      </c>
      <c r="BV628" s="27" t="s">
        <v>4040</v>
      </c>
      <c r="BW628" s="27" t="s">
        <v>2379</v>
      </c>
      <c r="BX628" s="61" t="s">
        <v>4038</v>
      </c>
      <c r="BY628" s="62">
        <v>42275</v>
      </c>
      <c r="BZ628" s="61" t="s">
        <v>4039</v>
      </c>
    </row>
    <row r="629" spans="33:78">
      <c r="AG629" s="27" t="s">
        <v>3032</v>
      </c>
      <c r="AH629" s="27" t="s">
        <v>1805</v>
      </c>
      <c r="AI629" s="27" t="s">
        <v>1787</v>
      </c>
      <c r="AJ629" s="27" t="str">
        <f>INDEX(Estaciones!$B$2:$D$51,MATCH(AK629,Estaciones!$D$2:$D$51,0),1)</f>
        <v>Quebrada_Blanco</v>
      </c>
      <c r="AK629" s="27" t="s">
        <v>1204</v>
      </c>
      <c r="AL629" s="27">
        <v>-73.063778057958174</v>
      </c>
      <c r="AM629" s="27">
        <v>-4.4587127595928191</v>
      </c>
      <c r="AN629" s="27" t="s">
        <v>4040</v>
      </c>
      <c r="AO629" s="27" t="s">
        <v>1788</v>
      </c>
      <c r="AP629" s="27" t="s">
        <v>2261</v>
      </c>
      <c r="AQ629" s="28">
        <f>INDEX(Estaciones!$E$2:$H$51,MATCH(AK629,Estaciones!$E$2:$E$51,0),2)</f>
        <v>42071</v>
      </c>
      <c r="AR629" s="28">
        <f>INDEX(Estaciones!$E$2:$H$51,MATCH(AK629,Estaciones!$E$2:$E$51,0),3)</f>
        <v>42133</v>
      </c>
      <c r="AS629" s="28">
        <f>INDEX(Estaciones!$E$2:$H$51,MATCH(AK629,Estaciones!$E$2:$E$51,0),4)</f>
        <v>42128</v>
      </c>
      <c r="AT629" s="24"/>
      <c r="AU629" s="27" t="s">
        <v>1205</v>
      </c>
      <c r="AV629" s="27" t="s">
        <v>1210</v>
      </c>
      <c r="AW629" s="27" t="s">
        <v>1954</v>
      </c>
      <c r="AX629" s="27">
        <v>72</v>
      </c>
      <c r="AY629" s="27">
        <v>1920</v>
      </c>
      <c r="AZ629" s="27">
        <v>1080</v>
      </c>
      <c r="BA629" s="27">
        <v>640</v>
      </c>
      <c r="BB629" s="27" t="s">
        <v>1814</v>
      </c>
      <c r="BC629" s="27">
        <v>75</v>
      </c>
      <c r="BD629" s="27" t="s">
        <v>1795</v>
      </c>
      <c r="BE629" s="27" t="s">
        <v>1796</v>
      </c>
      <c r="BF629" s="27" t="s">
        <v>1797</v>
      </c>
      <c r="BG629" s="27">
        <v>6</v>
      </c>
      <c r="BH629" s="29" t="s">
        <v>2306</v>
      </c>
      <c r="BI629" s="30">
        <v>42075.097546296296</v>
      </c>
      <c r="BJ629" s="27" t="s">
        <v>1834</v>
      </c>
      <c r="BK629" s="27" t="s">
        <v>1835</v>
      </c>
      <c r="BL629" s="27" t="s">
        <v>1816</v>
      </c>
      <c r="BN629" s="27" t="s">
        <v>2353</v>
      </c>
      <c r="BO629" s="27" t="s">
        <v>1801</v>
      </c>
      <c r="BP629" s="27" t="s">
        <v>1836</v>
      </c>
      <c r="BQ629" s="27" t="s">
        <v>1837</v>
      </c>
      <c r="BR629" s="27" t="s">
        <v>1838</v>
      </c>
      <c r="BS629" s="27" t="s">
        <v>4040</v>
      </c>
      <c r="BT629" s="27" t="s">
        <v>4040</v>
      </c>
      <c r="BU629" s="27" t="s">
        <v>1790</v>
      </c>
      <c r="BV629" s="27" t="s">
        <v>4040</v>
      </c>
      <c r="BW629" s="27" t="s">
        <v>2379</v>
      </c>
      <c r="BX629" s="61" t="s">
        <v>4038</v>
      </c>
      <c r="BY629" s="62">
        <v>42275</v>
      </c>
      <c r="BZ629" s="61" t="s">
        <v>4039</v>
      </c>
    </row>
    <row r="630" spans="33:78">
      <c r="AG630" s="27" t="s">
        <v>3033</v>
      </c>
      <c r="AH630" s="27" t="s">
        <v>1805</v>
      </c>
      <c r="AI630" s="27" t="s">
        <v>1787</v>
      </c>
      <c r="AJ630" s="27" t="str">
        <f>INDEX(Estaciones!$B$2:$D$51,MATCH(AK630,Estaciones!$D$2:$D$51,0),1)</f>
        <v>Quebrada_Blanco</v>
      </c>
      <c r="AK630" s="27" t="s">
        <v>1204</v>
      </c>
      <c r="AL630" s="27">
        <v>-73.063778057958174</v>
      </c>
      <c r="AM630" s="27">
        <v>-4.4587127595928191</v>
      </c>
      <c r="AN630" s="27" t="s">
        <v>4040</v>
      </c>
      <c r="AO630" s="27" t="s">
        <v>1788</v>
      </c>
      <c r="AP630" s="27" t="s">
        <v>2261</v>
      </c>
      <c r="AQ630" s="28">
        <f>INDEX(Estaciones!$E$2:$H$51,MATCH(AK630,Estaciones!$E$2:$E$51,0),2)</f>
        <v>42071</v>
      </c>
      <c r="AR630" s="28">
        <f>INDEX(Estaciones!$E$2:$H$51,MATCH(AK630,Estaciones!$E$2:$E$51,0),3)</f>
        <v>42133</v>
      </c>
      <c r="AS630" s="28">
        <f>INDEX(Estaciones!$E$2:$H$51,MATCH(AK630,Estaciones!$E$2:$E$51,0),4)</f>
        <v>42128</v>
      </c>
      <c r="AT630" s="24"/>
      <c r="AU630" s="27" t="s">
        <v>1205</v>
      </c>
      <c r="AV630" s="27" t="s">
        <v>1211</v>
      </c>
      <c r="AW630" s="27" t="s">
        <v>2156</v>
      </c>
      <c r="AX630" s="27">
        <v>72</v>
      </c>
      <c r="AY630" s="27">
        <v>1920</v>
      </c>
      <c r="AZ630" s="27">
        <v>1080</v>
      </c>
      <c r="BA630" s="27">
        <v>800</v>
      </c>
      <c r="BB630" s="27" t="s">
        <v>1794</v>
      </c>
      <c r="BC630" s="27">
        <v>75</v>
      </c>
      <c r="BD630" s="27" t="s">
        <v>1795</v>
      </c>
      <c r="BE630" s="27" t="s">
        <v>1796</v>
      </c>
      <c r="BF630" s="27" t="s">
        <v>1797</v>
      </c>
      <c r="BG630" s="27">
        <v>8</v>
      </c>
      <c r="BH630" s="29" t="s">
        <v>2269</v>
      </c>
      <c r="BI630" s="30">
        <v>42077.694386574076</v>
      </c>
      <c r="BJ630" s="27" t="s">
        <v>1798</v>
      </c>
      <c r="BK630" s="27" t="s">
        <v>1835</v>
      </c>
      <c r="BL630" s="27" t="s">
        <v>1874</v>
      </c>
      <c r="BN630" s="27" t="s">
        <v>2353</v>
      </c>
      <c r="BO630" s="27" t="s">
        <v>1801</v>
      </c>
      <c r="BP630" s="27" t="s">
        <v>1339</v>
      </c>
      <c r="BQ630" s="27" t="s">
        <v>1340</v>
      </c>
      <c r="BR630" s="27" t="s">
        <v>1341</v>
      </c>
      <c r="BS630" s="27" t="s">
        <v>4040</v>
      </c>
      <c r="BT630" s="27" t="s">
        <v>4040</v>
      </c>
      <c r="BU630" s="27" t="s">
        <v>4040</v>
      </c>
      <c r="BV630" s="27" t="s">
        <v>4040</v>
      </c>
      <c r="BW630" s="27" t="s">
        <v>2379</v>
      </c>
      <c r="BX630" s="61" t="s">
        <v>4038</v>
      </c>
      <c r="BY630" s="62">
        <v>42275</v>
      </c>
      <c r="BZ630" s="61" t="s">
        <v>4039</v>
      </c>
    </row>
    <row r="631" spans="33:78">
      <c r="AG631" s="27" t="s">
        <v>3034</v>
      </c>
      <c r="AH631" s="27" t="s">
        <v>1805</v>
      </c>
      <c r="AI631" s="27" t="s">
        <v>1787</v>
      </c>
      <c r="AJ631" s="27" t="str">
        <f>INDEX(Estaciones!$B$2:$D$51,MATCH(AK631,Estaciones!$D$2:$D$51,0),1)</f>
        <v>Quebrada_Blanco</v>
      </c>
      <c r="AK631" s="27" t="s">
        <v>1204</v>
      </c>
      <c r="AL631" s="27">
        <v>-73.063778057958174</v>
      </c>
      <c r="AM631" s="27">
        <v>-4.4587127595928191</v>
      </c>
      <c r="AN631" s="27" t="s">
        <v>4040</v>
      </c>
      <c r="AO631" s="27" t="s">
        <v>1788</v>
      </c>
      <c r="AP631" s="27" t="s">
        <v>2261</v>
      </c>
      <c r="AQ631" s="28">
        <f>INDEX(Estaciones!$E$2:$H$51,MATCH(AK631,Estaciones!$E$2:$E$51,0),2)</f>
        <v>42071</v>
      </c>
      <c r="AR631" s="28">
        <f>INDEX(Estaciones!$E$2:$H$51,MATCH(AK631,Estaciones!$E$2:$E$51,0),3)</f>
        <v>42133</v>
      </c>
      <c r="AS631" s="28">
        <f>INDEX(Estaciones!$E$2:$H$51,MATCH(AK631,Estaciones!$E$2:$E$51,0),4)</f>
        <v>42128</v>
      </c>
      <c r="AT631" s="24"/>
      <c r="AU631" s="27" t="s">
        <v>1205</v>
      </c>
      <c r="AV631" s="27" t="s">
        <v>1212</v>
      </c>
      <c r="AW631" s="27" t="s">
        <v>2033</v>
      </c>
      <c r="AX631" s="27">
        <v>72</v>
      </c>
      <c r="AY631" s="27">
        <v>1920</v>
      </c>
      <c r="AZ631" s="27">
        <v>1080</v>
      </c>
      <c r="BA631" s="27">
        <v>50</v>
      </c>
      <c r="BB631" s="27" t="s">
        <v>1814</v>
      </c>
      <c r="BC631" s="27">
        <v>75</v>
      </c>
      <c r="BD631" s="27" t="s">
        <v>1213</v>
      </c>
      <c r="BE631" s="27" t="s">
        <v>1796</v>
      </c>
      <c r="BF631" s="27" t="s">
        <v>1797</v>
      </c>
      <c r="BG631" s="27">
        <v>9</v>
      </c>
      <c r="BH631" s="29" t="s">
        <v>2308</v>
      </c>
      <c r="BI631" s="30">
        <v>42078.835810185185</v>
      </c>
      <c r="BJ631" s="27" t="s">
        <v>1834</v>
      </c>
      <c r="BK631" s="27" t="s">
        <v>1843</v>
      </c>
      <c r="BL631" s="27" t="s">
        <v>1897</v>
      </c>
      <c r="BN631" s="27" t="s">
        <v>1552</v>
      </c>
      <c r="BO631" s="27" t="s">
        <v>1552</v>
      </c>
      <c r="BP631" s="27" t="s">
        <v>1552</v>
      </c>
      <c r="BQ631" s="27" t="s">
        <v>1552</v>
      </c>
      <c r="BR631" s="27" t="s">
        <v>1552</v>
      </c>
      <c r="BS631" s="27" t="s">
        <v>4040</v>
      </c>
      <c r="BT631" s="27" t="s">
        <v>4040</v>
      </c>
      <c r="BU631" s="27" t="s">
        <v>1790</v>
      </c>
      <c r="BV631" s="27" t="s">
        <v>4040</v>
      </c>
      <c r="BW631" s="27" t="s">
        <v>2379</v>
      </c>
      <c r="BX631" s="61" t="s">
        <v>4038</v>
      </c>
      <c r="BY631" s="62">
        <v>42275</v>
      </c>
      <c r="BZ631" s="61" t="s">
        <v>4039</v>
      </c>
    </row>
    <row r="632" spans="33:78">
      <c r="AG632" s="27" t="s">
        <v>3035</v>
      </c>
      <c r="AH632" s="27" t="s">
        <v>1805</v>
      </c>
      <c r="AI632" s="27" t="s">
        <v>1787</v>
      </c>
      <c r="AJ632" s="27" t="str">
        <f>INDEX(Estaciones!$B$2:$D$51,MATCH(AK632,Estaciones!$D$2:$D$51,0),1)</f>
        <v>Quebrada_Blanco</v>
      </c>
      <c r="AK632" s="27" t="s">
        <v>1204</v>
      </c>
      <c r="AL632" s="27">
        <v>-73.063778057958174</v>
      </c>
      <c r="AM632" s="27">
        <v>-4.4587127595928191</v>
      </c>
      <c r="AN632" s="27" t="s">
        <v>4040</v>
      </c>
      <c r="AO632" s="27" t="s">
        <v>1788</v>
      </c>
      <c r="AP632" s="27" t="s">
        <v>2261</v>
      </c>
      <c r="AQ632" s="28">
        <f>INDEX(Estaciones!$E$2:$H$51,MATCH(AK632,Estaciones!$E$2:$E$51,0),2)</f>
        <v>42071</v>
      </c>
      <c r="AR632" s="28">
        <f>INDEX(Estaciones!$E$2:$H$51,MATCH(AK632,Estaciones!$E$2:$E$51,0),3)</f>
        <v>42133</v>
      </c>
      <c r="AS632" s="28">
        <f>INDEX(Estaciones!$E$2:$H$51,MATCH(AK632,Estaciones!$E$2:$E$51,0),4)</f>
        <v>42128</v>
      </c>
      <c r="AT632" s="24"/>
      <c r="AU632" s="27" t="s">
        <v>1205</v>
      </c>
      <c r="AV632" s="27" t="s">
        <v>1214</v>
      </c>
      <c r="AW632" s="27" t="s">
        <v>1629</v>
      </c>
      <c r="AX632" s="27">
        <v>72</v>
      </c>
      <c r="AY632" s="27">
        <v>1920</v>
      </c>
      <c r="AZ632" s="27">
        <v>1080</v>
      </c>
      <c r="BA632" s="27">
        <v>640</v>
      </c>
      <c r="BB632" s="27" t="s">
        <v>1794</v>
      </c>
      <c r="BC632" s="27">
        <v>75</v>
      </c>
      <c r="BD632" s="27" t="s">
        <v>1795</v>
      </c>
      <c r="BE632" s="27" t="s">
        <v>1796</v>
      </c>
      <c r="BF632" s="27" t="s">
        <v>1797</v>
      </c>
      <c r="BG632" s="27">
        <v>10</v>
      </c>
      <c r="BH632" s="29" t="s">
        <v>2298</v>
      </c>
      <c r="BI632" s="30">
        <v>42092.522002314814</v>
      </c>
      <c r="BJ632" s="27" t="s">
        <v>1798</v>
      </c>
      <c r="BK632" s="27" t="s">
        <v>1896</v>
      </c>
      <c r="BL632" s="27" t="s">
        <v>1897</v>
      </c>
      <c r="BN632" s="27" t="s">
        <v>2353</v>
      </c>
      <c r="BO632" s="27" t="s">
        <v>1801</v>
      </c>
      <c r="BP632" s="27" t="s">
        <v>1907</v>
      </c>
      <c r="BQ632" s="27" t="s">
        <v>1999</v>
      </c>
      <c r="BR632" s="27" t="s">
        <v>2000</v>
      </c>
      <c r="BS632" s="27" t="s">
        <v>4040</v>
      </c>
      <c r="BT632" s="27" t="s">
        <v>4040</v>
      </c>
      <c r="BU632" s="27" t="s">
        <v>1902</v>
      </c>
      <c r="BV632" s="27" t="s">
        <v>4040</v>
      </c>
      <c r="BW632" s="27" t="s">
        <v>2379</v>
      </c>
      <c r="BX632" s="61" t="s">
        <v>4038</v>
      </c>
      <c r="BY632" s="62">
        <v>42275</v>
      </c>
      <c r="BZ632" s="61" t="s">
        <v>4039</v>
      </c>
    </row>
    <row r="633" spans="33:78">
      <c r="AG633" s="27" t="s">
        <v>3036</v>
      </c>
      <c r="AH633" s="27" t="s">
        <v>1805</v>
      </c>
      <c r="AI633" s="27" t="s">
        <v>1787</v>
      </c>
      <c r="AJ633" s="27" t="str">
        <f>INDEX(Estaciones!$B$2:$D$51,MATCH(AK633,Estaciones!$D$2:$D$51,0),1)</f>
        <v>Quebrada_Blanco</v>
      </c>
      <c r="AK633" s="27" t="s">
        <v>1204</v>
      </c>
      <c r="AL633" s="27">
        <v>-73.063778057958174</v>
      </c>
      <c r="AM633" s="27">
        <v>-4.4587127595928191</v>
      </c>
      <c r="AN633" s="27" t="s">
        <v>4040</v>
      </c>
      <c r="AO633" s="27" t="s">
        <v>1788</v>
      </c>
      <c r="AP633" s="27" t="s">
        <v>2261</v>
      </c>
      <c r="AQ633" s="28">
        <f>INDEX(Estaciones!$E$2:$H$51,MATCH(AK633,Estaciones!$E$2:$E$51,0),2)</f>
        <v>42071</v>
      </c>
      <c r="AR633" s="28">
        <f>INDEX(Estaciones!$E$2:$H$51,MATCH(AK633,Estaciones!$E$2:$E$51,0),3)</f>
        <v>42133</v>
      </c>
      <c r="AS633" s="28">
        <f>INDEX(Estaciones!$E$2:$H$51,MATCH(AK633,Estaciones!$E$2:$E$51,0),4)</f>
        <v>42128</v>
      </c>
      <c r="AT633" s="24"/>
      <c r="AU633" s="27" t="s">
        <v>1205</v>
      </c>
      <c r="AV633" s="27" t="s">
        <v>1216</v>
      </c>
      <c r="AW633" s="27" t="s">
        <v>1621</v>
      </c>
      <c r="AX633" s="27">
        <v>72</v>
      </c>
      <c r="AY633" s="27">
        <v>1920</v>
      </c>
      <c r="AZ633" s="27">
        <v>1080</v>
      </c>
      <c r="BA633" s="27">
        <v>640</v>
      </c>
      <c r="BB633" s="27" t="s">
        <v>1794</v>
      </c>
      <c r="BC633" s="27">
        <v>75</v>
      </c>
      <c r="BD633" s="27" t="s">
        <v>1795</v>
      </c>
      <c r="BE633" s="27" t="s">
        <v>1796</v>
      </c>
      <c r="BF633" s="27" t="s">
        <v>1811</v>
      </c>
      <c r="BG633" s="27">
        <v>10</v>
      </c>
      <c r="BH633" s="29" t="s">
        <v>2298</v>
      </c>
      <c r="BI633" s="30">
        <v>42092.52202546296</v>
      </c>
      <c r="BJ633" s="27" t="s">
        <v>1798</v>
      </c>
      <c r="BK633" s="27" t="s">
        <v>1896</v>
      </c>
      <c r="BL633" s="27" t="s">
        <v>1897</v>
      </c>
      <c r="BN633" s="27" t="s">
        <v>2353</v>
      </c>
      <c r="BO633" s="27" t="s">
        <v>1801</v>
      </c>
      <c r="BP633" s="27" t="s">
        <v>1907</v>
      </c>
      <c r="BQ633" s="27" t="s">
        <v>1908</v>
      </c>
      <c r="BR633" s="27" t="s">
        <v>1909</v>
      </c>
      <c r="BS633" s="27" t="s">
        <v>4040</v>
      </c>
      <c r="BT633" s="27" t="s">
        <v>4040</v>
      </c>
      <c r="BU633" s="27" t="s">
        <v>1902</v>
      </c>
      <c r="BV633" s="27" t="s">
        <v>4040</v>
      </c>
      <c r="BW633" s="27" t="s">
        <v>2379</v>
      </c>
      <c r="BX633" s="61" t="s">
        <v>4038</v>
      </c>
      <c r="BY633" s="62">
        <v>42275</v>
      </c>
      <c r="BZ633" s="61" t="s">
        <v>4039</v>
      </c>
    </row>
    <row r="634" spans="33:78">
      <c r="AG634" s="27" t="s">
        <v>3037</v>
      </c>
      <c r="AH634" s="27" t="s">
        <v>1805</v>
      </c>
      <c r="AI634" s="27" t="s">
        <v>1787</v>
      </c>
      <c r="AJ634" s="27" t="str">
        <f>INDEX(Estaciones!$B$2:$D$51,MATCH(AK634,Estaciones!$D$2:$D$51,0),1)</f>
        <v>Quebrada_Blanco</v>
      </c>
      <c r="AK634" s="27" t="s">
        <v>1204</v>
      </c>
      <c r="AL634" s="27">
        <v>-73.063778057958174</v>
      </c>
      <c r="AM634" s="27">
        <v>-4.4587127595928191</v>
      </c>
      <c r="AN634" s="27" t="s">
        <v>4040</v>
      </c>
      <c r="AO634" s="27" t="s">
        <v>1788</v>
      </c>
      <c r="AP634" s="27" t="s">
        <v>2261</v>
      </c>
      <c r="AQ634" s="28">
        <f>INDEX(Estaciones!$E$2:$H$51,MATCH(AK634,Estaciones!$E$2:$E$51,0),2)</f>
        <v>42071</v>
      </c>
      <c r="AR634" s="28">
        <f>INDEX(Estaciones!$E$2:$H$51,MATCH(AK634,Estaciones!$E$2:$E$51,0),3)</f>
        <v>42133</v>
      </c>
      <c r="AS634" s="28">
        <f>INDEX(Estaciones!$E$2:$H$51,MATCH(AK634,Estaciones!$E$2:$E$51,0),4)</f>
        <v>42128</v>
      </c>
      <c r="AT634" s="24"/>
      <c r="AU634" s="27" t="s">
        <v>1205</v>
      </c>
      <c r="AV634" s="27" t="s">
        <v>1217</v>
      </c>
      <c r="AW634" s="27" t="s">
        <v>2068</v>
      </c>
      <c r="AX634" s="27">
        <v>72</v>
      </c>
      <c r="AY634" s="27">
        <v>1920</v>
      </c>
      <c r="AZ634" s="27">
        <v>1080</v>
      </c>
      <c r="BA634" s="27">
        <v>100</v>
      </c>
      <c r="BB634" s="27" t="s">
        <v>1814</v>
      </c>
      <c r="BC634" s="27">
        <v>75</v>
      </c>
      <c r="BD634" s="27" t="s">
        <v>1823</v>
      </c>
      <c r="BE634" s="27" t="s">
        <v>1796</v>
      </c>
      <c r="BF634" s="27" t="s">
        <v>1797</v>
      </c>
      <c r="BG634" s="27">
        <v>11</v>
      </c>
      <c r="BH634" s="29" t="s">
        <v>2278</v>
      </c>
      <c r="BI634" s="30">
        <v>42094.391574074078</v>
      </c>
      <c r="BJ634" s="27" t="s">
        <v>1798</v>
      </c>
      <c r="BK634" s="27" t="s">
        <v>1896</v>
      </c>
      <c r="BL634" s="27" t="s">
        <v>1816</v>
      </c>
      <c r="BN634" s="27" t="s">
        <v>2353</v>
      </c>
      <c r="BO634" s="27" t="s">
        <v>1801</v>
      </c>
      <c r="BP634" s="27" t="s">
        <v>1845</v>
      </c>
      <c r="BQ634" s="27" t="s">
        <v>1846</v>
      </c>
      <c r="BR634" s="27" t="s">
        <v>1847</v>
      </c>
      <c r="BS634" s="27" t="s">
        <v>4040</v>
      </c>
      <c r="BT634" s="27" t="s">
        <v>4040</v>
      </c>
      <c r="BU634" s="27" t="s">
        <v>4040</v>
      </c>
      <c r="BV634" s="27" t="s">
        <v>4040</v>
      </c>
      <c r="BW634" s="27" t="s">
        <v>2379</v>
      </c>
      <c r="BX634" s="61" t="s">
        <v>4038</v>
      </c>
      <c r="BY634" s="62">
        <v>42275</v>
      </c>
      <c r="BZ634" s="61" t="s">
        <v>4039</v>
      </c>
    </row>
    <row r="635" spans="33:78">
      <c r="AG635" s="27" t="s">
        <v>3038</v>
      </c>
      <c r="AH635" s="27" t="s">
        <v>1805</v>
      </c>
      <c r="AI635" s="27" t="s">
        <v>1787</v>
      </c>
      <c r="AJ635" s="27" t="str">
        <f>INDEX(Estaciones!$B$2:$D$51,MATCH(AK635,Estaciones!$D$2:$D$51,0),1)</f>
        <v>Quebrada_Blanco</v>
      </c>
      <c r="AK635" s="27" t="s">
        <v>1204</v>
      </c>
      <c r="AL635" s="27">
        <v>-73.063778057958174</v>
      </c>
      <c r="AM635" s="27">
        <v>-4.4587127595928191</v>
      </c>
      <c r="AN635" s="27" t="s">
        <v>4040</v>
      </c>
      <c r="AO635" s="27" t="s">
        <v>1788</v>
      </c>
      <c r="AP635" s="27" t="s">
        <v>2261</v>
      </c>
      <c r="AQ635" s="28">
        <f>INDEX(Estaciones!$E$2:$H$51,MATCH(AK635,Estaciones!$E$2:$E$51,0),2)</f>
        <v>42071</v>
      </c>
      <c r="AR635" s="28">
        <f>INDEX(Estaciones!$E$2:$H$51,MATCH(AK635,Estaciones!$E$2:$E$51,0),3)</f>
        <v>42133</v>
      </c>
      <c r="AS635" s="28">
        <f>INDEX(Estaciones!$E$2:$H$51,MATCH(AK635,Estaciones!$E$2:$E$51,0),4)</f>
        <v>42128</v>
      </c>
      <c r="AT635" s="24"/>
      <c r="AU635" s="27" t="s">
        <v>1205</v>
      </c>
      <c r="AV635" s="27" t="s">
        <v>1218</v>
      </c>
      <c r="AW635" s="27" t="s">
        <v>1868</v>
      </c>
      <c r="AX635" s="27">
        <v>72</v>
      </c>
      <c r="AY635" s="27">
        <v>1920</v>
      </c>
      <c r="AZ635" s="27">
        <v>1080</v>
      </c>
      <c r="BA635" s="27">
        <v>400</v>
      </c>
      <c r="BB635" s="27" t="s">
        <v>1814</v>
      </c>
      <c r="BC635" s="27">
        <v>75</v>
      </c>
      <c r="BD635" s="27" t="s">
        <v>1795</v>
      </c>
      <c r="BE635" s="27" t="s">
        <v>1796</v>
      </c>
      <c r="BF635" s="27" t="s">
        <v>1797</v>
      </c>
      <c r="BG635" s="27">
        <v>12</v>
      </c>
      <c r="BH635" s="29" t="s">
        <v>2310</v>
      </c>
      <c r="BI635" s="30">
        <v>42099.838206018518</v>
      </c>
      <c r="BJ635" s="27" t="s">
        <v>1834</v>
      </c>
      <c r="BK635" s="27" t="s">
        <v>1799</v>
      </c>
      <c r="BL635" s="27" t="s">
        <v>1800</v>
      </c>
      <c r="BN635" s="27" t="s">
        <v>2353</v>
      </c>
      <c r="BO635" s="27" t="s">
        <v>1801</v>
      </c>
      <c r="BP635" s="27" t="s">
        <v>1802</v>
      </c>
      <c r="BQ635" s="27" t="s">
        <v>1825</v>
      </c>
      <c r="BR635" s="27" t="s">
        <v>1826</v>
      </c>
      <c r="BS635" s="27" t="s">
        <v>4040</v>
      </c>
      <c r="BT635" s="27" t="s">
        <v>4040</v>
      </c>
      <c r="BU635" s="27" t="s">
        <v>1790</v>
      </c>
      <c r="BV635" s="27" t="s">
        <v>4040</v>
      </c>
      <c r="BW635" s="27" t="s">
        <v>2379</v>
      </c>
      <c r="BX635" s="61" t="s">
        <v>4038</v>
      </c>
      <c r="BY635" s="62">
        <v>42275</v>
      </c>
      <c r="BZ635" s="61" t="s">
        <v>4039</v>
      </c>
    </row>
    <row r="636" spans="33:78">
      <c r="AG636" s="27" t="s">
        <v>3039</v>
      </c>
      <c r="AH636" s="27" t="s">
        <v>1805</v>
      </c>
      <c r="AI636" s="27" t="s">
        <v>1787</v>
      </c>
      <c r="AJ636" s="27" t="str">
        <f>INDEX(Estaciones!$B$2:$D$51,MATCH(AK636,Estaciones!$D$2:$D$51,0),1)</f>
        <v>Quebrada_Blanco</v>
      </c>
      <c r="AK636" s="27" t="s">
        <v>1204</v>
      </c>
      <c r="AL636" s="27">
        <v>-73.063778057958174</v>
      </c>
      <c r="AM636" s="27">
        <v>-4.4587127595928191</v>
      </c>
      <c r="AN636" s="27" t="s">
        <v>4040</v>
      </c>
      <c r="AO636" s="27" t="s">
        <v>1788</v>
      </c>
      <c r="AP636" s="27" t="s">
        <v>2261</v>
      </c>
      <c r="AQ636" s="28">
        <f>INDEX(Estaciones!$E$2:$H$51,MATCH(AK636,Estaciones!$E$2:$E$51,0),2)</f>
        <v>42071</v>
      </c>
      <c r="AR636" s="28">
        <f>INDEX(Estaciones!$E$2:$H$51,MATCH(AK636,Estaciones!$E$2:$E$51,0),3)</f>
        <v>42133</v>
      </c>
      <c r="AS636" s="28">
        <f>INDEX(Estaciones!$E$2:$H$51,MATCH(AK636,Estaciones!$E$2:$E$51,0),4)</f>
        <v>42128</v>
      </c>
      <c r="AT636" s="24"/>
      <c r="AU636" s="27" t="s">
        <v>1205</v>
      </c>
      <c r="AV636" s="27" t="s">
        <v>1219</v>
      </c>
      <c r="AW636" s="27" t="s">
        <v>1664</v>
      </c>
      <c r="AX636" s="27">
        <v>72</v>
      </c>
      <c r="AY636" s="27">
        <v>1920</v>
      </c>
      <c r="AZ636" s="27">
        <v>1080</v>
      </c>
      <c r="BA636" s="27">
        <v>800</v>
      </c>
      <c r="BB636" s="27" t="s">
        <v>1794</v>
      </c>
      <c r="BC636" s="27">
        <v>75</v>
      </c>
      <c r="BD636" s="27" t="s">
        <v>1795</v>
      </c>
      <c r="BE636" s="27" t="s">
        <v>1796</v>
      </c>
      <c r="BF636" s="27" t="s">
        <v>1797</v>
      </c>
      <c r="BG636" s="27">
        <v>13</v>
      </c>
      <c r="BH636" s="29" t="s">
        <v>2285</v>
      </c>
      <c r="BI636" s="30">
        <v>42109.541886574072</v>
      </c>
      <c r="BJ636" s="27" t="s">
        <v>1798</v>
      </c>
      <c r="BK636" s="27" t="s">
        <v>1843</v>
      </c>
      <c r="BL636" s="27" t="s">
        <v>1800</v>
      </c>
      <c r="BN636" s="27" t="s">
        <v>2353</v>
      </c>
      <c r="BO636" s="27" t="s">
        <v>1801</v>
      </c>
      <c r="BP636" s="27" t="s">
        <v>1120</v>
      </c>
      <c r="BQ636" s="27" t="s">
        <v>1121</v>
      </c>
      <c r="BR636" s="27" t="s">
        <v>1122</v>
      </c>
      <c r="BS636" s="27" t="s">
        <v>4040</v>
      </c>
      <c r="BT636" s="27" t="s">
        <v>4040</v>
      </c>
      <c r="BU636" s="27" t="s">
        <v>4040</v>
      </c>
      <c r="BV636" s="27" t="s">
        <v>4040</v>
      </c>
      <c r="BW636" s="27" t="s">
        <v>2379</v>
      </c>
      <c r="BX636" s="61" t="s">
        <v>4038</v>
      </c>
      <c r="BY636" s="62">
        <v>42275</v>
      </c>
      <c r="BZ636" s="61" t="s">
        <v>4039</v>
      </c>
    </row>
    <row r="637" spans="33:78">
      <c r="AG637" s="27" t="s">
        <v>3040</v>
      </c>
      <c r="AH637" s="27" t="s">
        <v>1805</v>
      </c>
      <c r="AI637" s="27" t="s">
        <v>1787</v>
      </c>
      <c r="AJ637" s="27" t="str">
        <f>INDEX(Estaciones!$B$2:$D$51,MATCH(AK637,Estaciones!$D$2:$D$51,0),1)</f>
        <v>Quebrada_Blanco</v>
      </c>
      <c r="AK637" s="27" t="s">
        <v>1204</v>
      </c>
      <c r="AL637" s="27">
        <v>-73.063778057958174</v>
      </c>
      <c r="AM637" s="27">
        <v>-4.4587127595928191</v>
      </c>
      <c r="AN637" s="27" t="s">
        <v>4040</v>
      </c>
      <c r="AO637" s="27" t="s">
        <v>1788</v>
      </c>
      <c r="AP637" s="27" t="s">
        <v>2261</v>
      </c>
      <c r="AQ637" s="28">
        <f>INDEX(Estaciones!$E$2:$H$51,MATCH(AK637,Estaciones!$E$2:$E$51,0),2)</f>
        <v>42071</v>
      </c>
      <c r="AR637" s="28">
        <f>INDEX(Estaciones!$E$2:$H$51,MATCH(AK637,Estaciones!$E$2:$E$51,0),3)</f>
        <v>42133</v>
      </c>
      <c r="AS637" s="28">
        <f>INDEX(Estaciones!$E$2:$H$51,MATCH(AK637,Estaciones!$E$2:$E$51,0),4)</f>
        <v>42128</v>
      </c>
      <c r="AT637" s="24"/>
      <c r="AU637" s="27" t="s">
        <v>1205</v>
      </c>
      <c r="AV637" s="27" t="s">
        <v>1220</v>
      </c>
      <c r="AW637" s="27" t="s">
        <v>1549</v>
      </c>
      <c r="AX637" s="27">
        <v>72</v>
      </c>
      <c r="AY637" s="27">
        <v>1920</v>
      </c>
      <c r="AZ637" s="27">
        <v>1080</v>
      </c>
      <c r="BA637" s="27">
        <v>160</v>
      </c>
      <c r="BB637" s="27" t="s">
        <v>1814</v>
      </c>
      <c r="BC637" s="27">
        <v>75</v>
      </c>
      <c r="BD637" s="27" t="s">
        <v>1823</v>
      </c>
      <c r="BE637" s="27" t="s">
        <v>1796</v>
      </c>
      <c r="BF637" s="27" t="s">
        <v>1797</v>
      </c>
      <c r="BG637" s="27">
        <v>15</v>
      </c>
      <c r="BH637" s="29" t="s">
        <v>2316</v>
      </c>
      <c r="BI637" s="30">
        <v>42112.315891203703</v>
      </c>
      <c r="BJ637" s="27" t="s">
        <v>1798</v>
      </c>
      <c r="BK637" s="27" t="s">
        <v>1854</v>
      </c>
      <c r="BL637" s="27" t="s">
        <v>1816</v>
      </c>
      <c r="BN637" s="27" t="s">
        <v>1552</v>
      </c>
      <c r="BO637" s="27" t="s">
        <v>1552</v>
      </c>
      <c r="BP637" s="27" t="s">
        <v>1552</v>
      </c>
      <c r="BQ637" s="27" t="s">
        <v>1552</v>
      </c>
      <c r="BR637" s="27" t="s">
        <v>1552</v>
      </c>
      <c r="BS637" s="27" t="s">
        <v>4040</v>
      </c>
      <c r="BT637" s="27" t="s">
        <v>4040</v>
      </c>
      <c r="BU637" s="27" t="s">
        <v>1790</v>
      </c>
      <c r="BV637" s="27" t="s">
        <v>4040</v>
      </c>
      <c r="BW637" s="27" t="s">
        <v>2379</v>
      </c>
      <c r="BX637" s="61" t="s">
        <v>4038</v>
      </c>
      <c r="BY637" s="62">
        <v>42275</v>
      </c>
      <c r="BZ637" s="61" t="s">
        <v>4039</v>
      </c>
    </row>
    <row r="638" spans="33:78">
      <c r="AG638" s="27" t="s">
        <v>3041</v>
      </c>
      <c r="AH638" s="27" t="s">
        <v>1805</v>
      </c>
      <c r="AI638" s="27" t="s">
        <v>1787</v>
      </c>
      <c r="AJ638" s="27" t="str">
        <f>INDEX(Estaciones!$B$2:$D$51,MATCH(AK638,Estaciones!$D$2:$D$51,0),1)</f>
        <v>Quebrada_Blanco</v>
      </c>
      <c r="AK638" s="27" t="s">
        <v>1204</v>
      </c>
      <c r="AL638" s="27">
        <v>-73.063778057958174</v>
      </c>
      <c r="AM638" s="27">
        <v>-4.4587127595928191</v>
      </c>
      <c r="AN638" s="27" t="s">
        <v>4040</v>
      </c>
      <c r="AO638" s="27" t="s">
        <v>1788</v>
      </c>
      <c r="AP638" s="27" t="s">
        <v>2261</v>
      </c>
      <c r="AQ638" s="28">
        <f>INDEX(Estaciones!$E$2:$H$51,MATCH(AK638,Estaciones!$E$2:$E$51,0),2)</f>
        <v>42071</v>
      </c>
      <c r="AR638" s="28">
        <f>INDEX(Estaciones!$E$2:$H$51,MATCH(AK638,Estaciones!$E$2:$E$51,0),3)</f>
        <v>42133</v>
      </c>
      <c r="AS638" s="28">
        <f>INDEX(Estaciones!$E$2:$H$51,MATCH(AK638,Estaciones!$E$2:$E$51,0),4)</f>
        <v>42128</v>
      </c>
      <c r="AT638" s="24"/>
      <c r="AU638" s="27" t="s">
        <v>1205</v>
      </c>
      <c r="AV638" s="27" t="s">
        <v>1221</v>
      </c>
      <c r="AW638" s="27" t="s">
        <v>1822</v>
      </c>
      <c r="AX638" s="27">
        <v>72</v>
      </c>
      <c r="AY638" s="27">
        <v>1920</v>
      </c>
      <c r="AZ638" s="27">
        <v>1080</v>
      </c>
      <c r="BA638" s="27">
        <v>125</v>
      </c>
      <c r="BB638" s="27" t="s">
        <v>1814</v>
      </c>
      <c r="BC638" s="27">
        <v>75</v>
      </c>
      <c r="BD638" s="27" t="s">
        <v>1823</v>
      </c>
      <c r="BE638" s="27" t="s">
        <v>1796</v>
      </c>
      <c r="BF638" s="27" t="s">
        <v>1797</v>
      </c>
      <c r="BG638" s="27">
        <v>16</v>
      </c>
      <c r="BH638" s="29" t="s">
        <v>2289</v>
      </c>
      <c r="BI638" s="30">
        <v>42119.421203703707</v>
      </c>
      <c r="BJ638" s="27" t="s">
        <v>1798</v>
      </c>
      <c r="BK638" s="27" t="s">
        <v>1879</v>
      </c>
      <c r="BL638" s="27" t="s">
        <v>1897</v>
      </c>
      <c r="BN638" s="27" t="s">
        <v>2353</v>
      </c>
      <c r="BO638" s="27" t="s">
        <v>1801</v>
      </c>
      <c r="BP638" s="27" t="s">
        <v>1802</v>
      </c>
      <c r="BQ638" s="27" t="s">
        <v>1803</v>
      </c>
      <c r="BR638" s="27" t="s">
        <v>1804</v>
      </c>
      <c r="BS638" s="27" t="s">
        <v>4040</v>
      </c>
      <c r="BT638" s="27" t="s">
        <v>4040</v>
      </c>
      <c r="BU638" s="27" t="s">
        <v>4040</v>
      </c>
      <c r="BV638" s="27" t="s">
        <v>4040</v>
      </c>
      <c r="BW638" s="27" t="s">
        <v>2379</v>
      </c>
      <c r="BX638" s="61" t="s">
        <v>4038</v>
      </c>
      <c r="BY638" s="62">
        <v>42275</v>
      </c>
      <c r="BZ638" s="61" t="s">
        <v>4039</v>
      </c>
    </row>
    <row r="639" spans="33:78">
      <c r="AG639" s="27" t="s">
        <v>3042</v>
      </c>
      <c r="AH639" s="27" t="s">
        <v>1805</v>
      </c>
      <c r="AI639" s="27" t="s">
        <v>1787</v>
      </c>
      <c r="AJ639" s="27" t="str">
        <f>INDEX(Estaciones!$B$2:$D$51,MATCH(AK639,Estaciones!$D$2:$D$51,0),1)</f>
        <v>Quebrada_Blanco</v>
      </c>
      <c r="AK639" s="27" t="s">
        <v>1204</v>
      </c>
      <c r="AL639" s="27">
        <v>-73.063778057958174</v>
      </c>
      <c r="AM639" s="27">
        <v>-4.4587127595928191</v>
      </c>
      <c r="AN639" s="27" t="s">
        <v>4040</v>
      </c>
      <c r="AO639" s="27" t="s">
        <v>1788</v>
      </c>
      <c r="AP639" s="27" t="s">
        <v>2261</v>
      </c>
      <c r="AQ639" s="28">
        <f>INDEX(Estaciones!$E$2:$H$51,MATCH(AK639,Estaciones!$E$2:$E$51,0),2)</f>
        <v>42071</v>
      </c>
      <c r="AR639" s="28">
        <f>INDEX(Estaciones!$E$2:$H$51,MATCH(AK639,Estaciones!$E$2:$E$51,0),3)</f>
        <v>42133</v>
      </c>
      <c r="AS639" s="28">
        <f>INDEX(Estaciones!$E$2:$H$51,MATCH(AK639,Estaciones!$E$2:$E$51,0),4)</f>
        <v>42128</v>
      </c>
      <c r="AT639" s="24"/>
      <c r="AU639" s="27" t="s">
        <v>1205</v>
      </c>
      <c r="AV639" s="27" t="s">
        <v>1222</v>
      </c>
      <c r="AW639" s="27" t="s">
        <v>2174</v>
      </c>
      <c r="AX639" s="27">
        <v>72</v>
      </c>
      <c r="AY639" s="27">
        <v>1920</v>
      </c>
      <c r="AZ639" s="27">
        <v>1080</v>
      </c>
      <c r="BA639" s="27">
        <v>200</v>
      </c>
      <c r="BB639" s="27" t="s">
        <v>1814</v>
      </c>
      <c r="BC639" s="27">
        <v>75</v>
      </c>
      <c r="BD639" s="27" t="s">
        <v>2142</v>
      </c>
      <c r="BE639" s="27" t="s">
        <v>1796</v>
      </c>
      <c r="BF639" s="27" t="s">
        <v>1797</v>
      </c>
      <c r="BG639" s="27">
        <v>17</v>
      </c>
      <c r="BH639" s="29" t="s">
        <v>2291</v>
      </c>
      <c r="BI639" s="30">
        <v>42123.370925925927</v>
      </c>
      <c r="BJ639" s="27" t="s">
        <v>1798</v>
      </c>
      <c r="BK639" s="27" t="s">
        <v>1896</v>
      </c>
      <c r="BL639" s="27" t="s">
        <v>1816</v>
      </c>
      <c r="BN639" s="27" t="s">
        <v>2353</v>
      </c>
      <c r="BO639" s="27" t="s">
        <v>1801</v>
      </c>
      <c r="BP639" s="27" t="s">
        <v>1845</v>
      </c>
      <c r="BQ639" s="27" t="s">
        <v>1846</v>
      </c>
      <c r="BR639" s="27" t="s">
        <v>1847</v>
      </c>
      <c r="BS639" s="27" t="s">
        <v>4040</v>
      </c>
      <c r="BT639" s="27" t="s">
        <v>4040</v>
      </c>
      <c r="BU639" s="27" t="s">
        <v>4040</v>
      </c>
      <c r="BV639" s="27" t="s">
        <v>4040</v>
      </c>
      <c r="BW639" s="27" t="s">
        <v>2379</v>
      </c>
      <c r="BX639" s="61" t="s">
        <v>4038</v>
      </c>
      <c r="BY639" s="62">
        <v>42275</v>
      </c>
      <c r="BZ639" s="61" t="s">
        <v>4039</v>
      </c>
    </row>
    <row r="640" spans="33:78">
      <c r="AG640" s="27" t="s">
        <v>3043</v>
      </c>
      <c r="AH640" s="27" t="s">
        <v>1805</v>
      </c>
      <c r="AI640" s="27" t="s">
        <v>1787</v>
      </c>
      <c r="AJ640" s="27" t="str">
        <f>INDEX(Estaciones!$B$2:$D$51,MATCH(AK640,Estaciones!$D$2:$D$51,0),1)</f>
        <v>Quebrada_Blanco</v>
      </c>
      <c r="AK640" s="27" t="s">
        <v>1204</v>
      </c>
      <c r="AL640" s="27">
        <v>-73.063778057958174</v>
      </c>
      <c r="AM640" s="27">
        <v>-4.4587127595928191</v>
      </c>
      <c r="AN640" s="27" t="s">
        <v>4040</v>
      </c>
      <c r="AO640" s="27" t="s">
        <v>1788</v>
      </c>
      <c r="AP640" s="27" t="s">
        <v>2261</v>
      </c>
      <c r="AQ640" s="28">
        <f>INDEX(Estaciones!$E$2:$H$51,MATCH(AK640,Estaciones!$E$2:$E$51,0),2)</f>
        <v>42071</v>
      </c>
      <c r="AR640" s="28">
        <f>INDEX(Estaciones!$E$2:$H$51,MATCH(AK640,Estaciones!$E$2:$E$51,0),3)</f>
        <v>42133</v>
      </c>
      <c r="AS640" s="28">
        <f>INDEX(Estaciones!$E$2:$H$51,MATCH(AK640,Estaciones!$E$2:$E$51,0),4)</f>
        <v>42128</v>
      </c>
      <c r="AT640" s="24"/>
      <c r="AU640" s="27" t="s">
        <v>1205</v>
      </c>
      <c r="AV640" s="27" t="s">
        <v>1223</v>
      </c>
      <c r="AW640" s="27" t="s">
        <v>1842</v>
      </c>
      <c r="AX640" s="27">
        <v>72</v>
      </c>
      <c r="AY640" s="27">
        <v>1920</v>
      </c>
      <c r="AZ640" s="27">
        <v>1080</v>
      </c>
      <c r="BA640" s="27">
        <v>125</v>
      </c>
      <c r="BB640" s="27" t="s">
        <v>1814</v>
      </c>
      <c r="BC640" s="27">
        <v>75</v>
      </c>
      <c r="BD640" s="27" t="s">
        <v>1823</v>
      </c>
      <c r="BE640" s="27" t="s">
        <v>1796</v>
      </c>
      <c r="BF640" s="27" t="s">
        <v>1797</v>
      </c>
      <c r="BG640" s="27">
        <v>18</v>
      </c>
      <c r="BH640" s="29" t="s">
        <v>2292</v>
      </c>
      <c r="BI640" s="30">
        <v>42128.52511574074</v>
      </c>
      <c r="BJ640" s="27" t="s">
        <v>1798</v>
      </c>
      <c r="BK640" s="27" t="s">
        <v>1799</v>
      </c>
      <c r="BL640" s="27" t="s">
        <v>1824</v>
      </c>
      <c r="BN640" s="27" t="s">
        <v>2353</v>
      </c>
      <c r="BO640" s="27" t="s">
        <v>1801</v>
      </c>
      <c r="BP640" s="27" t="s">
        <v>1845</v>
      </c>
      <c r="BQ640" s="27" t="s">
        <v>1846</v>
      </c>
      <c r="BR640" s="27" t="s">
        <v>1847</v>
      </c>
      <c r="BS640" s="27" t="s">
        <v>4040</v>
      </c>
      <c r="BT640" s="27" t="s">
        <v>4040</v>
      </c>
      <c r="BU640" s="27" t="s">
        <v>4040</v>
      </c>
      <c r="BV640" s="27" t="s">
        <v>4040</v>
      </c>
      <c r="BW640" s="27" t="s">
        <v>2379</v>
      </c>
      <c r="BX640" s="61" t="s">
        <v>4038</v>
      </c>
      <c r="BY640" s="62">
        <v>42275</v>
      </c>
      <c r="BZ640" s="61" t="s">
        <v>4039</v>
      </c>
    </row>
    <row r="641" spans="33:78">
      <c r="AG641" s="27" t="s">
        <v>3044</v>
      </c>
      <c r="AH641" s="27" t="s">
        <v>1805</v>
      </c>
      <c r="AI641" s="27" t="s">
        <v>1787</v>
      </c>
      <c r="AJ641" s="27" t="str">
        <f>INDEX(Estaciones!$B$2:$D$51,MATCH(AK641,Estaciones!$D$2:$D$51,0),1)</f>
        <v>Quebrada_Blanco</v>
      </c>
      <c r="AK641" s="27" t="s">
        <v>1224</v>
      </c>
      <c r="AL641" s="27">
        <v>-73.056341076151298</v>
      </c>
      <c r="AM641" s="27">
        <v>-4.4571108271461615</v>
      </c>
      <c r="AN641" s="27" t="s">
        <v>4040</v>
      </c>
      <c r="AO641" s="27" t="s">
        <v>1788</v>
      </c>
      <c r="AP641" s="27" t="s">
        <v>2261</v>
      </c>
      <c r="AQ641" s="28">
        <f>INDEX(Estaciones!$E$2:$H$51,MATCH(AK641,Estaciones!$E$2:$E$51,0),2)</f>
        <v>42071</v>
      </c>
      <c r="AR641" s="28">
        <f>INDEX(Estaciones!$E$2:$H$51,MATCH(AK641,Estaciones!$E$2:$E$51,0),3)</f>
        <v>42133</v>
      </c>
      <c r="AS641" s="28">
        <f>INDEX(Estaciones!$E$2:$H$51,MATCH(AK641,Estaciones!$E$2:$E$51,0),4)</f>
        <v>42123</v>
      </c>
      <c r="AT641" s="24"/>
      <c r="AU641" s="27" t="s">
        <v>1225</v>
      </c>
      <c r="AV641" s="27" t="s">
        <v>1226</v>
      </c>
      <c r="AW641" s="27" t="s">
        <v>1849</v>
      </c>
      <c r="AX641" s="27">
        <v>72</v>
      </c>
      <c r="AY641" s="27">
        <v>1920</v>
      </c>
      <c r="AZ641" s="27">
        <v>1080</v>
      </c>
      <c r="BA641" s="27">
        <v>160</v>
      </c>
      <c r="BB641" s="27" t="s">
        <v>1814</v>
      </c>
      <c r="BC641" s="27">
        <v>75</v>
      </c>
      <c r="BD641" s="27" t="s">
        <v>1823</v>
      </c>
      <c r="BE641" s="27" t="s">
        <v>1796</v>
      </c>
      <c r="BF641" s="27" t="s">
        <v>1797</v>
      </c>
      <c r="BG641" s="27">
        <v>1</v>
      </c>
      <c r="BH641" s="29" t="s">
        <v>2268</v>
      </c>
      <c r="BI641" s="30">
        <v>42073.470879629633</v>
      </c>
      <c r="BJ641" s="27" t="s">
        <v>1798</v>
      </c>
      <c r="BK641" s="27" t="s">
        <v>1815</v>
      </c>
      <c r="BL641" s="27" t="s">
        <v>1897</v>
      </c>
      <c r="BN641" s="27" t="s">
        <v>2353</v>
      </c>
      <c r="BO641" s="27" t="s">
        <v>1801</v>
      </c>
      <c r="BP641" s="27" t="s">
        <v>1802</v>
      </c>
      <c r="BQ641" s="27" t="s">
        <v>1825</v>
      </c>
      <c r="BR641" s="27" t="s">
        <v>1826</v>
      </c>
      <c r="BS641" s="27" t="s">
        <v>4040</v>
      </c>
      <c r="BT641" s="27" t="s">
        <v>4040</v>
      </c>
      <c r="BU641" s="27" t="s">
        <v>4040</v>
      </c>
      <c r="BV641" s="27" t="s">
        <v>4040</v>
      </c>
      <c r="BW641" s="27" t="s">
        <v>2379</v>
      </c>
      <c r="BX641" s="61" t="s">
        <v>4038</v>
      </c>
      <c r="BY641" s="62">
        <v>42275</v>
      </c>
      <c r="BZ641" s="61" t="s">
        <v>4039</v>
      </c>
    </row>
    <row r="642" spans="33:78">
      <c r="AG642" s="27" t="s">
        <v>3045</v>
      </c>
      <c r="AH642" s="27" t="s">
        <v>1805</v>
      </c>
      <c r="AI642" s="27" t="s">
        <v>1787</v>
      </c>
      <c r="AJ642" s="27" t="str">
        <f>INDEX(Estaciones!$B$2:$D$51,MATCH(AK642,Estaciones!$D$2:$D$51,0),1)</f>
        <v>Quebrada_Blanco</v>
      </c>
      <c r="AK642" s="27" t="s">
        <v>1224</v>
      </c>
      <c r="AL642" s="27">
        <v>-73.056341076151298</v>
      </c>
      <c r="AM642" s="27">
        <v>-4.4571108271461615</v>
      </c>
      <c r="AN642" s="27" t="s">
        <v>4040</v>
      </c>
      <c r="AO642" s="27" t="s">
        <v>1788</v>
      </c>
      <c r="AP642" s="27" t="s">
        <v>2261</v>
      </c>
      <c r="AQ642" s="28">
        <f>INDEX(Estaciones!$E$2:$H$51,MATCH(AK642,Estaciones!$E$2:$E$51,0),2)</f>
        <v>42071</v>
      </c>
      <c r="AR642" s="28">
        <f>INDEX(Estaciones!$E$2:$H$51,MATCH(AK642,Estaciones!$E$2:$E$51,0),3)</f>
        <v>42133</v>
      </c>
      <c r="AS642" s="28">
        <f>INDEX(Estaciones!$E$2:$H$51,MATCH(AK642,Estaciones!$E$2:$E$51,0),4)</f>
        <v>42123</v>
      </c>
      <c r="AT642" s="24"/>
      <c r="AU642" s="27" t="s">
        <v>1225</v>
      </c>
      <c r="AV642" s="27" t="s">
        <v>1227</v>
      </c>
      <c r="AW642" s="27" t="s">
        <v>2135</v>
      </c>
      <c r="AX642" s="27">
        <v>72</v>
      </c>
      <c r="AY642" s="27">
        <v>1920</v>
      </c>
      <c r="AZ642" s="27">
        <v>1080</v>
      </c>
      <c r="BA642" s="27">
        <v>160</v>
      </c>
      <c r="BB642" s="27" t="s">
        <v>1814</v>
      </c>
      <c r="BC642" s="27">
        <v>75</v>
      </c>
      <c r="BD642" s="27" t="s">
        <v>1823</v>
      </c>
      <c r="BE642" s="27" t="s">
        <v>1796</v>
      </c>
      <c r="BF642" s="27" t="s">
        <v>1797</v>
      </c>
      <c r="BG642" s="27">
        <v>2</v>
      </c>
      <c r="BH642" s="29" t="s">
        <v>2305</v>
      </c>
      <c r="BI642" s="30">
        <v>42074.489050925928</v>
      </c>
      <c r="BJ642" s="27" t="s">
        <v>1798</v>
      </c>
      <c r="BK642" s="27" t="s">
        <v>1835</v>
      </c>
      <c r="BL642" s="27" t="s">
        <v>1824</v>
      </c>
      <c r="BN642" s="27" t="s">
        <v>2353</v>
      </c>
      <c r="BO642" s="27" t="s">
        <v>1801</v>
      </c>
      <c r="BP642" s="27" t="s">
        <v>1845</v>
      </c>
      <c r="BQ642" s="27" t="s">
        <v>1846</v>
      </c>
      <c r="BR642" s="27" t="s">
        <v>1847</v>
      </c>
      <c r="BS642" s="27" t="s">
        <v>4040</v>
      </c>
      <c r="BT642" s="27" t="s">
        <v>4040</v>
      </c>
      <c r="BU642" s="27" t="s">
        <v>4040</v>
      </c>
      <c r="BV642" s="27" t="s">
        <v>4040</v>
      </c>
      <c r="BW642" s="27" t="s">
        <v>2379</v>
      </c>
      <c r="BX642" s="61" t="s">
        <v>4038</v>
      </c>
      <c r="BY642" s="62">
        <v>42275</v>
      </c>
      <c r="BZ642" s="61" t="s">
        <v>4039</v>
      </c>
    </row>
    <row r="643" spans="33:78">
      <c r="AG643" s="27" t="s">
        <v>3046</v>
      </c>
      <c r="AH643" s="27" t="s">
        <v>1805</v>
      </c>
      <c r="AI643" s="27" t="s">
        <v>1787</v>
      </c>
      <c r="AJ643" s="27" t="str">
        <f>INDEX(Estaciones!$B$2:$D$51,MATCH(AK643,Estaciones!$D$2:$D$51,0),1)</f>
        <v>Quebrada_Blanco</v>
      </c>
      <c r="AK643" s="27" t="s">
        <v>1224</v>
      </c>
      <c r="AL643" s="27">
        <v>-73.056341076151298</v>
      </c>
      <c r="AM643" s="27">
        <v>-4.4571108271461615</v>
      </c>
      <c r="AN643" s="27" t="s">
        <v>4040</v>
      </c>
      <c r="AO643" s="27" t="s">
        <v>1788</v>
      </c>
      <c r="AP643" s="27" t="s">
        <v>2261</v>
      </c>
      <c r="AQ643" s="28">
        <f>INDEX(Estaciones!$E$2:$H$51,MATCH(AK643,Estaciones!$E$2:$E$51,0),2)</f>
        <v>42071</v>
      </c>
      <c r="AR643" s="28">
        <f>INDEX(Estaciones!$E$2:$H$51,MATCH(AK643,Estaciones!$E$2:$E$51,0),3)</f>
        <v>42133</v>
      </c>
      <c r="AS643" s="28">
        <f>INDEX(Estaciones!$E$2:$H$51,MATCH(AK643,Estaciones!$E$2:$E$51,0),4)</f>
        <v>42123</v>
      </c>
      <c r="AT643" s="24"/>
      <c r="AU643" s="27" t="s">
        <v>1225</v>
      </c>
      <c r="AV643" s="27" t="s">
        <v>1228</v>
      </c>
      <c r="AW643" s="27" t="s">
        <v>1864</v>
      </c>
      <c r="AX643" s="27">
        <v>72</v>
      </c>
      <c r="AY643" s="27">
        <v>1920</v>
      </c>
      <c r="AZ643" s="27">
        <v>1080</v>
      </c>
      <c r="BA643" s="27">
        <v>640</v>
      </c>
      <c r="BB643" s="27" t="s">
        <v>1814</v>
      </c>
      <c r="BC643" s="27">
        <v>75</v>
      </c>
      <c r="BD643" s="27" t="s">
        <v>1795</v>
      </c>
      <c r="BE643" s="27" t="s">
        <v>1796</v>
      </c>
      <c r="BF643" s="27" t="s">
        <v>1797</v>
      </c>
      <c r="BG643" s="27">
        <v>4</v>
      </c>
      <c r="BH643" s="29" t="s">
        <v>2305</v>
      </c>
      <c r="BI643" s="30">
        <v>42074.864872685182</v>
      </c>
      <c r="BJ643" s="27" t="s">
        <v>1834</v>
      </c>
      <c r="BK643" s="27" t="s">
        <v>1835</v>
      </c>
      <c r="BL643" s="27" t="s">
        <v>1897</v>
      </c>
      <c r="BN643" s="27" t="s">
        <v>2353</v>
      </c>
      <c r="BO643" s="27" t="s">
        <v>1801</v>
      </c>
      <c r="BP643" s="27" t="s">
        <v>1980</v>
      </c>
      <c r="BQ643" s="27" t="s">
        <v>1981</v>
      </c>
      <c r="BR643" s="27" t="s">
        <v>1982</v>
      </c>
      <c r="BS643" s="27" t="s">
        <v>4040</v>
      </c>
      <c r="BT643" s="27" t="s">
        <v>4040</v>
      </c>
      <c r="BU643" s="27" t="s">
        <v>4040</v>
      </c>
      <c r="BV643" s="27" t="s">
        <v>4040</v>
      </c>
      <c r="BW643" s="27" t="s">
        <v>2379</v>
      </c>
      <c r="BX643" s="61" t="s">
        <v>4038</v>
      </c>
      <c r="BY643" s="62">
        <v>42275</v>
      </c>
      <c r="BZ643" s="61" t="s">
        <v>4039</v>
      </c>
    </row>
    <row r="644" spans="33:78">
      <c r="AG644" s="27" t="s">
        <v>3047</v>
      </c>
      <c r="AH644" s="27" t="s">
        <v>1805</v>
      </c>
      <c r="AI644" s="27" t="s">
        <v>1787</v>
      </c>
      <c r="AJ644" s="27" t="str">
        <f>INDEX(Estaciones!$B$2:$D$51,MATCH(AK644,Estaciones!$D$2:$D$51,0),1)</f>
        <v>Quebrada_Blanco</v>
      </c>
      <c r="AK644" s="27" t="s">
        <v>1224</v>
      </c>
      <c r="AL644" s="27">
        <v>-73.056341076151298</v>
      </c>
      <c r="AM644" s="27">
        <v>-4.4571108271461615</v>
      </c>
      <c r="AN644" s="27" t="s">
        <v>4040</v>
      </c>
      <c r="AO644" s="27" t="s">
        <v>1788</v>
      </c>
      <c r="AP644" s="27" t="s">
        <v>2261</v>
      </c>
      <c r="AQ644" s="28">
        <f>INDEX(Estaciones!$E$2:$H$51,MATCH(AK644,Estaciones!$E$2:$E$51,0),2)</f>
        <v>42071</v>
      </c>
      <c r="AR644" s="28">
        <f>INDEX(Estaciones!$E$2:$H$51,MATCH(AK644,Estaciones!$E$2:$E$51,0),3)</f>
        <v>42133</v>
      </c>
      <c r="AS644" s="28">
        <f>INDEX(Estaciones!$E$2:$H$51,MATCH(AK644,Estaciones!$E$2:$E$51,0),4)</f>
        <v>42123</v>
      </c>
      <c r="AT644" s="24"/>
      <c r="AU644" s="27" t="s">
        <v>1225</v>
      </c>
      <c r="AV644" s="27" t="s">
        <v>1229</v>
      </c>
      <c r="AW644" s="27" t="s">
        <v>1839</v>
      </c>
      <c r="AX644" s="27">
        <v>72</v>
      </c>
      <c r="AY644" s="27">
        <v>1920</v>
      </c>
      <c r="AZ644" s="27">
        <v>1080</v>
      </c>
      <c r="BA644" s="27">
        <v>800</v>
      </c>
      <c r="BB644" s="27" t="s">
        <v>1814</v>
      </c>
      <c r="BC644" s="27">
        <v>75</v>
      </c>
      <c r="BD644" s="27" t="s">
        <v>1795</v>
      </c>
      <c r="BE644" s="27" t="s">
        <v>1796</v>
      </c>
      <c r="BF644" s="27" t="s">
        <v>1797</v>
      </c>
      <c r="BG644" s="27">
        <v>5</v>
      </c>
      <c r="BH644" s="29" t="s">
        <v>2305</v>
      </c>
      <c r="BI644" s="30">
        <v>42074.980092592596</v>
      </c>
      <c r="BJ644" s="27" t="s">
        <v>1834</v>
      </c>
      <c r="BK644" s="27" t="s">
        <v>1835</v>
      </c>
      <c r="BL644" s="27" t="s">
        <v>1824</v>
      </c>
      <c r="BN644" s="27" t="s">
        <v>2353</v>
      </c>
      <c r="BO644" s="27" t="s">
        <v>1801</v>
      </c>
      <c r="BP644" s="27" t="s">
        <v>1836</v>
      </c>
      <c r="BQ644" s="27" t="s">
        <v>1837</v>
      </c>
      <c r="BR644" s="27" t="s">
        <v>1838</v>
      </c>
      <c r="BS644" s="27" t="s">
        <v>4040</v>
      </c>
      <c r="BT644" s="27" t="s">
        <v>4040</v>
      </c>
      <c r="BU644" s="27" t="s">
        <v>4040</v>
      </c>
      <c r="BV644" s="27" t="s">
        <v>4040</v>
      </c>
      <c r="BW644" s="27" t="s">
        <v>2379</v>
      </c>
      <c r="BX644" s="61" t="s">
        <v>4038</v>
      </c>
      <c r="BY644" s="62">
        <v>42275</v>
      </c>
      <c r="BZ644" s="61" t="s">
        <v>4039</v>
      </c>
    </row>
    <row r="645" spans="33:78">
      <c r="AG645" s="27" t="s">
        <v>3048</v>
      </c>
      <c r="AH645" s="27" t="s">
        <v>1805</v>
      </c>
      <c r="AI645" s="27" t="s">
        <v>1787</v>
      </c>
      <c r="AJ645" s="27" t="str">
        <f>INDEX(Estaciones!$B$2:$D$51,MATCH(AK645,Estaciones!$D$2:$D$51,0),1)</f>
        <v>Quebrada_Blanco</v>
      </c>
      <c r="AK645" s="27" t="s">
        <v>1224</v>
      </c>
      <c r="AL645" s="27">
        <v>-73.056341076151298</v>
      </c>
      <c r="AM645" s="27">
        <v>-4.4571108271461615</v>
      </c>
      <c r="AN645" s="27" t="s">
        <v>4040</v>
      </c>
      <c r="AO645" s="27" t="s">
        <v>1788</v>
      </c>
      <c r="AP645" s="27" t="s">
        <v>2261</v>
      </c>
      <c r="AQ645" s="28">
        <f>INDEX(Estaciones!$E$2:$H$51,MATCH(AK645,Estaciones!$E$2:$E$51,0),2)</f>
        <v>42071</v>
      </c>
      <c r="AR645" s="28">
        <f>INDEX(Estaciones!$E$2:$H$51,MATCH(AK645,Estaciones!$E$2:$E$51,0),3)</f>
        <v>42133</v>
      </c>
      <c r="AS645" s="28">
        <f>INDEX(Estaciones!$E$2:$H$51,MATCH(AK645,Estaciones!$E$2:$E$51,0),4)</f>
        <v>42123</v>
      </c>
      <c r="AT645" s="24"/>
      <c r="AU645" s="27" t="s">
        <v>1225</v>
      </c>
      <c r="AV645" s="27" t="s">
        <v>1230</v>
      </c>
      <c r="AW645" s="27" t="s">
        <v>2109</v>
      </c>
      <c r="AX645" s="27">
        <v>72</v>
      </c>
      <c r="AY645" s="27">
        <v>1920</v>
      </c>
      <c r="AZ645" s="27">
        <v>1080</v>
      </c>
      <c r="BA645" s="27">
        <v>250</v>
      </c>
      <c r="BB645" s="27" t="s">
        <v>1814</v>
      </c>
      <c r="BC645" s="27">
        <v>75</v>
      </c>
      <c r="BD645" s="27" t="s">
        <v>1795</v>
      </c>
      <c r="BE645" s="27" t="s">
        <v>1796</v>
      </c>
      <c r="BF645" s="27" t="s">
        <v>1797</v>
      </c>
      <c r="BG645" s="27">
        <v>6</v>
      </c>
      <c r="BH645" s="29" t="s">
        <v>2269</v>
      </c>
      <c r="BI645" s="30">
        <v>42077.272962962961</v>
      </c>
      <c r="BJ645" s="27" t="s">
        <v>1798</v>
      </c>
      <c r="BK645" s="27" t="s">
        <v>1835</v>
      </c>
      <c r="BL645" s="27" t="s">
        <v>1824</v>
      </c>
      <c r="BN645" s="27" t="s">
        <v>2353</v>
      </c>
      <c r="BO645" s="27" t="s">
        <v>1801</v>
      </c>
      <c r="BP645" s="27" t="s">
        <v>1802</v>
      </c>
      <c r="BQ645" s="27" t="s">
        <v>1825</v>
      </c>
      <c r="BR645" s="27" t="s">
        <v>1826</v>
      </c>
      <c r="BS645" s="27" t="s">
        <v>4040</v>
      </c>
      <c r="BT645" s="27" t="s">
        <v>4040</v>
      </c>
      <c r="BU645" s="27" t="s">
        <v>4040</v>
      </c>
      <c r="BV645" s="27" t="s">
        <v>4040</v>
      </c>
      <c r="BW645" s="27" t="s">
        <v>2379</v>
      </c>
      <c r="BX645" s="61" t="s">
        <v>4038</v>
      </c>
      <c r="BY645" s="62">
        <v>42275</v>
      </c>
      <c r="BZ645" s="61" t="s">
        <v>4039</v>
      </c>
    </row>
    <row r="646" spans="33:78">
      <c r="AG646" s="27" t="s">
        <v>3049</v>
      </c>
      <c r="AH646" s="27" t="s">
        <v>1805</v>
      </c>
      <c r="AI646" s="27" t="s">
        <v>1787</v>
      </c>
      <c r="AJ646" s="27" t="str">
        <f>INDEX(Estaciones!$B$2:$D$51,MATCH(AK646,Estaciones!$D$2:$D$51,0),1)</f>
        <v>Quebrada_Blanco</v>
      </c>
      <c r="AK646" s="27" t="s">
        <v>1224</v>
      </c>
      <c r="AL646" s="27">
        <v>-73.056341076151298</v>
      </c>
      <c r="AM646" s="27">
        <v>-4.4571108271461615</v>
      </c>
      <c r="AN646" s="27" t="s">
        <v>4040</v>
      </c>
      <c r="AO646" s="27" t="s">
        <v>1788</v>
      </c>
      <c r="AP646" s="27" t="s">
        <v>2261</v>
      </c>
      <c r="AQ646" s="28">
        <f>INDEX(Estaciones!$E$2:$H$51,MATCH(AK646,Estaciones!$E$2:$E$51,0),2)</f>
        <v>42071</v>
      </c>
      <c r="AR646" s="28">
        <f>INDEX(Estaciones!$E$2:$H$51,MATCH(AK646,Estaciones!$E$2:$E$51,0),3)</f>
        <v>42133</v>
      </c>
      <c r="AS646" s="28">
        <f>INDEX(Estaciones!$E$2:$H$51,MATCH(AK646,Estaciones!$E$2:$E$51,0),4)</f>
        <v>42123</v>
      </c>
      <c r="AT646" s="24"/>
      <c r="AU646" s="27" t="s">
        <v>1225</v>
      </c>
      <c r="AV646" s="27" t="s">
        <v>1231</v>
      </c>
      <c r="AW646" s="27" t="s">
        <v>1883</v>
      </c>
      <c r="AX646" s="27">
        <v>72</v>
      </c>
      <c r="AY646" s="27">
        <v>1920</v>
      </c>
      <c r="AZ646" s="27">
        <v>1080</v>
      </c>
      <c r="BA646" s="27">
        <v>125</v>
      </c>
      <c r="BB646" s="27" t="s">
        <v>1814</v>
      </c>
      <c r="BC646" s="27">
        <v>75</v>
      </c>
      <c r="BD646" s="27" t="s">
        <v>1823</v>
      </c>
      <c r="BE646" s="27" t="s">
        <v>1796</v>
      </c>
      <c r="BF646" s="27" t="s">
        <v>1797</v>
      </c>
      <c r="BG646" s="27">
        <v>7</v>
      </c>
      <c r="BH646" s="29" t="s">
        <v>2269</v>
      </c>
      <c r="BI646" s="30">
        <v>42077.671770833331</v>
      </c>
      <c r="BJ646" s="27" t="s">
        <v>1798</v>
      </c>
      <c r="BK646" s="27" t="s">
        <v>1835</v>
      </c>
      <c r="BL646" s="27" t="s">
        <v>1874</v>
      </c>
      <c r="BN646" s="27" t="s">
        <v>2353</v>
      </c>
      <c r="BO646" s="27" t="s">
        <v>1801</v>
      </c>
      <c r="BP646" s="27" t="s">
        <v>1845</v>
      </c>
      <c r="BQ646" s="27" t="s">
        <v>1846</v>
      </c>
      <c r="BR646" s="27" t="s">
        <v>1847</v>
      </c>
      <c r="BS646" s="27" t="s">
        <v>4040</v>
      </c>
      <c r="BT646" s="27" t="s">
        <v>4040</v>
      </c>
      <c r="BU646" s="27" t="s">
        <v>4040</v>
      </c>
      <c r="BV646" s="27" t="s">
        <v>4040</v>
      </c>
      <c r="BW646" s="27" t="s">
        <v>2379</v>
      </c>
      <c r="BX646" s="61" t="s">
        <v>4038</v>
      </c>
      <c r="BY646" s="62">
        <v>42275</v>
      </c>
      <c r="BZ646" s="61" t="s">
        <v>4039</v>
      </c>
    </row>
    <row r="647" spans="33:78">
      <c r="AG647" s="27" t="s">
        <v>3050</v>
      </c>
      <c r="AH647" s="27" t="s">
        <v>1805</v>
      </c>
      <c r="AI647" s="27" t="s">
        <v>1787</v>
      </c>
      <c r="AJ647" s="27" t="str">
        <f>INDEX(Estaciones!$B$2:$D$51,MATCH(AK647,Estaciones!$D$2:$D$51,0),1)</f>
        <v>Quebrada_Blanco</v>
      </c>
      <c r="AK647" s="27" t="s">
        <v>1224</v>
      </c>
      <c r="AL647" s="27">
        <v>-73.056341076151298</v>
      </c>
      <c r="AM647" s="27">
        <v>-4.4571108271461615</v>
      </c>
      <c r="AN647" s="27" t="s">
        <v>4040</v>
      </c>
      <c r="AO647" s="27" t="s">
        <v>1788</v>
      </c>
      <c r="AP647" s="27" t="s">
        <v>2261</v>
      </c>
      <c r="AQ647" s="28">
        <f>INDEX(Estaciones!$E$2:$H$51,MATCH(AK647,Estaciones!$E$2:$E$51,0),2)</f>
        <v>42071</v>
      </c>
      <c r="AR647" s="28">
        <f>INDEX(Estaciones!$E$2:$H$51,MATCH(AK647,Estaciones!$E$2:$E$51,0),3)</f>
        <v>42133</v>
      </c>
      <c r="AS647" s="28">
        <f>INDEX(Estaciones!$E$2:$H$51,MATCH(AK647,Estaciones!$E$2:$E$51,0),4)</f>
        <v>42123</v>
      </c>
      <c r="AT647" s="24"/>
      <c r="AU647" s="27" t="s">
        <v>1225</v>
      </c>
      <c r="AV647" s="27" t="s">
        <v>1232</v>
      </c>
      <c r="AW647" s="27" t="s">
        <v>1883</v>
      </c>
      <c r="AX647" s="27">
        <v>72</v>
      </c>
      <c r="AY647" s="27">
        <v>1920</v>
      </c>
      <c r="AZ647" s="27">
        <v>1080</v>
      </c>
      <c r="BA647" s="27">
        <v>800</v>
      </c>
      <c r="BB647" s="27" t="s">
        <v>1814</v>
      </c>
      <c r="BC647" s="27">
        <v>75</v>
      </c>
      <c r="BD647" s="27" t="s">
        <v>1795</v>
      </c>
      <c r="BE647" s="27" t="s">
        <v>1796</v>
      </c>
      <c r="BF647" s="27" t="s">
        <v>1797</v>
      </c>
      <c r="BG647" s="27">
        <v>8</v>
      </c>
      <c r="BH647" s="29" t="s">
        <v>2308</v>
      </c>
      <c r="BI647" s="30">
        <v>42078.003553240742</v>
      </c>
      <c r="BJ647" s="27" t="s">
        <v>1834</v>
      </c>
      <c r="BK647" s="27" t="s">
        <v>1843</v>
      </c>
      <c r="BL647" s="27" t="s">
        <v>1897</v>
      </c>
      <c r="BN647" s="27" t="s">
        <v>2353</v>
      </c>
      <c r="BO647" s="27" t="s">
        <v>1801</v>
      </c>
      <c r="BP647" s="27" t="s">
        <v>1836</v>
      </c>
      <c r="BQ647" s="27" t="s">
        <v>1837</v>
      </c>
      <c r="BR647" s="27" t="s">
        <v>1838</v>
      </c>
      <c r="BS647" s="27" t="s">
        <v>4040</v>
      </c>
      <c r="BT647" s="27" t="s">
        <v>4040</v>
      </c>
      <c r="BU647" s="27" t="s">
        <v>4040</v>
      </c>
      <c r="BV647" s="27" t="s">
        <v>4040</v>
      </c>
      <c r="BW647" s="27" t="s">
        <v>2379</v>
      </c>
      <c r="BX647" s="61" t="s">
        <v>4038</v>
      </c>
      <c r="BY647" s="62">
        <v>42275</v>
      </c>
      <c r="BZ647" s="61" t="s">
        <v>4039</v>
      </c>
    </row>
    <row r="648" spans="33:78">
      <c r="AG648" s="27" t="s">
        <v>3051</v>
      </c>
      <c r="AH648" s="27" t="s">
        <v>1805</v>
      </c>
      <c r="AI648" s="27" t="s">
        <v>1787</v>
      </c>
      <c r="AJ648" s="27" t="str">
        <f>INDEX(Estaciones!$B$2:$D$51,MATCH(AK648,Estaciones!$D$2:$D$51,0),1)</f>
        <v>Quebrada_Blanco</v>
      </c>
      <c r="AK648" s="27" t="s">
        <v>1224</v>
      </c>
      <c r="AL648" s="27">
        <v>-73.056341076151298</v>
      </c>
      <c r="AM648" s="27">
        <v>-4.4571108271461615</v>
      </c>
      <c r="AN648" s="27" t="s">
        <v>4040</v>
      </c>
      <c r="AO648" s="27" t="s">
        <v>1788</v>
      </c>
      <c r="AP648" s="27" t="s">
        <v>2261</v>
      </c>
      <c r="AQ648" s="28">
        <f>INDEX(Estaciones!$E$2:$H$51,MATCH(AK648,Estaciones!$E$2:$E$51,0),2)</f>
        <v>42071</v>
      </c>
      <c r="AR648" s="28">
        <f>INDEX(Estaciones!$E$2:$H$51,MATCH(AK648,Estaciones!$E$2:$E$51,0),3)</f>
        <v>42133</v>
      </c>
      <c r="AS648" s="28">
        <f>INDEX(Estaciones!$E$2:$H$51,MATCH(AK648,Estaciones!$E$2:$E$51,0),4)</f>
        <v>42123</v>
      </c>
      <c r="AT648" s="24"/>
      <c r="AU648" s="27" t="s">
        <v>1225</v>
      </c>
      <c r="AV648" s="27" t="s">
        <v>1233</v>
      </c>
      <c r="AW648" s="27" t="s">
        <v>1839</v>
      </c>
      <c r="AX648" s="27">
        <v>72</v>
      </c>
      <c r="AY648" s="27">
        <v>1920</v>
      </c>
      <c r="AZ648" s="27">
        <v>1080</v>
      </c>
      <c r="BA648" s="27">
        <v>800</v>
      </c>
      <c r="BB648" s="27" t="s">
        <v>1814</v>
      </c>
      <c r="BC648" s="27">
        <v>75</v>
      </c>
      <c r="BD648" s="27" t="s">
        <v>1795</v>
      </c>
      <c r="BE648" s="27" t="s">
        <v>1796</v>
      </c>
      <c r="BF648" s="27" t="s">
        <v>1797</v>
      </c>
      <c r="BG648" s="27">
        <v>9</v>
      </c>
      <c r="BH648" s="29" t="s">
        <v>2295</v>
      </c>
      <c r="BI648" s="30">
        <v>42079.248518518521</v>
      </c>
      <c r="BJ648" s="27" t="s">
        <v>1935</v>
      </c>
      <c r="BK648" s="27" t="s">
        <v>1843</v>
      </c>
      <c r="BL648" s="27" t="s">
        <v>1824</v>
      </c>
      <c r="BN648" s="27" t="s">
        <v>2353</v>
      </c>
      <c r="BO648" s="27" t="s">
        <v>1801</v>
      </c>
      <c r="BP648" s="27" t="s">
        <v>1907</v>
      </c>
      <c r="BQ648" s="27" t="s">
        <v>1908</v>
      </c>
      <c r="BR648" s="27" t="s">
        <v>1909</v>
      </c>
      <c r="BS648" s="27" t="s">
        <v>4040</v>
      </c>
      <c r="BT648" s="27" t="s">
        <v>4040</v>
      </c>
      <c r="BU648" s="27" t="s">
        <v>4040</v>
      </c>
      <c r="BV648" s="27" t="s">
        <v>4040</v>
      </c>
      <c r="BW648" s="27" t="s">
        <v>2379</v>
      </c>
      <c r="BX648" s="61" t="s">
        <v>4038</v>
      </c>
      <c r="BY648" s="62">
        <v>42275</v>
      </c>
      <c r="BZ648" s="61" t="s">
        <v>4039</v>
      </c>
    </row>
    <row r="649" spans="33:78">
      <c r="AG649" s="27" t="s">
        <v>3052</v>
      </c>
      <c r="AH649" s="27" t="s">
        <v>1805</v>
      </c>
      <c r="AI649" s="27" t="s">
        <v>1787</v>
      </c>
      <c r="AJ649" s="27" t="str">
        <f>INDEX(Estaciones!$B$2:$D$51,MATCH(AK649,Estaciones!$D$2:$D$51,0),1)</f>
        <v>Quebrada_Blanco</v>
      </c>
      <c r="AK649" s="27" t="s">
        <v>1224</v>
      </c>
      <c r="AL649" s="27">
        <v>-73.056341076151298</v>
      </c>
      <c r="AM649" s="27">
        <v>-4.4571108271461615</v>
      </c>
      <c r="AN649" s="27" t="s">
        <v>4040</v>
      </c>
      <c r="AO649" s="27" t="s">
        <v>1788</v>
      </c>
      <c r="AP649" s="27" t="s">
        <v>2261</v>
      </c>
      <c r="AQ649" s="28">
        <f>INDEX(Estaciones!$E$2:$H$51,MATCH(AK649,Estaciones!$E$2:$E$51,0),2)</f>
        <v>42071</v>
      </c>
      <c r="AR649" s="28">
        <f>INDEX(Estaciones!$E$2:$H$51,MATCH(AK649,Estaciones!$E$2:$E$51,0),3)</f>
        <v>42133</v>
      </c>
      <c r="AS649" s="28">
        <f>INDEX(Estaciones!$E$2:$H$51,MATCH(AK649,Estaciones!$E$2:$E$51,0),4)</f>
        <v>42123</v>
      </c>
      <c r="AT649" s="24"/>
      <c r="AU649" s="27" t="s">
        <v>1225</v>
      </c>
      <c r="AV649" s="27" t="s">
        <v>870</v>
      </c>
      <c r="AW649" s="27" t="s">
        <v>1840</v>
      </c>
      <c r="AX649" s="27">
        <v>72</v>
      </c>
      <c r="AY649" s="27">
        <v>1920</v>
      </c>
      <c r="AZ649" s="27">
        <v>1080</v>
      </c>
      <c r="BA649" s="27">
        <v>800</v>
      </c>
      <c r="BB649" s="27" t="s">
        <v>1814</v>
      </c>
      <c r="BC649" s="27">
        <v>75</v>
      </c>
      <c r="BD649" s="27" t="s">
        <v>1795</v>
      </c>
      <c r="BE649" s="27" t="s">
        <v>1796</v>
      </c>
      <c r="BF649" s="27" t="s">
        <v>1797</v>
      </c>
      <c r="BG649" s="27">
        <v>10</v>
      </c>
      <c r="BH649" s="29" t="s">
        <v>2270</v>
      </c>
      <c r="BI649" s="30">
        <v>42080.960173611114</v>
      </c>
      <c r="BJ649" s="27" t="s">
        <v>1834</v>
      </c>
      <c r="BK649" s="27" t="s">
        <v>1843</v>
      </c>
      <c r="BL649" s="27" t="s">
        <v>1897</v>
      </c>
      <c r="BN649" s="27" t="s">
        <v>2353</v>
      </c>
      <c r="BO649" s="27" t="s">
        <v>1801</v>
      </c>
      <c r="BP649" s="27" t="s">
        <v>1980</v>
      </c>
      <c r="BQ649" s="27" t="s">
        <v>1981</v>
      </c>
      <c r="BR649" s="27" t="s">
        <v>1982</v>
      </c>
      <c r="BS649" s="27" t="s">
        <v>4040</v>
      </c>
      <c r="BT649" s="27" t="s">
        <v>4040</v>
      </c>
      <c r="BU649" s="27" t="s">
        <v>4040</v>
      </c>
      <c r="BV649" s="27" t="s">
        <v>4040</v>
      </c>
      <c r="BW649" s="27" t="s">
        <v>2379</v>
      </c>
      <c r="BX649" s="61" t="s">
        <v>4038</v>
      </c>
      <c r="BY649" s="62">
        <v>42275</v>
      </c>
      <c r="BZ649" s="61" t="s">
        <v>4039</v>
      </c>
    </row>
    <row r="650" spans="33:78">
      <c r="AG650" s="27" t="s">
        <v>3053</v>
      </c>
      <c r="AH650" s="27" t="s">
        <v>1805</v>
      </c>
      <c r="AI650" s="27" t="s">
        <v>1787</v>
      </c>
      <c r="AJ650" s="27" t="str">
        <f>INDEX(Estaciones!$B$2:$D$51,MATCH(AK650,Estaciones!$D$2:$D$51,0),1)</f>
        <v>Quebrada_Blanco</v>
      </c>
      <c r="AK650" s="27" t="s">
        <v>1224</v>
      </c>
      <c r="AL650" s="27">
        <v>-73.056341076151298</v>
      </c>
      <c r="AM650" s="27">
        <v>-4.4571108271461615</v>
      </c>
      <c r="AN650" s="27" t="s">
        <v>4040</v>
      </c>
      <c r="AO650" s="27" t="s">
        <v>1788</v>
      </c>
      <c r="AP650" s="27" t="s">
        <v>2261</v>
      </c>
      <c r="AQ650" s="28">
        <f>INDEX(Estaciones!$E$2:$H$51,MATCH(AK650,Estaciones!$E$2:$E$51,0),2)</f>
        <v>42071</v>
      </c>
      <c r="AR650" s="28">
        <f>INDEX(Estaciones!$E$2:$H$51,MATCH(AK650,Estaciones!$E$2:$E$51,0),3)</f>
        <v>42133</v>
      </c>
      <c r="AS650" s="28">
        <f>INDEX(Estaciones!$E$2:$H$51,MATCH(AK650,Estaciones!$E$2:$E$51,0),4)</f>
        <v>42123</v>
      </c>
      <c r="AT650" s="24"/>
      <c r="AU650" s="27" t="s">
        <v>1225</v>
      </c>
      <c r="AV650" s="27" t="s">
        <v>871</v>
      </c>
      <c r="AW650" s="27" t="s">
        <v>2119</v>
      </c>
      <c r="AX650" s="27">
        <v>72</v>
      </c>
      <c r="AY650" s="27">
        <v>1920</v>
      </c>
      <c r="AZ650" s="27">
        <v>1080</v>
      </c>
      <c r="BA650" s="27">
        <v>500</v>
      </c>
      <c r="BB650" s="27" t="s">
        <v>1814</v>
      </c>
      <c r="BC650" s="27">
        <v>75</v>
      </c>
      <c r="BD650" s="27" t="s">
        <v>1795</v>
      </c>
      <c r="BE650" s="27" t="s">
        <v>1796</v>
      </c>
      <c r="BF650" s="27" t="s">
        <v>1797</v>
      </c>
      <c r="BG650" s="27">
        <v>12</v>
      </c>
      <c r="BH650" s="29" t="s">
        <v>2309</v>
      </c>
      <c r="BI650" s="30">
        <v>42081.100370370368</v>
      </c>
      <c r="BJ650" s="27" t="s">
        <v>1834</v>
      </c>
      <c r="BK650" s="27" t="s">
        <v>1854</v>
      </c>
      <c r="BL650" s="27" t="s">
        <v>1824</v>
      </c>
      <c r="BN650" s="27" t="s">
        <v>2353</v>
      </c>
      <c r="BO650" s="27" t="s">
        <v>1801</v>
      </c>
      <c r="BP650" s="27" t="s">
        <v>1980</v>
      </c>
      <c r="BQ650" s="27" t="s">
        <v>1981</v>
      </c>
      <c r="BR650" s="27" t="s">
        <v>1982</v>
      </c>
      <c r="BS650" s="27" t="s">
        <v>4040</v>
      </c>
      <c r="BT650" s="27" t="s">
        <v>4040</v>
      </c>
      <c r="BU650" s="27" t="s">
        <v>4040</v>
      </c>
      <c r="BV650" s="27" t="s">
        <v>4040</v>
      </c>
      <c r="BW650" s="27" t="s">
        <v>2379</v>
      </c>
      <c r="BX650" s="61" t="s">
        <v>4038</v>
      </c>
      <c r="BY650" s="62">
        <v>42275</v>
      </c>
      <c r="BZ650" s="61" t="s">
        <v>4039</v>
      </c>
    </row>
    <row r="651" spans="33:78">
      <c r="AG651" s="27" t="s">
        <v>3054</v>
      </c>
      <c r="AH651" s="27" t="s">
        <v>1805</v>
      </c>
      <c r="AI651" s="27" t="s">
        <v>1787</v>
      </c>
      <c r="AJ651" s="27" t="str">
        <f>INDEX(Estaciones!$B$2:$D$51,MATCH(AK651,Estaciones!$D$2:$D$51,0),1)</f>
        <v>Quebrada_Blanco</v>
      </c>
      <c r="AK651" s="27" t="s">
        <v>1224</v>
      </c>
      <c r="AL651" s="27">
        <v>-73.056341076151298</v>
      </c>
      <c r="AM651" s="27">
        <v>-4.4571108271461615</v>
      </c>
      <c r="AN651" s="27" t="s">
        <v>4040</v>
      </c>
      <c r="AO651" s="27" t="s">
        <v>1788</v>
      </c>
      <c r="AP651" s="27" t="s">
        <v>2261</v>
      </c>
      <c r="AQ651" s="28">
        <f>INDEX(Estaciones!$E$2:$H$51,MATCH(AK651,Estaciones!$E$2:$E$51,0),2)</f>
        <v>42071</v>
      </c>
      <c r="AR651" s="28">
        <f>INDEX(Estaciones!$E$2:$H$51,MATCH(AK651,Estaciones!$E$2:$E$51,0),3)</f>
        <v>42133</v>
      </c>
      <c r="AS651" s="28">
        <f>INDEX(Estaciones!$E$2:$H$51,MATCH(AK651,Estaciones!$E$2:$E$51,0),4)</f>
        <v>42123</v>
      </c>
      <c r="AT651" s="24"/>
      <c r="AU651" s="27" t="s">
        <v>1225</v>
      </c>
      <c r="AV651" s="27" t="s">
        <v>872</v>
      </c>
      <c r="AW651" s="27" t="s">
        <v>1972</v>
      </c>
      <c r="AX651" s="27">
        <v>72</v>
      </c>
      <c r="AY651" s="27">
        <v>1920</v>
      </c>
      <c r="AZ651" s="27">
        <v>1080</v>
      </c>
      <c r="BA651" s="27">
        <v>160</v>
      </c>
      <c r="BB651" s="27" t="s">
        <v>1814</v>
      </c>
      <c r="BC651" s="27">
        <v>75</v>
      </c>
      <c r="BD651" s="27" t="s">
        <v>1823</v>
      </c>
      <c r="BE651" s="27" t="s">
        <v>1796</v>
      </c>
      <c r="BF651" s="27" t="s">
        <v>1797</v>
      </c>
      <c r="BG651" s="27">
        <v>13</v>
      </c>
      <c r="BH651" s="29" t="s">
        <v>2309</v>
      </c>
      <c r="BI651" s="30">
        <v>42081.372743055559</v>
      </c>
      <c r="BJ651" s="27" t="s">
        <v>1798</v>
      </c>
      <c r="BK651" s="27" t="s">
        <v>1854</v>
      </c>
      <c r="BL651" s="27" t="s">
        <v>1897</v>
      </c>
      <c r="BN651" s="27" t="s">
        <v>2354</v>
      </c>
      <c r="BO651" s="27" t="s">
        <v>1817</v>
      </c>
      <c r="BP651" s="27" t="s">
        <v>1817</v>
      </c>
      <c r="BQ651" s="27" t="s">
        <v>1818</v>
      </c>
      <c r="BR651" s="27" t="s">
        <v>1818</v>
      </c>
      <c r="BS651" s="27" t="s">
        <v>4040</v>
      </c>
      <c r="BT651" s="27" t="s">
        <v>4040</v>
      </c>
      <c r="BU651" s="27" t="s">
        <v>4040</v>
      </c>
      <c r="BV651" s="27" t="s">
        <v>4040</v>
      </c>
      <c r="BW651" s="27" t="s">
        <v>2379</v>
      </c>
      <c r="BX651" s="61" t="s">
        <v>4038</v>
      </c>
      <c r="BY651" s="62">
        <v>42275</v>
      </c>
      <c r="BZ651" s="61" t="s">
        <v>4039</v>
      </c>
    </row>
    <row r="652" spans="33:78">
      <c r="AG652" s="27" t="s">
        <v>3055</v>
      </c>
      <c r="AH652" s="27" t="s">
        <v>1805</v>
      </c>
      <c r="AI652" s="27" t="s">
        <v>1787</v>
      </c>
      <c r="AJ652" s="27" t="str">
        <f>INDEX(Estaciones!$B$2:$D$51,MATCH(AK652,Estaciones!$D$2:$D$51,0),1)</f>
        <v>Quebrada_Blanco</v>
      </c>
      <c r="AK652" s="27" t="s">
        <v>1224</v>
      </c>
      <c r="AL652" s="27">
        <v>-73.056341076151298</v>
      </c>
      <c r="AM652" s="27">
        <v>-4.4571108271461615</v>
      </c>
      <c r="AN652" s="27" t="s">
        <v>4040</v>
      </c>
      <c r="AO652" s="27" t="s">
        <v>1788</v>
      </c>
      <c r="AP652" s="27" t="s">
        <v>2261</v>
      </c>
      <c r="AQ652" s="28">
        <f>INDEX(Estaciones!$E$2:$H$51,MATCH(AK652,Estaciones!$E$2:$E$51,0),2)</f>
        <v>42071</v>
      </c>
      <c r="AR652" s="28">
        <f>INDEX(Estaciones!$E$2:$H$51,MATCH(AK652,Estaciones!$E$2:$E$51,0),3)</f>
        <v>42133</v>
      </c>
      <c r="AS652" s="28">
        <f>INDEX(Estaciones!$E$2:$H$51,MATCH(AK652,Estaciones!$E$2:$E$51,0),4)</f>
        <v>42123</v>
      </c>
      <c r="AT652" s="24"/>
      <c r="AU652" s="27" t="s">
        <v>1225</v>
      </c>
      <c r="AV652" s="27" t="s">
        <v>873</v>
      </c>
      <c r="AW652" s="27" t="s">
        <v>1849</v>
      </c>
      <c r="AX652" s="27">
        <v>72</v>
      </c>
      <c r="AY652" s="27">
        <v>1920</v>
      </c>
      <c r="AZ652" s="27">
        <v>1080</v>
      </c>
      <c r="BA652" s="27">
        <v>500</v>
      </c>
      <c r="BB652" s="27" t="s">
        <v>1814</v>
      </c>
      <c r="BC652" s="27">
        <v>75</v>
      </c>
      <c r="BD652" s="27" t="s">
        <v>1795</v>
      </c>
      <c r="BE652" s="27" t="s">
        <v>1796</v>
      </c>
      <c r="BF652" s="27" t="s">
        <v>1797</v>
      </c>
      <c r="BG652" s="27">
        <v>15</v>
      </c>
      <c r="BH652" s="29" t="s">
        <v>2271</v>
      </c>
      <c r="BI652" s="30">
        <v>42082.242511574077</v>
      </c>
      <c r="BJ652" s="27" t="s">
        <v>1935</v>
      </c>
      <c r="BK652" s="27" t="s">
        <v>1854</v>
      </c>
      <c r="BL652" s="27" t="s">
        <v>1824</v>
      </c>
      <c r="BN652" s="27" t="s">
        <v>2353</v>
      </c>
      <c r="BO652" s="27" t="s">
        <v>1801</v>
      </c>
      <c r="BP652" s="27" t="s">
        <v>1802</v>
      </c>
      <c r="BQ652" s="27" t="s">
        <v>1825</v>
      </c>
      <c r="BR652" s="27" t="s">
        <v>1826</v>
      </c>
      <c r="BS652" s="27" t="s">
        <v>4040</v>
      </c>
      <c r="BT652" s="27" t="s">
        <v>4040</v>
      </c>
      <c r="BU652" s="27" t="s">
        <v>4040</v>
      </c>
      <c r="BV652" s="27" t="s">
        <v>4040</v>
      </c>
      <c r="BW652" s="27" t="s">
        <v>2379</v>
      </c>
      <c r="BX652" s="61" t="s">
        <v>4038</v>
      </c>
      <c r="BY652" s="62">
        <v>42275</v>
      </c>
      <c r="BZ652" s="61" t="s">
        <v>4039</v>
      </c>
    </row>
    <row r="653" spans="33:78">
      <c r="AG653" s="27" t="s">
        <v>3056</v>
      </c>
      <c r="AH653" s="27" t="s">
        <v>1805</v>
      </c>
      <c r="AI653" s="27" t="s">
        <v>1787</v>
      </c>
      <c r="AJ653" s="27" t="str">
        <f>INDEX(Estaciones!$B$2:$D$51,MATCH(AK653,Estaciones!$D$2:$D$51,0),1)</f>
        <v>Quebrada_Blanco</v>
      </c>
      <c r="AK653" s="27" t="s">
        <v>1224</v>
      </c>
      <c r="AL653" s="27">
        <v>-73.056341076151298</v>
      </c>
      <c r="AM653" s="27">
        <v>-4.4571108271461615</v>
      </c>
      <c r="AN653" s="27" t="s">
        <v>4040</v>
      </c>
      <c r="AO653" s="27" t="s">
        <v>1788</v>
      </c>
      <c r="AP653" s="27" t="s">
        <v>2261</v>
      </c>
      <c r="AQ653" s="28">
        <f>INDEX(Estaciones!$E$2:$H$51,MATCH(AK653,Estaciones!$E$2:$E$51,0),2)</f>
        <v>42071</v>
      </c>
      <c r="AR653" s="28">
        <f>INDEX(Estaciones!$E$2:$H$51,MATCH(AK653,Estaciones!$E$2:$E$51,0),3)</f>
        <v>42133</v>
      </c>
      <c r="AS653" s="28">
        <f>INDEX(Estaciones!$E$2:$H$51,MATCH(AK653,Estaciones!$E$2:$E$51,0),4)</f>
        <v>42123</v>
      </c>
      <c r="AT653" s="24"/>
      <c r="AU653" s="27" t="s">
        <v>1225</v>
      </c>
      <c r="AV653" s="27" t="s">
        <v>874</v>
      </c>
      <c r="AW653" s="27" t="s">
        <v>2009</v>
      </c>
      <c r="AX653" s="27">
        <v>72</v>
      </c>
      <c r="AY653" s="27">
        <v>1920</v>
      </c>
      <c r="AZ653" s="27">
        <v>1080</v>
      </c>
      <c r="BA653" s="27">
        <v>100</v>
      </c>
      <c r="BB653" s="27" t="s">
        <v>1814</v>
      </c>
      <c r="BC653" s="27">
        <v>75</v>
      </c>
      <c r="BD653" s="27" t="s">
        <v>1823</v>
      </c>
      <c r="BE653" s="27" t="s">
        <v>1796</v>
      </c>
      <c r="BF653" s="27" t="s">
        <v>1797</v>
      </c>
      <c r="BG653" s="27">
        <v>16</v>
      </c>
      <c r="BH653" s="29" t="s">
        <v>2271</v>
      </c>
      <c r="BI653" s="30">
        <v>42082.508599537039</v>
      </c>
      <c r="BJ653" s="27" t="s">
        <v>1798</v>
      </c>
      <c r="BK653" s="27" t="s">
        <v>1854</v>
      </c>
      <c r="BL653" s="27" t="s">
        <v>1897</v>
      </c>
      <c r="BN653" s="27" t="s">
        <v>2354</v>
      </c>
      <c r="BO653" s="27" t="s">
        <v>1817</v>
      </c>
      <c r="BP653" s="27" t="s">
        <v>1817</v>
      </c>
      <c r="BQ653" s="27" t="s">
        <v>1818</v>
      </c>
      <c r="BR653" s="27" t="s">
        <v>1818</v>
      </c>
      <c r="BS653" s="27" t="s">
        <v>4040</v>
      </c>
      <c r="BT653" s="27" t="s">
        <v>4040</v>
      </c>
      <c r="BU653" s="27" t="s">
        <v>4040</v>
      </c>
      <c r="BV653" s="27" t="s">
        <v>4040</v>
      </c>
      <c r="BW653" s="27" t="s">
        <v>2379</v>
      </c>
      <c r="BX653" s="61" t="s">
        <v>4038</v>
      </c>
      <c r="BY653" s="62">
        <v>42275</v>
      </c>
      <c r="BZ653" s="61" t="s">
        <v>4039</v>
      </c>
    </row>
    <row r="654" spans="33:78">
      <c r="AG654" s="27" t="s">
        <v>3057</v>
      </c>
      <c r="AH654" s="27" t="s">
        <v>1805</v>
      </c>
      <c r="AI654" s="27" t="s">
        <v>1787</v>
      </c>
      <c r="AJ654" s="27" t="str">
        <f>INDEX(Estaciones!$B$2:$D$51,MATCH(AK654,Estaciones!$D$2:$D$51,0),1)</f>
        <v>Quebrada_Blanco</v>
      </c>
      <c r="AK654" s="27" t="s">
        <v>1224</v>
      </c>
      <c r="AL654" s="27">
        <v>-73.056341076151298</v>
      </c>
      <c r="AM654" s="27">
        <v>-4.4571108271461615</v>
      </c>
      <c r="AN654" s="27" t="s">
        <v>4040</v>
      </c>
      <c r="AO654" s="27" t="s">
        <v>1788</v>
      </c>
      <c r="AP654" s="27" t="s">
        <v>2261</v>
      </c>
      <c r="AQ654" s="28">
        <f>INDEX(Estaciones!$E$2:$H$51,MATCH(AK654,Estaciones!$E$2:$E$51,0),2)</f>
        <v>42071</v>
      </c>
      <c r="AR654" s="28">
        <f>INDEX(Estaciones!$E$2:$H$51,MATCH(AK654,Estaciones!$E$2:$E$51,0),3)</f>
        <v>42133</v>
      </c>
      <c r="AS654" s="28">
        <f>INDEX(Estaciones!$E$2:$H$51,MATCH(AK654,Estaciones!$E$2:$E$51,0),4)</f>
        <v>42123</v>
      </c>
      <c r="AT654" s="24"/>
      <c r="AU654" s="27" t="s">
        <v>1225</v>
      </c>
      <c r="AV654" s="27" t="s">
        <v>875</v>
      </c>
      <c r="AW654" s="27" t="s">
        <v>2076</v>
      </c>
      <c r="AX654" s="27">
        <v>72</v>
      </c>
      <c r="AY654" s="27">
        <v>1920</v>
      </c>
      <c r="AZ654" s="27">
        <v>1080</v>
      </c>
      <c r="BA654" s="27">
        <v>125</v>
      </c>
      <c r="BB654" s="27" t="s">
        <v>1814</v>
      </c>
      <c r="BC654" s="27">
        <v>75</v>
      </c>
      <c r="BD654" s="27" t="s">
        <v>1823</v>
      </c>
      <c r="BE654" s="27" t="s">
        <v>1796</v>
      </c>
      <c r="BF654" s="27" t="s">
        <v>1797</v>
      </c>
      <c r="BG654" s="27">
        <v>17</v>
      </c>
      <c r="BH654" s="29" t="s">
        <v>2271</v>
      </c>
      <c r="BI654" s="30">
        <v>42082.6330787037</v>
      </c>
      <c r="BJ654" s="27" t="s">
        <v>1798</v>
      </c>
      <c r="BK654" s="27" t="s">
        <v>1854</v>
      </c>
      <c r="BL654" s="27" t="s">
        <v>1800</v>
      </c>
      <c r="BN654" s="27" t="s">
        <v>2353</v>
      </c>
      <c r="BO654" s="27" t="s">
        <v>1801</v>
      </c>
      <c r="BP654" s="27" t="s">
        <v>1907</v>
      </c>
      <c r="BQ654" s="27" t="s">
        <v>1908</v>
      </c>
      <c r="BR654" s="27" t="s">
        <v>1909</v>
      </c>
      <c r="BS654" s="27" t="s">
        <v>4040</v>
      </c>
      <c r="BT654" s="27" t="s">
        <v>4040</v>
      </c>
      <c r="BU654" s="27" t="s">
        <v>4040</v>
      </c>
      <c r="BV654" s="27" t="s">
        <v>4040</v>
      </c>
      <c r="BW654" s="27" t="s">
        <v>2379</v>
      </c>
      <c r="BX654" s="61" t="s">
        <v>4038</v>
      </c>
      <c r="BY654" s="62">
        <v>42275</v>
      </c>
      <c r="BZ654" s="61" t="s">
        <v>4039</v>
      </c>
    </row>
    <row r="655" spans="33:78">
      <c r="AG655" s="27" t="s">
        <v>3058</v>
      </c>
      <c r="AH655" s="27" t="s">
        <v>1805</v>
      </c>
      <c r="AI655" s="27" t="s">
        <v>1787</v>
      </c>
      <c r="AJ655" s="27" t="str">
        <f>INDEX(Estaciones!$B$2:$D$51,MATCH(AK655,Estaciones!$D$2:$D$51,0),1)</f>
        <v>Quebrada_Blanco</v>
      </c>
      <c r="AK655" s="27" t="s">
        <v>1224</v>
      </c>
      <c r="AL655" s="27">
        <v>-73.056341076151298</v>
      </c>
      <c r="AM655" s="27">
        <v>-4.4571108271461615</v>
      </c>
      <c r="AN655" s="27" t="s">
        <v>4040</v>
      </c>
      <c r="AO655" s="27" t="s">
        <v>1788</v>
      </c>
      <c r="AP655" s="27" t="s">
        <v>2261</v>
      </c>
      <c r="AQ655" s="28">
        <f>INDEX(Estaciones!$E$2:$H$51,MATCH(AK655,Estaciones!$E$2:$E$51,0),2)</f>
        <v>42071</v>
      </c>
      <c r="AR655" s="28">
        <f>INDEX(Estaciones!$E$2:$H$51,MATCH(AK655,Estaciones!$E$2:$E$51,0),3)</f>
        <v>42133</v>
      </c>
      <c r="AS655" s="28">
        <f>INDEX(Estaciones!$E$2:$H$51,MATCH(AK655,Estaciones!$E$2:$E$51,0),4)</f>
        <v>42123</v>
      </c>
      <c r="AT655" s="24"/>
      <c r="AU655" s="27" t="s">
        <v>1225</v>
      </c>
      <c r="AV655" s="27" t="s">
        <v>877</v>
      </c>
      <c r="AW655" s="27" t="s">
        <v>1954</v>
      </c>
      <c r="AX655" s="27">
        <v>72</v>
      </c>
      <c r="AY655" s="27">
        <v>1920</v>
      </c>
      <c r="AZ655" s="27">
        <v>1080</v>
      </c>
      <c r="BA655" s="27">
        <v>500</v>
      </c>
      <c r="BB655" s="27" t="s">
        <v>1814</v>
      </c>
      <c r="BC655" s="27">
        <v>75</v>
      </c>
      <c r="BD655" s="27" t="s">
        <v>1795</v>
      </c>
      <c r="BE655" s="27" t="s">
        <v>1796</v>
      </c>
      <c r="BF655" s="27" t="s">
        <v>1797</v>
      </c>
      <c r="BG655" s="27">
        <v>30</v>
      </c>
      <c r="BH655" s="29" t="s">
        <v>2271</v>
      </c>
      <c r="BI655" s="30">
        <v>42082.992824074077</v>
      </c>
      <c r="BJ655" s="27" t="s">
        <v>1834</v>
      </c>
      <c r="BK655" s="27" t="s">
        <v>1854</v>
      </c>
      <c r="BL655" s="27" t="s">
        <v>1824</v>
      </c>
      <c r="BN655" s="27" t="s">
        <v>2353</v>
      </c>
      <c r="BO655" s="27" t="s">
        <v>1801</v>
      </c>
      <c r="BP655" s="27" t="s">
        <v>1980</v>
      </c>
      <c r="BQ655" s="27" t="s">
        <v>1981</v>
      </c>
      <c r="BR655" s="27" t="s">
        <v>1982</v>
      </c>
      <c r="BS655" s="27" t="s">
        <v>4040</v>
      </c>
      <c r="BT655" s="27" t="s">
        <v>4040</v>
      </c>
      <c r="BU655" s="27" t="s">
        <v>4040</v>
      </c>
      <c r="BV655" s="27" t="s">
        <v>4040</v>
      </c>
      <c r="BW655" s="27" t="s">
        <v>2379</v>
      </c>
      <c r="BX655" s="61" t="s">
        <v>4038</v>
      </c>
      <c r="BY655" s="62">
        <v>42275</v>
      </c>
      <c r="BZ655" s="61" t="s">
        <v>4039</v>
      </c>
    </row>
    <row r="656" spans="33:78">
      <c r="AG656" s="27" t="s">
        <v>3059</v>
      </c>
      <c r="AH656" s="27" t="s">
        <v>1805</v>
      </c>
      <c r="AI656" s="27" t="s">
        <v>1787</v>
      </c>
      <c r="AJ656" s="27" t="str">
        <f>INDEX(Estaciones!$B$2:$D$51,MATCH(AK656,Estaciones!$D$2:$D$51,0),1)</f>
        <v>Quebrada_Blanco</v>
      </c>
      <c r="AK656" s="27" t="s">
        <v>1224</v>
      </c>
      <c r="AL656" s="27">
        <v>-73.056341076151298</v>
      </c>
      <c r="AM656" s="27">
        <v>-4.4571108271461615</v>
      </c>
      <c r="AN656" s="27" t="s">
        <v>4040</v>
      </c>
      <c r="AO656" s="27" t="s">
        <v>1788</v>
      </c>
      <c r="AP656" s="27" t="s">
        <v>2261</v>
      </c>
      <c r="AQ656" s="28">
        <f>INDEX(Estaciones!$E$2:$H$51,MATCH(AK656,Estaciones!$E$2:$E$51,0),2)</f>
        <v>42071</v>
      </c>
      <c r="AR656" s="28">
        <f>INDEX(Estaciones!$E$2:$H$51,MATCH(AK656,Estaciones!$E$2:$E$51,0),3)</f>
        <v>42133</v>
      </c>
      <c r="AS656" s="28">
        <f>INDEX(Estaciones!$E$2:$H$51,MATCH(AK656,Estaciones!$E$2:$E$51,0),4)</f>
        <v>42123</v>
      </c>
      <c r="AT656" s="24"/>
      <c r="AU656" s="27" t="s">
        <v>1225</v>
      </c>
      <c r="AV656" s="27" t="s">
        <v>878</v>
      </c>
      <c r="AW656" s="27" t="s">
        <v>2135</v>
      </c>
      <c r="AX656" s="27">
        <v>72</v>
      </c>
      <c r="AY656" s="27">
        <v>1920</v>
      </c>
      <c r="AZ656" s="27">
        <v>1080</v>
      </c>
      <c r="BA656" s="27">
        <v>200</v>
      </c>
      <c r="BB656" s="27" t="s">
        <v>1814</v>
      </c>
      <c r="BC656" s="27">
        <v>75</v>
      </c>
      <c r="BD656" s="27" t="s">
        <v>1747</v>
      </c>
      <c r="BE656" s="27" t="s">
        <v>1796</v>
      </c>
      <c r="BF656" s="27" t="s">
        <v>1797</v>
      </c>
      <c r="BG656" s="27">
        <v>31</v>
      </c>
      <c r="BH656" s="29" t="s">
        <v>2296</v>
      </c>
      <c r="BI656" s="30">
        <v>42083.341261574074</v>
      </c>
      <c r="BJ656" s="27" t="s">
        <v>1798</v>
      </c>
      <c r="BK656" s="27" t="s">
        <v>1854</v>
      </c>
      <c r="BL656" s="27" t="s">
        <v>1824</v>
      </c>
      <c r="BN656" s="27" t="s">
        <v>2353</v>
      </c>
      <c r="BO656" s="27" t="s">
        <v>1801</v>
      </c>
      <c r="BP656" s="27" t="s">
        <v>1907</v>
      </c>
      <c r="BQ656" s="27" t="s">
        <v>1908</v>
      </c>
      <c r="BR656" s="27" t="s">
        <v>1909</v>
      </c>
      <c r="BS656" s="27" t="s">
        <v>4040</v>
      </c>
      <c r="BT656" s="27" t="s">
        <v>4040</v>
      </c>
      <c r="BU656" s="27" t="s">
        <v>4040</v>
      </c>
      <c r="BV656" s="27" t="s">
        <v>4040</v>
      </c>
      <c r="BW656" s="27" t="s">
        <v>2379</v>
      </c>
      <c r="BX656" s="61" t="s">
        <v>4038</v>
      </c>
      <c r="BY656" s="62">
        <v>42275</v>
      </c>
      <c r="BZ656" s="61" t="s">
        <v>4039</v>
      </c>
    </row>
    <row r="657" spans="33:78">
      <c r="AG657" s="27" t="s">
        <v>3060</v>
      </c>
      <c r="AH657" s="27" t="s">
        <v>1805</v>
      </c>
      <c r="AI657" s="27" t="s">
        <v>1787</v>
      </c>
      <c r="AJ657" s="27" t="str">
        <f>INDEX(Estaciones!$B$2:$D$51,MATCH(AK657,Estaciones!$D$2:$D$51,0),1)</f>
        <v>Quebrada_Blanco</v>
      </c>
      <c r="AK657" s="27" t="s">
        <v>1224</v>
      </c>
      <c r="AL657" s="27">
        <v>-73.056341076151298</v>
      </c>
      <c r="AM657" s="27">
        <v>-4.4571108271461615</v>
      </c>
      <c r="AN657" s="27" t="s">
        <v>4040</v>
      </c>
      <c r="AO657" s="27" t="s">
        <v>1788</v>
      </c>
      <c r="AP657" s="27" t="s">
        <v>2261</v>
      </c>
      <c r="AQ657" s="28">
        <f>INDEX(Estaciones!$E$2:$H$51,MATCH(AK657,Estaciones!$E$2:$E$51,0),2)</f>
        <v>42071</v>
      </c>
      <c r="AR657" s="28">
        <f>INDEX(Estaciones!$E$2:$H$51,MATCH(AK657,Estaciones!$E$2:$E$51,0),3)</f>
        <v>42133</v>
      </c>
      <c r="AS657" s="28">
        <f>INDEX(Estaciones!$E$2:$H$51,MATCH(AK657,Estaciones!$E$2:$E$51,0),4)</f>
        <v>42123</v>
      </c>
      <c r="AT657" s="24"/>
      <c r="AU657" s="27" t="s">
        <v>1225</v>
      </c>
      <c r="AV657" s="27" t="s">
        <v>879</v>
      </c>
      <c r="AW657" s="27" t="s">
        <v>1891</v>
      </c>
      <c r="AX657" s="27">
        <v>72</v>
      </c>
      <c r="AY657" s="27">
        <v>1920</v>
      </c>
      <c r="AZ657" s="27">
        <v>1080</v>
      </c>
      <c r="BA657" s="27">
        <v>125</v>
      </c>
      <c r="BB657" s="27" t="s">
        <v>1814</v>
      </c>
      <c r="BC657" s="27">
        <v>75</v>
      </c>
      <c r="BD657" s="27" t="s">
        <v>1823</v>
      </c>
      <c r="BE657" s="27" t="s">
        <v>1796</v>
      </c>
      <c r="BF657" s="27" t="s">
        <v>1797</v>
      </c>
      <c r="BG657" s="27">
        <v>33</v>
      </c>
      <c r="BH657" s="29" t="s">
        <v>2296</v>
      </c>
      <c r="BI657" s="30">
        <v>42083.384317129632</v>
      </c>
      <c r="BJ657" s="27" t="s">
        <v>1798</v>
      </c>
      <c r="BK657" s="27" t="s">
        <v>1854</v>
      </c>
      <c r="BL657" s="27" t="s">
        <v>1824</v>
      </c>
      <c r="BN657" s="27" t="s">
        <v>2353</v>
      </c>
      <c r="BO657" s="27" t="s">
        <v>1801</v>
      </c>
      <c r="BP657" s="27" t="s">
        <v>1845</v>
      </c>
      <c r="BQ657" s="27" t="s">
        <v>1846</v>
      </c>
      <c r="BR657" s="27" t="s">
        <v>1847</v>
      </c>
      <c r="BS657" s="27" t="s">
        <v>4040</v>
      </c>
      <c r="BT657" s="27" t="s">
        <v>4040</v>
      </c>
      <c r="BU657" s="27" t="s">
        <v>4040</v>
      </c>
      <c r="BV657" s="27" t="s">
        <v>4040</v>
      </c>
      <c r="BW657" s="27" t="s">
        <v>2379</v>
      </c>
      <c r="BX657" s="61" t="s">
        <v>4038</v>
      </c>
      <c r="BY657" s="62">
        <v>42275</v>
      </c>
      <c r="BZ657" s="61" t="s">
        <v>4039</v>
      </c>
    </row>
    <row r="658" spans="33:78">
      <c r="AG658" s="27" t="s">
        <v>3061</v>
      </c>
      <c r="AH658" s="27" t="s">
        <v>1805</v>
      </c>
      <c r="AI658" s="27" t="s">
        <v>1787</v>
      </c>
      <c r="AJ658" s="27" t="str">
        <f>INDEX(Estaciones!$B$2:$D$51,MATCH(AK658,Estaciones!$D$2:$D$51,0),1)</f>
        <v>Quebrada_Blanco</v>
      </c>
      <c r="AK658" s="27" t="s">
        <v>1224</v>
      </c>
      <c r="AL658" s="27">
        <v>-73.056341076151298</v>
      </c>
      <c r="AM658" s="27">
        <v>-4.4571108271461615</v>
      </c>
      <c r="AN658" s="27" t="s">
        <v>4040</v>
      </c>
      <c r="AO658" s="27" t="s">
        <v>1788</v>
      </c>
      <c r="AP658" s="27" t="s">
        <v>2261</v>
      </c>
      <c r="AQ658" s="28">
        <f>INDEX(Estaciones!$E$2:$H$51,MATCH(AK658,Estaciones!$E$2:$E$51,0),2)</f>
        <v>42071</v>
      </c>
      <c r="AR658" s="28">
        <f>INDEX(Estaciones!$E$2:$H$51,MATCH(AK658,Estaciones!$E$2:$E$51,0),3)</f>
        <v>42133</v>
      </c>
      <c r="AS658" s="28">
        <f>INDEX(Estaciones!$E$2:$H$51,MATCH(AK658,Estaciones!$E$2:$E$51,0),4)</f>
        <v>42123</v>
      </c>
      <c r="AT658" s="24"/>
      <c r="AU658" s="27" t="s">
        <v>1225</v>
      </c>
      <c r="AV658" s="27" t="s">
        <v>880</v>
      </c>
      <c r="AW658" s="27" t="s">
        <v>2026</v>
      </c>
      <c r="AX658" s="27">
        <v>72</v>
      </c>
      <c r="AY658" s="27">
        <v>1920</v>
      </c>
      <c r="AZ658" s="27">
        <v>1080</v>
      </c>
      <c r="BA658" s="27">
        <v>800</v>
      </c>
      <c r="BB658" s="27" t="s">
        <v>1814</v>
      </c>
      <c r="BC658" s="27">
        <v>75</v>
      </c>
      <c r="BD658" s="27" t="s">
        <v>1795</v>
      </c>
      <c r="BE658" s="27" t="s">
        <v>1796</v>
      </c>
      <c r="BF658" s="27" t="s">
        <v>1797</v>
      </c>
      <c r="BG658" s="27">
        <v>34</v>
      </c>
      <c r="BH658" s="29" t="s">
        <v>2272</v>
      </c>
      <c r="BI658" s="30">
        <v>42086.098136574074</v>
      </c>
      <c r="BJ658" s="27" t="s">
        <v>1834</v>
      </c>
      <c r="BK658" s="27" t="s">
        <v>1858</v>
      </c>
      <c r="BL658" s="27" t="s">
        <v>1824</v>
      </c>
      <c r="BN658" s="27" t="s">
        <v>2353</v>
      </c>
      <c r="BO658" s="27" t="s">
        <v>1801</v>
      </c>
      <c r="BP658" s="27" t="s">
        <v>1836</v>
      </c>
      <c r="BQ658" s="27" t="s">
        <v>1837</v>
      </c>
      <c r="BR658" s="27" t="s">
        <v>1838</v>
      </c>
      <c r="BS658" s="27" t="s">
        <v>4040</v>
      </c>
      <c r="BT658" s="27" t="s">
        <v>4040</v>
      </c>
      <c r="BU658" s="27" t="s">
        <v>4040</v>
      </c>
      <c r="BV658" s="27" t="s">
        <v>4040</v>
      </c>
      <c r="BW658" s="27" t="s">
        <v>2379</v>
      </c>
      <c r="BX658" s="61" t="s">
        <v>4038</v>
      </c>
      <c r="BY658" s="62">
        <v>42275</v>
      </c>
      <c r="BZ658" s="61" t="s">
        <v>4039</v>
      </c>
    </row>
    <row r="659" spans="33:78">
      <c r="AG659" s="27" t="s">
        <v>3062</v>
      </c>
      <c r="AH659" s="27" t="s">
        <v>1805</v>
      </c>
      <c r="AI659" s="27" t="s">
        <v>1787</v>
      </c>
      <c r="AJ659" s="27" t="str">
        <f>INDEX(Estaciones!$B$2:$D$51,MATCH(AK659,Estaciones!$D$2:$D$51,0),1)</f>
        <v>Quebrada_Blanco</v>
      </c>
      <c r="AK659" s="27" t="s">
        <v>1224</v>
      </c>
      <c r="AL659" s="27">
        <v>-73.056341076151298</v>
      </c>
      <c r="AM659" s="27">
        <v>-4.4571108271461615</v>
      </c>
      <c r="AN659" s="27" t="s">
        <v>4040</v>
      </c>
      <c r="AO659" s="27" t="s">
        <v>1788</v>
      </c>
      <c r="AP659" s="27" t="s">
        <v>2261</v>
      </c>
      <c r="AQ659" s="28">
        <f>INDEX(Estaciones!$E$2:$H$51,MATCH(AK659,Estaciones!$E$2:$E$51,0),2)</f>
        <v>42071</v>
      </c>
      <c r="AR659" s="28">
        <f>INDEX(Estaciones!$E$2:$H$51,MATCH(AK659,Estaciones!$E$2:$E$51,0),3)</f>
        <v>42133</v>
      </c>
      <c r="AS659" s="28">
        <f>INDEX(Estaciones!$E$2:$H$51,MATCH(AK659,Estaciones!$E$2:$E$51,0),4)</f>
        <v>42123</v>
      </c>
      <c r="AT659" s="24"/>
      <c r="AU659" s="27" t="s">
        <v>1225</v>
      </c>
      <c r="AV659" s="27" t="s">
        <v>881</v>
      </c>
      <c r="AW659" s="27" t="s">
        <v>1934</v>
      </c>
      <c r="AX659" s="27">
        <v>72</v>
      </c>
      <c r="AY659" s="27">
        <v>1920</v>
      </c>
      <c r="AZ659" s="27">
        <v>1080</v>
      </c>
      <c r="BA659" s="27">
        <v>125</v>
      </c>
      <c r="BB659" s="27" t="s">
        <v>1814</v>
      </c>
      <c r="BC659" s="27">
        <v>75</v>
      </c>
      <c r="BD659" s="27" t="s">
        <v>1823</v>
      </c>
      <c r="BE659" s="27" t="s">
        <v>1796</v>
      </c>
      <c r="BF659" s="27" t="s">
        <v>1797</v>
      </c>
      <c r="BG659" s="27">
        <v>35</v>
      </c>
      <c r="BH659" s="29" t="s">
        <v>2272</v>
      </c>
      <c r="BI659" s="30">
        <v>42086.450567129628</v>
      </c>
      <c r="BJ659" s="27" t="s">
        <v>1798</v>
      </c>
      <c r="BK659" s="27" t="s">
        <v>1858</v>
      </c>
      <c r="BL659" s="27" t="s">
        <v>1897</v>
      </c>
      <c r="BN659" s="27" t="s">
        <v>2353</v>
      </c>
      <c r="BO659" s="27" t="s">
        <v>1859</v>
      </c>
      <c r="BP659" s="27" t="s">
        <v>1860</v>
      </c>
      <c r="BQ659" s="27" t="s">
        <v>1861</v>
      </c>
      <c r="BR659" s="27" t="s">
        <v>1862</v>
      </c>
      <c r="BS659" s="27" t="s">
        <v>4040</v>
      </c>
      <c r="BT659" s="27" t="s">
        <v>4040</v>
      </c>
      <c r="BU659" s="27" t="s">
        <v>4040</v>
      </c>
      <c r="BV659" s="27" t="s">
        <v>4040</v>
      </c>
      <c r="BW659" s="27" t="s">
        <v>2379</v>
      </c>
      <c r="BX659" s="61" t="s">
        <v>4038</v>
      </c>
      <c r="BY659" s="62">
        <v>42275</v>
      </c>
      <c r="BZ659" s="61" t="s">
        <v>4039</v>
      </c>
    </row>
    <row r="660" spans="33:78">
      <c r="AG660" s="27" t="s">
        <v>3063</v>
      </c>
      <c r="AH660" s="27" t="s">
        <v>1805</v>
      </c>
      <c r="AI660" s="27" t="s">
        <v>1787</v>
      </c>
      <c r="AJ660" s="27" t="str">
        <f>INDEX(Estaciones!$B$2:$D$51,MATCH(AK660,Estaciones!$D$2:$D$51,0),1)</f>
        <v>Quebrada_Blanco</v>
      </c>
      <c r="AK660" s="27" t="s">
        <v>1224</v>
      </c>
      <c r="AL660" s="27">
        <v>-73.056341076151298</v>
      </c>
      <c r="AM660" s="27">
        <v>-4.4571108271461615</v>
      </c>
      <c r="AN660" s="27" t="s">
        <v>4040</v>
      </c>
      <c r="AO660" s="27" t="s">
        <v>1788</v>
      </c>
      <c r="AP660" s="27" t="s">
        <v>2261</v>
      </c>
      <c r="AQ660" s="28">
        <f>INDEX(Estaciones!$E$2:$H$51,MATCH(AK660,Estaciones!$E$2:$E$51,0),2)</f>
        <v>42071</v>
      </c>
      <c r="AR660" s="28">
        <f>INDEX(Estaciones!$E$2:$H$51,MATCH(AK660,Estaciones!$E$2:$E$51,0),3)</f>
        <v>42133</v>
      </c>
      <c r="AS660" s="28">
        <f>INDEX(Estaciones!$E$2:$H$51,MATCH(AK660,Estaciones!$E$2:$E$51,0),4)</f>
        <v>42123</v>
      </c>
      <c r="AT660" s="24"/>
      <c r="AU660" s="27" t="s">
        <v>1225</v>
      </c>
      <c r="AV660" s="27" t="s">
        <v>882</v>
      </c>
      <c r="AW660" s="27" t="s">
        <v>1929</v>
      </c>
      <c r="AX660" s="27">
        <v>72</v>
      </c>
      <c r="AY660" s="27">
        <v>1920</v>
      </c>
      <c r="AZ660" s="27">
        <v>1080</v>
      </c>
      <c r="BA660" s="27">
        <v>160</v>
      </c>
      <c r="BB660" s="27" t="s">
        <v>1814</v>
      </c>
      <c r="BC660" s="27">
        <v>75</v>
      </c>
      <c r="BD660" s="27" t="s">
        <v>1823</v>
      </c>
      <c r="BE660" s="27" t="s">
        <v>1796</v>
      </c>
      <c r="BF660" s="27" t="s">
        <v>1797</v>
      </c>
      <c r="BG660" s="27">
        <v>36</v>
      </c>
      <c r="BH660" s="29" t="s">
        <v>2273</v>
      </c>
      <c r="BI660" s="30">
        <v>42087.370567129627</v>
      </c>
      <c r="BJ660" s="27" t="s">
        <v>1798</v>
      </c>
      <c r="BK660" s="27" t="s">
        <v>1858</v>
      </c>
      <c r="BL660" s="27" t="s">
        <v>1897</v>
      </c>
      <c r="BN660" s="27" t="s">
        <v>2354</v>
      </c>
      <c r="BO660" s="27" t="s">
        <v>1817</v>
      </c>
      <c r="BP660" s="27" t="s">
        <v>1817</v>
      </c>
      <c r="BQ660" s="27" t="s">
        <v>1818</v>
      </c>
      <c r="BR660" s="27" t="s">
        <v>1818</v>
      </c>
      <c r="BS660" s="27" t="s">
        <v>4040</v>
      </c>
      <c r="BT660" s="27" t="s">
        <v>4040</v>
      </c>
      <c r="BU660" s="27" t="s">
        <v>4040</v>
      </c>
      <c r="BV660" s="27" t="s">
        <v>4040</v>
      </c>
      <c r="BW660" s="27" t="s">
        <v>2379</v>
      </c>
      <c r="BX660" s="61" t="s">
        <v>4038</v>
      </c>
      <c r="BY660" s="62">
        <v>42275</v>
      </c>
      <c r="BZ660" s="61" t="s">
        <v>4039</v>
      </c>
    </row>
    <row r="661" spans="33:78">
      <c r="AG661" s="27" t="s">
        <v>3064</v>
      </c>
      <c r="AH661" s="27" t="s">
        <v>1805</v>
      </c>
      <c r="AI661" s="27" t="s">
        <v>1787</v>
      </c>
      <c r="AJ661" s="27" t="str">
        <f>INDEX(Estaciones!$B$2:$D$51,MATCH(AK661,Estaciones!$D$2:$D$51,0),1)</f>
        <v>Quebrada_Blanco</v>
      </c>
      <c r="AK661" s="27" t="s">
        <v>1224</v>
      </c>
      <c r="AL661" s="27">
        <v>-73.056341076151298</v>
      </c>
      <c r="AM661" s="27">
        <v>-4.4571108271461615</v>
      </c>
      <c r="AN661" s="27" t="s">
        <v>4040</v>
      </c>
      <c r="AO661" s="27" t="s">
        <v>1788</v>
      </c>
      <c r="AP661" s="27" t="s">
        <v>2261</v>
      </c>
      <c r="AQ661" s="28">
        <f>INDEX(Estaciones!$E$2:$H$51,MATCH(AK661,Estaciones!$E$2:$E$51,0),2)</f>
        <v>42071</v>
      </c>
      <c r="AR661" s="28">
        <f>INDEX(Estaciones!$E$2:$H$51,MATCH(AK661,Estaciones!$E$2:$E$51,0),3)</f>
        <v>42133</v>
      </c>
      <c r="AS661" s="28">
        <f>INDEX(Estaciones!$E$2:$H$51,MATCH(AK661,Estaciones!$E$2:$E$51,0),4)</f>
        <v>42123</v>
      </c>
      <c r="AT661" s="24"/>
      <c r="AU661" s="27" t="s">
        <v>1225</v>
      </c>
      <c r="AV661" s="27" t="s">
        <v>883</v>
      </c>
      <c r="AW661" s="27" t="s">
        <v>2109</v>
      </c>
      <c r="AX661" s="27">
        <v>72</v>
      </c>
      <c r="AY661" s="27">
        <v>1920</v>
      </c>
      <c r="AZ661" s="27">
        <v>1080</v>
      </c>
      <c r="BA661" s="27">
        <v>250</v>
      </c>
      <c r="BB661" s="27" t="s">
        <v>1814</v>
      </c>
      <c r="BC661" s="27">
        <v>75</v>
      </c>
      <c r="BD661" s="27" t="s">
        <v>1795</v>
      </c>
      <c r="BE661" s="27" t="s">
        <v>1796</v>
      </c>
      <c r="BF661" s="27" t="s">
        <v>1797</v>
      </c>
      <c r="BG661" s="27">
        <v>37</v>
      </c>
      <c r="BH661" s="29" t="s">
        <v>2274</v>
      </c>
      <c r="BI661" s="30">
        <v>42088.284826388888</v>
      </c>
      <c r="BJ661" s="27" t="s">
        <v>1798</v>
      </c>
      <c r="BK661" s="27" t="s">
        <v>1879</v>
      </c>
      <c r="BL661" s="27" t="s">
        <v>1816</v>
      </c>
      <c r="BN661" s="27" t="s">
        <v>1552</v>
      </c>
      <c r="BO661" s="27" t="s">
        <v>1552</v>
      </c>
      <c r="BP661" s="27" t="s">
        <v>1552</v>
      </c>
      <c r="BQ661" s="27" t="s">
        <v>1552</v>
      </c>
      <c r="BR661" s="27" t="s">
        <v>1552</v>
      </c>
      <c r="BS661" s="27" t="s">
        <v>4040</v>
      </c>
      <c r="BT661" s="27" t="s">
        <v>4040</v>
      </c>
      <c r="BU661" s="27" t="s">
        <v>4040</v>
      </c>
      <c r="BV661" s="27" t="s">
        <v>4040</v>
      </c>
      <c r="BW661" s="27" t="s">
        <v>2379</v>
      </c>
      <c r="BX661" s="61" t="s">
        <v>4038</v>
      </c>
      <c r="BY661" s="62">
        <v>42275</v>
      </c>
      <c r="BZ661" s="61" t="s">
        <v>4039</v>
      </c>
    </row>
    <row r="662" spans="33:78">
      <c r="AG662" s="27" t="s">
        <v>3065</v>
      </c>
      <c r="AH662" s="27" t="s">
        <v>1805</v>
      </c>
      <c r="AI662" s="27" t="s">
        <v>1787</v>
      </c>
      <c r="AJ662" s="27" t="str">
        <f>INDEX(Estaciones!$B$2:$D$51,MATCH(AK662,Estaciones!$D$2:$D$51,0),1)</f>
        <v>Quebrada_Blanco</v>
      </c>
      <c r="AK662" s="27" t="s">
        <v>1224</v>
      </c>
      <c r="AL662" s="27">
        <v>-73.056341076151298</v>
      </c>
      <c r="AM662" s="27">
        <v>-4.4571108271461615</v>
      </c>
      <c r="AN662" s="27" t="s">
        <v>4040</v>
      </c>
      <c r="AO662" s="27" t="s">
        <v>1788</v>
      </c>
      <c r="AP662" s="27" t="s">
        <v>2261</v>
      </c>
      <c r="AQ662" s="28">
        <f>INDEX(Estaciones!$E$2:$H$51,MATCH(AK662,Estaciones!$E$2:$E$51,0),2)</f>
        <v>42071</v>
      </c>
      <c r="AR662" s="28">
        <f>INDEX(Estaciones!$E$2:$H$51,MATCH(AK662,Estaciones!$E$2:$E$51,0),3)</f>
        <v>42133</v>
      </c>
      <c r="AS662" s="28">
        <f>INDEX(Estaciones!$E$2:$H$51,MATCH(AK662,Estaciones!$E$2:$E$51,0),4)</f>
        <v>42123</v>
      </c>
      <c r="AT662" s="24"/>
      <c r="AU662" s="27" t="s">
        <v>1225</v>
      </c>
      <c r="AV662" s="27" t="s">
        <v>884</v>
      </c>
      <c r="AW662" s="27" t="s">
        <v>1468</v>
      </c>
      <c r="AX662" s="27">
        <v>72</v>
      </c>
      <c r="AY662" s="27">
        <v>1920</v>
      </c>
      <c r="AZ662" s="27">
        <v>1080</v>
      </c>
      <c r="BA662" s="27">
        <v>50</v>
      </c>
      <c r="BB662" s="27" t="s">
        <v>1814</v>
      </c>
      <c r="BC662" s="27">
        <v>75</v>
      </c>
      <c r="BD662" s="27" t="s">
        <v>885</v>
      </c>
      <c r="BE662" s="27" t="s">
        <v>1796</v>
      </c>
      <c r="BF662" s="27" t="s">
        <v>1797</v>
      </c>
      <c r="BG662" s="27">
        <v>38</v>
      </c>
      <c r="BH662" s="29" t="s">
        <v>2274</v>
      </c>
      <c r="BI662" s="30">
        <v>42088.741331018522</v>
      </c>
      <c r="BJ662" s="27" t="s">
        <v>1798</v>
      </c>
      <c r="BK662" s="27" t="s">
        <v>1879</v>
      </c>
      <c r="BL662" s="27" t="s">
        <v>1897</v>
      </c>
      <c r="BN662" s="27" t="s">
        <v>2353</v>
      </c>
      <c r="BO662" s="27" t="s">
        <v>1801</v>
      </c>
      <c r="BP662" s="27" t="s">
        <v>1802</v>
      </c>
      <c r="BQ662" s="27" t="s">
        <v>1920</v>
      </c>
      <c r="BR662" s="27" t="s">
        <v>2260</v>
      </c>
      <c r="BS662" s="27" t="s">
        <v>4040</v>
      </c>
      <c r="BT662" s="27" t="s">
        <v>4040</v>
      </c>
      <c r="BU662" s="27" t="s">
        <v>4040</v>
      </c>
      <c r="BV662" s="27" t="s">
        <v>4040</v>
      </c>
      <c r="BW662" s="27" t="s">
        <v>2379</v>
      </c>
      <c r="BX662" s="61" t="s">
        <v>4038</v>
      </c>
      <c r="BY662" s="62">
        <v>42275</v>
      </c>
      <c r="BZ662" s="61" t="s">
        <v>4039</v>
      </c>
    </row>
    <row r="663" spans="33:78">
      <c r="AG663" s="27" t="s">
        <v>3066</v>
      </c>
      <c r="AH663" s="27" t="s">
        <v>1805</v>
      </c>
      <c r="AI663" s="27" t="s">
        <v>1787</v>
      </c>
      <c r="AJ663" s="27" t="str">
        <f>INDEX(Estaciones!$B$2:$D$51,MATCH(AK663,Estaciones!$D$2:$D$51,0),1)</f>
        <v>Quebrada_Blanco</v>
      </c>
      <c r="AK663" s="27" t="s">
        <v>1224</v>
      </c>
      <c r="AL663" s="27">
        <v>-73.056341076151298</v>
      </c>
      <c r="AM663" s="27">
        <v>-4.4571108271461615</v>
      </c>
      <c r="AN663" s="27" t="s">
        <v>4040</v>
      </c>
      <c r="AO663" s="27" t="s">
        <v>1788</v>
      </c>
      <c r="AP663" s="27" t="s">
        <v>2261</v>
      </c>
      <c r="AQ663" s="28">
        <f>INDEX(Estaciones!$E$2:$H$51,MATCH(AK663,Estaciones!$E$2:$E$51,0),2)</f>
        <v>42071</v>
      </c>
      <c r="AR663" s="28">
        <f>INDEX(Estaciones!$E$2:$H$51,MATCH(AK663,Estaciones!$E$2:$E$51,0),3)</f>
        <v>42133</v>
      </c>
      <c r="AS663" s="28">
        <f>INDEX(Estaciones!$E$2:$H$51,MATCH(AK663,Estaciones!$E$2:$E$51,0),4)</f>
        <v>42123</v>
      </c>
      <c r="AT663" s="24"/>
      <c r="AU663" s="27" t="s">
        <v>1225</v>
      </c>
      <c r="AV663" s="27" t="s">
        <v>887</v>
      </c>
      <c r="AW663" s="27" t="s">
        <v>1934</v>
      </c>
      <c r="AX663" s="27">
        <v>72</v>
      </c>
      <c r="AY663" s="27">
        <v>1920</v>
      </c>
      <c r="AZ663" s="27">
        <v>1080</v>
      </c>
      <c r="BA663" s="27">
        <v>800</v>
      </c>
      <c r="BB663" s="27" t="s">
        <v>1814</v>
      </c>
      <c r="BC663" s="27">
        <v>75</v>
      </c>
      <c r="BD663" s="27" t="s">
        <v>1795</v>
      </c>
      <c r="BE663" s="27" t="s">
        <v>1796</v>
      </c>
      <c r="BF663" s="27" t="s">
        <v>1797</v>
      </c>
      <c r="BG663" s="27">
        <v>40</v>
      </c>
      <c r="BH663" s="29" t="s">
        <v>2274</v>
      </c>
      <c r="BI663" s="30">
        <v>42088.975775462961</v>
      </c>
      <c r="BJ663" s="27" t="s">
        <v>1834</v>
      </c>
      <c r="BK663" s="27" t="s">
        <v>1879</v>
      </c>
      <c r="BL663" s="27" t="s">
        <v>1824</v>
      </c>
      <c r="BN663" s="27" t="s">
        <v>2353</v>
      </c>
      <c r="BO663" s="27" t="s">
        <v>1801</v>
      </c>
      <c r="BP663" s="27" t="s">
        <v>1836</v>
      </c>
      <c r="BQ663" s="27" t="s">
        <v>1837</v>
      </c>
      <c r="BR663" s="27" t="s">
        <v>1838</v>
      </c>
      <c r="BS663" s="27" t="s">
        <v>4040</v>
      </c>
      <c r="BT663" s="27" t="s">
        <v>4040</v>
      </c>
      <c r="BU663" s="27" t="s">
        <v>4040</v>
      </c>
      <c r="BV663" s="27" t="s">
        <v>4040</v>
      </c>
      <c r="BW663" s="27" t="s">
        <v>2379</v>
      </c>
      <c r="BX663" s="61" t="s">
        <v>4038</v>
      </c>
      <c r="BY663" s="62">
        <v>42275</v>
      </c>
      <c r="BZ663" s="61" t="s">
        <v>4039</v>
      </c>
    </row>
    <row r="664" spans="33:78">
      <c r="AG664" s="27" t="s">
        <v>3067</v>
      </c>
      <c r="AH664" s="27" t="s">
        <v>1805</v>
      </c>
      <c r="AI664" s="27" t="s">
        <v>1787</v>
      </c>
      <c r="AJ664" s="27" t="str">
        <f>INDEX(Estaciones!$B$2:$D$51,MATCH(AK664,Estaciones!$D$2:$D$51,0),1)</f>
        <v>Quebrada_Blanco</v>
      </c>
      <c r="AK664" s="27" t="s">
        <v>1224</v>
      </c>
      <c r="AL664" s="27">
        <v>-73.056341076151298</v>
      </c>
      <c r="AM664" s="27">
        <v>-4.4571108271461615</v>
      </c>
      <c r="AN664" s="27" t="s">
        <v>4040</v>
      </c>
      <c r="AO664" s="27" t="s">
        <v>1788</v>
      </c>
      <c r="AP664" s="27" t="s">
        <v>2261</v>
      </c>
      <c r="AQ664" s="28">
        <f>INDEX(Estaciones!$E$2:$H$51,MATCH(AK664,Estaciones!$E$2:$E$51,0),2)</f>
        <v>42071</v>
      </c>
      <c r="AR664" s="28">
        <f>INDEX(Estaciones!$E$2:$H$51,MATCH(AK664,Estaciones!$E$2:$E$51,0),3)</f>
        <v>42133</v>
      </c>
      <c r="AS664" s="28">
        <f>INDEX(Estaciones!$E$2:$H$51,MATCH(AK664,Estaciones!$E$2:$E$51,0),4)</f>
        <v>42123</v>
      </c>
      <c r="AT664" s="24"/>
      <c r="AU664" s="27" t="s">
        <v>1225</v>
      </c>
      <c r="AV664" s="27" t="s">
        <v>888</v>
      </c>
      <c r="AW664" s="27" t="s">
        <v>1863</v>
      </c>
      <c r="AX664" s="27">
        <v>72</v>
      </c>
      <c r="AY664" s="27">
        <v>1920</v>
      </c>
      <c r="AZ664" s="27">
        <v>1080</v>
      </c>
      <c r="BA664" s="27">
        <v>125</v>
      </c>
      <c r="BB664" s="27" t="s">
        <v>1814</v>
      </c>
      <c r="BC664" s="27">
        <v>75</v>
      </c>
      <c r="BD664" s="27" t="s">
        <v>1823</v>
      </c>
      <c r="BE664" s="27" t="s">
        <v>1796</v>
      </c>
      <c r="BF664" s="27" t="s">
        <v>1797</v>
      </c>
      <c r="BG664" s="27">
        <v>42</v>
      </c>
      <c r="BH664" s="29" t="s">
        <v>2275</v>
      </c>
      <c r="BI664" s="30">
        <v>42089.399375000001</v>
      </c>
      <c r="BJ664" s="27" t="s">
        <v>1798</v>
      </c>
      <c r="BK664" s="27" t="s">
        <v>1879</v>
      </c>
      <c r="BL664" s="27" t="s">
        <v>1824</v>
      </c>
      <c r="BN664" s="27" t="s">
        <v>1552</v>
      </c>
      <c r="BO664" s="27" t="s">
        <v>1552</v>
      </c>
      <c r="BP664" s="27" t="s">
        <v>1552</v>
      </c>
      <c r="BQ664" s="27" t="s">
        <v>1552</v>
      </c>
      <c r="BR664" s="27" t="s">
        <v>1552</v>
      </c>
      <c r="BS664" s="27" t="s">
        <v>4040</v>
      </c>
      <c r="BT664" s="27" t="s">
        <v>4040</v>
      </c>
      <c r="BU664" s="27" t="s">
        <v>4040</v>
      </c>
      <c r="BV664" s="27" t="s">
        <v>4040</v>
      </c>
      <c r="BW664" s="27" t="s">
        <v>2379</v>
      </c>
      <c r="BX664" s="61" t="s">
        <v>4038</v>
      </c>
      <c r="BY664" s="62">
        <v>42275</v>
      </c>
      <c r="BZ664" s="61" t="s">
        <v>4039</v>
      </c>
    </row>
    <row r="665" spans="33:78">
      <c r="AG665" s="27" t="s">
        <v>3068</v>
      </c>
      <c r="AH665" s="27" t="s">
        <v>1805</v>
      </c>
      <c r="AI665" s="27" t="s">
        <v>1787</v>
      </c>
      <c r="AJ665" s="27" t="str">
        <f>INDEX(Estaciones!$B$2:$D$51,MATCH(AK665,Estaciones!$D$2:$D$51,0),1)</f>
        <v>Quebrada_Blanco</v>
      </c>
      <c r="AK665" s="27" t="s">
        <v>1224</v>
      </c>
      <c r="AL665" s="27">
        <v>-73.056341076151298</v>
      </c>
      <c r="AM665" s="27">
        <v>-4.4571108271461615</v>
      </c>
      <c r="AN665" s="27" t="s">
        <v>4040</v>
      </c>
      <c r="AO665" s="27" t="s">
        <v>1788</v>
      </c>
      <c r="AP665" s="27" t="s">
        <v>2261</v>
      </c>
      <c r="AQ665" s="28">
        <f>INDEX(Estaciones!$E$2:$H$51,MATCH(AK665,Estaciones!$E$2:$E$51,0),2)</f>
        <v>42071</v>
      </c>
      <c r="AR665" s="28">
        <f>INDEX(Estaciones!$E$2:$H$51,MATCH(AK665,Estaciones!$E$2:$E$51,0),3)</f>
        <v>42133</v>
      </c>
      <c r="AS665" s="28">
        <f>INDEX(Estaciones!$E$2:$H$51,MATCH(AK665,Estaciones!$E$2:$E$51,0),4)</f>
        <v>42123</v>
      </c>
      <c r="AT665" s="24"/>
      <c r="AU665" s="27" t="s">
        <v>1225</v>
      </c>
      <c r="AV665" s="27" t="s">
        <v>889</v>
      </c>
      <c r="AW665" s="27" t="s">
        <v>2027</v>
      </c>
      <c r="AX665" s="27">
        <v>72</v>
      </c>
      <c r="AY665" s="27">
        <v>1920</v>
      </c>
      <c r="AZ665" s="27">
        <v>1080</v>
      </c>
      <c r="BA665" s="27">
        <v>200</v>
      </c>
      <c r="BB665" s="27" t="s">
        <v>1814</v>
      </c>
      <c r="BC665" s="27">
        <v>75</v>
      </c>
      <c r="BD665" s="27" t="s">
        <v>2045</v>
      </c>
      <c r="BE665" s="27" t="s">
        <v>1796</v>
      </c>
      <c r="BF665" s="27" t="s">
        <v>1797</v>
      </c>
      <c r="BG665" s="27">
        <v>43</v>
      </c>
      <c r="BH665" s="29" t="s">
        <v>2275</v>
      </c>
      <c r="BI665" s="30">
        <v>42089.676400462966</v>
      </c>
      <c r="BJ665" s="27" t="s">
        <v>1798</v>
      </c>
      <c r="BK665" s="27" t="s">
        <v>1879</v>
      </c>
      <c r="BL665" s="27" t="s">
        <v>1874</v>
      </c>
      <c r="BN665" s="27" t="s">
        <v>2353</v>
      </c>
      <c r="BO665" s="27" t="s">
        <v>1801</v>
      </c>
      <c r="BP665" s="27" t="s">
        <v>1907</v>
      </c>
      <c r="BQ665" s="27" t="s">
        <v>1908</v>
      </c>
      <c r="BR665" s="27" t="s">
        <v>1909</v>
      </c>
      <c r="BS665" s="27" t="s">
        <v>4040</v>
      </c>
      <c r="BT665" s="27" t="s">
        <v>4040</v>
      </c>
      <c r="BU665" s="27" t="s">
        <v>4040</v>
      </c>
      <c r="BV665" s="27" t="s">
        <v>4040</v>
      </c>
      <c r="BW665" s="27" t="s">
        <v>2379</v>
      </c>
      <c r="BX665" s="61" t="s">
        <v>4038</v>
      </c>
      <c r="BY665" s="62">
        <v>42275</v>
      </c>
      <c r="BZ665" s="61" t="s">
        <v>4039</v>
      </c>
    </row>
    <row r="666" spans="33:78">
      <c r="AG666" s="27" t="s">
        <v>3069</v>
      </c>
      <c r="AH666" s="27" t="s">
        <v>1805</v>
      </c>
      <c r="AI666" s="27" t="s">
        <v>1787</v>
      </c>
      <c r="AJ666" s="27" t="str">
        <f>INDEX(Estaciones!$B$2:$D$51,MATCH(AK666,Estaciones!$D$2:$D$51,0),1)</f>
        <v>Quebrada_Blanco</v>
      </c>
      <c r="AK666" s="27" t="s">
        <v>1224</v>
      </c>
      <c r="AL666" s="27">
        <v>-73.056341076151298</v>
      </c>
      <c r="AM666" s="27">
        <v>-4.4571108271461615</v>
      </c>
      <c r="AN666" s="27" t="s">
        <v>4040</v>
      </c>
      <c r="AO666" s="27" t="s">
        <v>1788</v>
      </c>
      <c r="AP666" s="27" t="s">
        <v>2261</v>
      </c>
      <c r="AQ666" s="28">
        <f>INDEX(Estaciones!$E$2:$H$51,MATCH(AK666,Estaciones!$E$2:$E$51,0),2)</f>
        <v>42071</v>
      </c>
      <c r="AR666" s="28">
        <f>INDEX(Estaciones!$E$2:$H$51,MATCH(AK666,Estaciones!$E$2:$E$51,0),3)</f>
        <v>42133</v>
      </c>
      <c r="AS666" s="28">
        <f>INDEX(Estaciones!$E$2:$H$51,MATCH(AK666,Estaciones!$E$2:$E$51,0),4)</f>
        <v>42123</v>
      </c>
      <c r="AT666" s="24"/>
      <c r="AU666" s="27" t="s">
        <v>1225</v>
      </c>
      <c r="AV666" s="27" t="s">
        <v>890</v>
      </c>
      <c r="AW666" s="27" t="s">
        <v>2027</v>
      </c>
      <c r="AX666" s="27">
        <v>72</v>
      </c>
      <c r="AY666" s="27">
        <v>1920</v>
      </c>
      <c r="AZ666" s="27">
        <v>1080</v>
      </c>
      <c r="BA666" s="27">
        <v>800</v>
      </c>
      <c r="BB666" s="27" t="s">
        <v>1814</v>
      </c>
      <c r="BC666" s="27">
        <v>75</v>
      </c>
      <c r="BD666" s="27" t="s">
        <v>1795</v>
      </c>
      <c r="BE666" s="27" t="s">
        <v>1796</v>
      </c>
      <c r="BF666" s="27" t="s">
        <v>1797</v>
      </c>
      <c r="BG666" s="27">
        <v>45</v>
      </c>
      <c r="BH666" s="29" t="s">
        <v>2276</v>
      </c>
      <c r="BI666" s="30">
        <v>42090.123067129629</v>
      </c>
      <c r="BJ666" s="27" t="s">
        <v>1834</v>
      </c>
      <c r="BK666" s="27" t="s">
        <v>1879</v>
      </c>
      <c r="BL666" s="27" t="s">
        <v>1897</v>
      </c>
      <c r="BN666" s="27" t="s">
        <v>2353</v>
      </c>
      <c r="BO666" s="27" t="s">
        <v>1801</v>
      </c>
      <c r="BP666" s="27" t="s">
        <v>1980</v>
      </c>
      <c r="BQ666" s="27" t="s">
        <v>1981</v>
      </c>
      <c r="BR666" s="27" t="s">
        <v>1982</v>
      </c>
      <c r="BS666" s="27" t="s">
        <v>4040</v>
      </c>
      <c r="BT666" s="27" t="s">
        <v>4040</v>
      </c>
      <c r="BU666" s="27" t="s">
        <v>4040</v>
      </c>
      <c r="BV666" s="27" t="s">
        <v>4040</v>
      </c>
      <c r="BW666" s="27" t="s">
        <v>2379</v>
      </c>
      <c r="BX666" s="61" t="s">
        <v>4038</v>
      </c>
      <c r="BY666" s="62">
        <v>42275</v>
      </c>
      <c r="BZ666" s="61" t="s">
        <v>4039</v>
      </c>
    </row>
    <row r="667" spans="33:78">
      <c r="AG667" s="27" t="s">
        <v>3070</v>
      </c>
      <c r="AH667" s="27" t="s">
        <v>1805</v>
      </c>
      <c r="AI667" s="27" t="s">
        <v>1787</v>
      </c>
      <c r="AJ667" s="27" t="str">
        <f>INDEX(Estaciones!$B$2:$D$51,MATCH(AK667,Estaciones!$D$2:$D$51,0),1)</f>
        <v>Quebrada_Blanco</v>
      </c>
      <c r="AK667" s="27" t="s">
        <v>1224</v>
      </c>
      <c r="AL667" s="27">
        <v>-73.056341076151298</v>
      </c>
      <c r="AM667" s="27">
        <v>-4.4571108271461615</v>
      </c>
      <c r="AN667" s="27" t="s">
        <v>4040</v>
      </c>
      <c r="AO667" s="27" t="s">
        <v>1788</v>
      </c>
      <c r="AP667" s="27" t="s">
        <v>2261</v>
      </c>
      <c r="AQ667" s="28">
        <f>INDEX(Estaciones!$E$2:$H$51,MATCH(AK667,Estaciones!$E$2:$E$51,0),2)</f>
        <v>42071</v>
      </c>
      <c r="AR667" s="28">
        <f>INDEX(Estaciones!$E$2:$H$51,MATCH(AK667,Estaciones!$E$2:$E$51,0),3)</f>
        <v>42133</v>
      </c>
      <c r="AS667" s="28">
        <f>INDEX(Estaciones!$E$2:$H$51,MATCH(AK667,Estaciones!$E$2:$E$51,0),4)</f>
        <v>42123</v>
      </c>
      <c r="AT667" s="24"/>
      <c r="AU667" s="27" t="s">
        <v>1225</v>
      </c>
      <c r="AV667" s="27" t="s">
        <v>891</v>
      </c>
      <c r="AW667" s="27" t="s">
        <v>1972</v>
      </c>
      <c r="AX667" s="27">
        <v>72</v>
      </c>
      <c r="AY667" s="27">
        <v>1920</v>
      </c>
      <c r="AZ667" s="27">
        <v>1080</v>
      </c>
      <c r="BA667" s="27">
        <v>800</v>
      </c>
      <c r="BB667" s="27" t="s">
        <v>1814</v>
      </c>
      <c r="BC667" s="27">
        <v>75</v>
      </c>
      <c r="BD667" s="27" t="s">
        <v>1795</v>
      </c>
      <c r="BE667" s="27" t="s">
        <v>1796</v>
      </c>
      <c r="BF667" s="27" t="s">
        <v>1797</v>
      </c>
      <c r="BG667" s="27">
        <v>46</v>
      </c>
      <c r="BH667" s="29" t="s">
        <v>2276</v>
      </c>
      <c r="BI667" s="30">
        <v>42090.820972222224</v>
      </c>
      <c r="BJ667" s="27" t="s">
        <v>1834</v>
      </c>
      <c r="BK667" s="27" t="s">
        <v>1879</v>
      </c>
      <c r="BL667" s="27" t="s">
        <v>1897</v>
      </c>
      <c r="BN667" s="27" t="s">
        <v>2353</v>
      </c>
      <c r="BO667" s="27" t="s">
        <v>1801</v>
      </c>
      <c r="BP667" s="27" t="s">
        <v>1802</v>
      </c>
      <c r="BQ667" s="27" t="s">
        <v>1920</v>
      </c>
      <c r="BR667" s="27" t="s">
        <v>2260</v>
      </c>
      <c r="BS667" s="27" t="s">
        <v>4040</v>
      </c>
      <c r="BT667" s="27" t="s">
        <v>4040</v>
      </c>
      <c r="BU667" s="27" t="s">
        <v>4040</v>
      </c>
      <c r="BV667" s="27" t="s">
        <v>4040</v>
      </c>
      <c r="BW667" s="27" t="s">
        <v>2379</v>
      </c>
      <c r="BX667" s="61" t="s">
        <v>4038</v>
      </c>
      <c r="BY667" s="62">
        <v>42275</v>
      </c>
      <c r="BZ667" s="61" t="s">
        <v>4039</v>
      </c>
    </row>
    <row r="668" spans="33:78">
      <c r="AG668" s="27" t="s">
        <v>3071</v>
      </c>
      <c r="AH668" s="27" t="s">
        <v>1805</v>
      </c>
      <c r="AI668" s="27" t="s">
        <v>1787</v>
      </c>
      <c r="AJ668" s="27" t="str">
        <f>INDEX(Estaciones!$B$2:$D$51,MATCH(AK668,Estaciones!$D$2:$D$51,0),1)</f>
        <v>Quebrada_Blanco</v>
      </c>
      <c r="AK668" s="27" t="s">
        <v>1224</v>
      </c>
      <c r="AL668" s="27">
        <v>-73.056341076151298</v>
      </c>
      <c r="AM668" s="27">
        <v>-4.4571108271461615</v>
      </c>
      <c r="AN668" s="27" t="s">
        <v>4040</v>
      </c>
      <c r="AO668" s="27" t="s">
        <v>1788</v>
      </c>
      <c r="AP668" s="27" t="s">
        <v>2261</v>
      </c>
      <c r="AQ668" s="28">
        <f>INDEX(Estaciones!$E$2:$H$51,MATCH(AK668,Estaciones!$E$2:$E$51,0),2)</f>
        <v>42071</v>
      </c>
      <c r="AR668" s="28">
        <f>INDEX(Estaciones!$E$2:$H$51,MATCH(AK668,Estaciones!$E$2:$E$51,0),3)</f>
        <v>42133</v>
      </c>
      <c r="AS668" s="28">
        <f>INDEX(Estaciones!$E$2:$H$51,MATCH(AK668,Estaciones!$E$2:$E$51,0),4)</f>
        <v>42123</v>
      </c>
      <c r="AT668" s="24"/>
      <c r="AU668" s="27" t="s">
        <v>1225</v>
      </c>
      <c r="AV668" s="27" t="s">
        <v>892</v>
      </c>
      <c r="AW668" s="27" t="s">
        <v>893</v>
      </c>
      <c r="AX668" s="27">
        <v>72</v>
      </c>
      <c r="AY668" s="27">
        <v>1920</v>
      </c>
      <c r="AZ668" s="27">
        <v>1080</v>
      </c>
      <c r="BA668" s="27">
        <v>640</v>
      </c>
      <c r="BB668" s="27" t="s">
        <v>1794</v>
      </c>
      <c r="BC668" s="27">
        <v>75</v>
      </c>
      <c r="BD668" s="27" t="s">
        <v>1795</v>
      </c>
      <c r="BE668" s="27" t="s">
        <v>1796</v>
      </c>
      <c r="BF668" s="27" t="s">
        <v>1797</v>
      </c>
      <c r="BG668" s="27">
        <v>47</v>
      </c>
      <c r="BH668" s="29" t="s">
        <v>2328</v>
      </c>
      <c r="BI668" s="30">
        <v>42091.488819444443</v>
      </c>
      <c r="BJ668" s="27" t="s">
        <v>1798</v>
      </c>
      <c r="BK668" s="27" t="s">
        <v>1879</v>
      </c>
      <c r="BL668" s="27" t="s">
        <v>1897</v>
      </c>
      <c r="BN668" s="27" t="s">
        <v>2353</v>
      </c>
      <c r="BO668" s="27" t="s">
        <v>1801</v>
      </c>
      <c r="BP668" s="27" t="s">
        <v>1845</v>
      </c>
      <c r="BQ668" s="27" t="s">
        <v>1846</v>
      </c>
      <c r="BR668" s="27" t="s">
        <v>1847</v>
      </c>
      <c r="BS668" s="27" t="s">
        <v>4040</v>
      </c>
      <c r="BT668" s="27" t="s">
        <v>4040</v>
      </c>
      <c r="BU668" s="27" t="s">
        <v>4040</v>
      </c>
      <c r="BV668" s="27" t="s">
        <v>4040</v>
      </c>
      <c r="BW668" s="27" t="s">
        <v>2379</v>
      </c>
      <c r="BX668" s="61" t="s">
        <v>4038</v>
      </c>
      <c r="BY668" s="62">
        <v>42275</v>
      </c>
      <c r="BZ668" s="61" t="s">
        <v>4039</v>
      </c>
    </row>
    <row r="669" spans="33:78">
      <c r="AG669" s="27" t="s">
        <v>3072</v>
      </c>
      <c r="AH669" s="27" t="s">
        <v>1805</v>
      </c>
      <c r="AI669" s="27" t="s">
        <v>1787</v>
      </c>
      <c r="AJ669" s="27" t="str">
        <f>INDEX(Estaciones!$B$2:$D$51,MATCH(AK669,Estaciones!$D$2:$D$51,0),1)</f>
        <v>Quebrada_Blanco</v>
      </c>
      <c r="AK669" s="27" t="s">
        <v>1224</v>
      </c>
      <c r="AL669" s="27">
        <v>-73.056341076151298</v>
      </c>
      <c r="AM669" s="27">
        <v>-4.4571108271461615</v>
      </c>
      <c r="AN669" s="27" t="s">
        <v>4040</v>
      </c>
      <c r="AO669" s="27" t="s">
        <v>1788</v>
      </c>
      <c r="AP669" s="27" t="s">
        <v>2261</v>
      </c>
      <c r="AQ669" s="28">
        <f>INDEX(Estaciones!$E$2:$H$51,MATCH(AK669,Estaciones!$E$2:$E$51,0),2)</f>
        <v>42071</v>
      </c>
      <c r="AR669" s="28">
        <f>INDEX(Estaciones!$E$2:$H$51,MATCH(AK669,Estaciones!$E$2:$E$51,0),3)</f>
        <v>42133</v>
      </c>
      <c r="AS669" s="28">
        <f>INDEX(Estaciones!$E$2:$H$51,MATCH(AK669,Estaciones!$E$2:$E$51,0),4)</f>
        <v>42123</v>
      </c>
      <c r="AT669" s="24"/>
      <c r="AU669" s="27" t="s">
        <v>1225</v>
      </c>
      <c r="AV669" s="27" t="s">
        <v>894</v>
      </c>
      <c r="AW669" s="27" t="s">
        <v>1891</v>
      </c>
      <c r="AX669" s="27">
        <v>72</v>
      </c>
      <c r="AY669" s="27">
        <v>1920</v>
      </c>
      <c r="AZ669" s="27">
        <v>1080</v>
      </c>
      <c r="BA669" s="27">
        <v>800</v>
      </c>
      <c r="BB669" s="27" t="s">
        <v>1814</v>
      </c>
      <c r="BC669" s="27">
        <v>75</v>
      </c>
      <c r="BD669" s="27" t="s">
        <v>1795</v>
      </c>
      <c r="BE669" s="27" t="s">
        <v>1796</v>
      </c>
      <c r="BF669" s="27" t="s">
        <v>1797</v>
      </c>
      <c r="BG669" s="27">
        <v>48</v>
      </c>
      <c r="BH669" s="29" t="s">
        <v>2298</v>
      </c>
      <c r="BI669" s="30">
        <v>42092.075624999998</v>
      </c>
      <c r="BJ669" s="27" t="s">
        <v>1834</v>
      </c>
      <c r="BK669" s="27" t="s">
        <v>1896</v>
      </c>
      <c r="BL669" s="27" t="s">
        <v>1897</v>
      </c>
      <c r="BN669" s="27" t="s">
        <v>2354</v>
      </c>
      <c r="BO669" s="27" t="s">
        <v>1817</v>
      </c>
      <c r="BP669" s="27" t="s">
        <v>1817</v>
      </c>
      <c r="BQ669" s="27" t="s">
        <v>1818</v>
      </c>
      <c r="BR669" s="27" t="s">
        <v>1818</v>
      </c>
      <c r="BS669" s="27" t="s">
        <v>4040</v>
      </c>
      <c r="BT669" s="27" t="s">
        <v>4040</v>
      </c>
      <c r="BU669" s="27" t="s">
        <v>4040</v>
      </c>
      <c r="BV669" s="27" t="s">
        <v>4040</v>
      </c>
      <c r="BW669" s="27" t="s">
        <v>2379</v>
      </c>
      <c r="BX669" s="61" t="s">
        <v>4038</v>
      </c>
      <c r="BY669" s="62">
        <v>42275</v>
      </c>
      <c r="BZ669" s="61" t="s">
        <v>4039</v>
      </c>
    </row>
    <row r="670" spans="33:78">
      <c r="AG670" s="27" t="s">
        <v>3073</v>
      </c>
      <c r="AH670" s="27" t="s">
        <v>1805</v>
      </c>
      <c r="AI670" s="27" t="s">
        <v>1787</v>
      </c>
      <c r="AJ670" s="27" t="str">
        <f>INDEX(Estaciones!$B$2:$D$51,MATCH(AK670,Estaciones!$D$2:$D$51,0),1)</f>
        <v>Quebrada_Blanco</v>
      </c>
      <c r="AK670" s="27" t="s">
        <v>1224</v>
      </c>
      <c r="AL670" s="27">
        <v>-73.056341076151298</v>
      </c>
      <c r="AM670" s="27">
        <v>-4.4571108271461615</v>
      </c>
      <c r="AN670" s="27" t="s">
        <v>4040</v>
      </c>
      <c r="AO670" s="27" t="s">
        <v>1788</v>
      </c>
      <c r="AP670" s="27" t="s">
        <v>2261</v>
      </c>
      <c r="AQ670" s="28">
        <f>INDEX(Estaciones!$E$2:$H$51,MATCH(AK670,Estaciones!$E$2:$E$51,0),2)</f>
        <v>42071</v>
      </c>
      <c r="AR670" s="28">
        <f>INDEX(Estaciones!$E$2:$H$51,MATCH(AK670,Estaciones!$E$2:$E$51,0),3)</f>
        <v>42133</v>
      </c>
      <c r="AS670" s="28">
        <f>INDEX(Estaciones!$E$2:$H$51,MATCH(AK670,Estaciones!$E$2:$E$51,0),4)</f>
        <v>42123</v>
      </c>
      <c r="AT670" s="24"/>
      <c r="AU670" s="27" t="s">
        <v>1225</v>
      </c>
      <c r="AV670" s="27" t="s">
        <v>895</v>
      </c>
      <c r="AW670" s="27" t="s">
        <v>1729</v>
      </c>
      <c r="AX670" s="27">
        <v>72</v>
      </c>
      <c r="AY670" s="27">
        <v>1920</v>
      </c>
      <c r="AZ670" s="27">
        <v>1080</v>
      </c>
      <c r="BA670" s="27">
        <v>640</v>
      </c>
      <c r="BB670" s="27" t="s">
        <v>1794</v>
      </c>
      <c r="BC670" s="27">
        <v>75</v>
      </c>
      <c r="BD670" s="27" t="s">
        <v>1795</v>
      </c>
      <c r="BE670" s="27" t="s">
        <v>1796</v>
      </c>
      <c r="BF670" s="27" t="s">
        <v>1797</v>
      </c>
      <c r="BG670" s="27">
        <v>49</v>
      </c>
      <c r="BH670" s="29" t="s">
        <v>2298</v>
      </c>
      <c r="BI670" s="30">
        <v>42092.459664351853</v>
      </c>
      <c r="BJ670" s="27" t="s">
        <v>1798</v>
      </c>
      <c r="BK670" s="27" t="s">
        <v>1896</v>
      </c>
      <c r="BL670" s="27" t="s">
        <v>1800</v>
      </c>
      <c r="BN670" s="27" t="s">
        <v>2353</v>
      </c>
      <c r="BO670" s="27" t="s">
        <v>1801</v>
      </c>
      <c r="BP670" s="27" t="s">
        <v>1802</v>
      </c>
      <c r="BQ670" s="27" t="s">
        <v>1825</v>
      </c>
      <c r="BR670" s="27" t="s">
        <v>1826</v>
      </c>
      <c r="BS670" s="27" t="s">
        <v>4040</v>
      </c>
      <c r="BT670" s="27" t="s">
        <v>4040</v>
      </c>
      <c r="BU670" s="27" t="s">
        <v>4040</v>
      </c>
      <c r="BV670" s="27" t="s">
        <v>4040</v>
      </c>
      <c r="BW670" s="27" t="s">
        <v>2379</v>
      </c>
      <c r="BX670" s="61" t="s">
        <v>4038</v>
      </c>
      <c r="BY670" s="62">
        <v>42275</v>
      </c>
      <c r="BZ670" s="61" t="s">
        <v>4039</v>
      </c>
    </row>
    <row r="671" spans="33:78">
      <c r="AG671" s="27" t="s">
        <v>3074</v>
      </c>
      <c r="AH671" s="27" t="s">
        <v>1805</v>
      </c>
      <c r="AI671" s="27" t="s">
        <v>1787</v>
      </c>
      <c r="AJ671" s="27" t="str">
        <f>INDEX(Estaciones!$B$2:$D$51,MATCH(AK671,Estaciones!$D$2:$D$51,0),1)</f>
        <v>Quebrada_Blanco</v>
      </c>
      <c r="AK671" s="27" t="s">
        <v>1224</v>
      </c>
      <c r="AL671" s="27">
        <v>-73.056341076151298</v>
      </c>
      <c r="AM671" s="27">
        <v>-4.4571108271461615</v>
      </c>
      <c r="AN671" s="27" t="s">
        <v>4040</v>
      </c>
      <c r="AO671" s="27" t="s">
        <v>1788</v>
      </c>
      <c r="AP671" s="27" t="s">
        <v>2261</v>
      </c>
      <c r="AQ671" s="28">
        <f>INDEX(Estaciones!$E$2:$H$51,MATCH(AK671,Estaciones!$E$2:$E$51,0),2)</f>
        <v>42071</v>
      </c>
      <c r="AR671" s="28">
        <f>INDEX(Estaciones!$E$2:$H$51,MATCH(AK671,Estaciones!$E$2:$E$51,0),3)</f>
        <v>42133</v>
      </c>
      <c r="AS671" s="28">
        <f>INDEX(Estaciones!$E$2:$H$51,MATCH(AK671,Estaciones!$E$2:$E$51,0),4)</f>
        <v>42123</v>
      </c>
      <c r="AT671" s="24"/>
      <c r="AU671" s="27" t="s">
        <v>1225</v>
      </c>
      <c r="AV671" s="27" t="s">
        <v>896</v>
      </c>
      <c r="AW671" s="27" t="s">
        <v>2141</v>
      </c>
      <c r="AX671" s="27">
        <v>72</v>
      </c>
      <c r="AY671" s="27">
        <v>1920</v>
      </c>
      <c r="AZ671" s="27">
        <v>1080</v>
      </c>
      <c r="BA671" s="27">
        <v>800</v>
      </c>
      <c r="BB671" s="27" t="s">
        <v>1814</v>
      </c>
      <c r="BC671" s="27">
        <v>75</v>
      </c>
      <c r="BD671" s="27" t="s">
        <v>1795</v>
      </c>
      <c r="BE671" s="27" t="s">
        <v>1796</v>
      </c>
      <c r="BF671" s="27" t="s">
        <v>1797</v>
      </c>
      <c r="BG671" s="27">
        <v>50</v>
      </c>
      <c r="BH671" s="29" t="s">
        <v>2278</v>
      </c>
      <c r="BI671" s="30">
        <v>42094.715937499997</v>
      </c>
      <c r="BJ671" s="27" t="s">
        <v>1798</v>
      </c>
      <c r="BK671" s="27" t="s">
        <v>1896</v>
      </c>
      <c r="BL671" s="27" t="s">
        <v>1874</v>
      </c>
      <c r="BN671" s="27" t="s">
        <v>2353</v>
      </c>
      <c r="BO671" s="27" t="s">
        <v>1801</v>
      </c>
      <c r="BP671" s="27" t="s">
        <v>1845</v>
      </c>
      <c r="BQ671" s="27" t="s">
        <v>1846</v>
      </c>
      <c r="BR671" s="27" t="s">
        <v>1847</v>
      </c>
      <c r="BS671" s="27" t="s">
        <v>4040</v>
      </c>
      <c r="BT671" s="27" t="s">
        <v>4040</v>
      </c>
      <c r="BU671" s="27" t="s">
        <v>4040</v>
      </c>
      <c r="BV671" s="27" t="s">
        <v>4040</v>
      </c>
      <c r="BW671" s="27" t="s">
        <v>2379</v>
      </c>
      <c r="BX671" s="61" t="s">
        <v>4038</v>
      </c>
      <c r="BY671" s="62">
        <v>42275</v>
      </c>
      <c r="BZ671" s="61" t="s">
        <v>4039</v>
      </c>
    </row>
    <row r="672" spans="33:78">
      <c r="AG672" s="27" t="s">
        <v>3075</v>
      </c>
      <c r="AH672" s="27" t="s">
        <v>1805</v>
      </c>
      <c r="AI672" s="27" t="s">
        <v>1787</v>
      </c>
      <c r="AJ672" s="27" t="str">
        <f>INDEX(Estaciones!$B$2:$D$51,MATCH(AK672,Estaciones!$D$2:$D$51,0),1)</f>
        <v>Quebrada_Blanco</v>
      </c>
      <c r="AK672" s="27" t="s">
        <v>1224</v>
      </c>
      <c r="AL672" s="27">
        <v>-73.056341076151298</v>
      </c>
      <c r="AM672" s="27">
        <v>-4.4571108271461615</v>
      </c>
      <c r="AN672" s="27" t="s">
        <v>4040</v>
      </c>
      <c r="AO672" s="27" t="s">
        <v>1788</v>
      </c>
      <c r="AP672" s="27" t="s">
        <v>2261</v>
      </c>
      <c r="AQ672" s="28">
        <f>INDEX(Estaciones!$E$2:$H$51,MATCH(AK672,Estaciones!$E$2:$E$51,0),2)</f>
        <v>42071</v>
      </c>
      <c r="AR672" s="28">
        <f>INDEX(Estaciones!$E$2:$H$51,MATCH(AK672,Estaciones!$E$2:$E$51,0),3)</f>
        <v>42133</v>
      </c>
      <c r="AS672" s="28">
        <f>INDEX(Estaciones!$E$2:$H$51,MATCH(AK672,Estaciones!$E$2:$E$51,0),4)</f>
        <v>42123</v>
      </c>
      <c r="AT672" s="24"/>
      <c r="AU672" s="27" t="s">
        <v>1225</v>
      </c>
      <c r="AV672" s="27" t="s">
        <v>897</v>
      </c>
      <c r="AW672" s="27" t="s">
        <v>1828</v>
      </c>
      <c r="AX672" s="27">
        <v>72</v>
      </c>
      <c r="AY672" s="27">
        <v>1920</v>
      </c>
      <c r="AZ672" s="27">
        <v>1080</v>
      </c>
      <c r="BA672" s="27">
        <v>200</v>
      </c>
      <c r="BB672" s="27" t="s">
        <v>1814</v>
      </c>
      <c r="BC672" s="27">
        <v>75</v>
      </c>
      <c r="BD672" s="27" t="s">
        <v>2082</v>
      </c>
      <c r="BE672" s="27" t="s">
        <v>1796</v>
      </c>
      <c r="BF672" s="27" t="s">
        <v>1797</v>
      </c>
      <c r="BG672" s="27">
        <v>52</v>
      </c>
      <c r="BH672" s="29" t="s">
        <v>2329</v>
      </c>
      <c r="BI672" s="30">
        <v>42096.322233796294</v>
      </c>
      <c r="BJ672" s="27" t="s">
        <v>1798</v>
      </c>
      <c r="BK672" s="27" t="s">
        <v>1799</v>
      </c>
      <c r="BL672" s="27" t="s">
        <v>1824</v>
      </c>
      <c r="BN672" s="27" t="s">
        <v>2353</v>
      </c>
      <c r="BO672" s="27" t="s">
        <v>1801</v>
      </c>
      <c r="BP672" s="27" t="s">
        <v>1802</v>
      </c>
      <c r="BQ672" s="27" t="s">
        <v>1825</v>
      </c>
      <c r="BR672" s="27" t="s">
        <v>1826</v>
      </c>
      <c r="BS672" s="27" t="s">
        <v>4040</v>
      </c>
      <c r="BT672" s="27" t="s">
        <v>4040</v>
      </c>
      <c r="BU672" s="27" t="s">
        <v>4040</v>
      </c>
      <c r="BV672" s="27" t="s">
        <v>4040</v>
      </c>
      <c r="BW672" s="27" t="s">
        <v>2379</v>
      </c>
      <c r="BX672" s="61" t="s">
        <v>4038</v>
      </c>
      <c r="BY672" s="62">
        <v>42275</v>
      </c>
      <c r="BZ672" s="61" t="s">
        <v>4039</v>
      </c>
    </row>
    <row r="673" spans="33:78">
      <c r="AG673" s="27" t="s">
        <v>3076</v>
      </c>
      <c r="AH673" s="27" t="s">
        <v>1805</v>
      </c>
      <c r="AI673" s="27" t="s">
        <v>1787</v>
      </c>
      <c r="AJ673" s="27" t="str">
        <f>INDEX(Estaciones!$B$2:$D$51,MATCH(AK673,Estaciones!$D$2:$D$51,0),1)</f>
        <v>Quebrada_Blanco</v>
      </c>
      <c r="AK673" s="27" t="s">
        <v>1224</v>
      </c>
      <c r="AL673" s="27">
        <v>-73.056341076151298</v>
      </c>
      <c r="AM673" s="27">
        <v>-4.4571108271461615</v>
      </c>
      <c r="AN673" s="27" t="s">
        <v>4040</v>
      </c>
      <c r="AO673" s="27" t="s">
        <v>1788</v>
      </c>
      <c r="AP673" s="27" t="s">
        <v>2261</v>
      </c>
      <c r="AQ673" s="28">
        <f>INDEX(Estaciones!$E$2:$H$51,MATCH(AK673,Estaciones!$E$2:$E$51,0),2)</f>
        <v>42071</v>
      </c>
      <c r="AR673" s="28">
        <f>INDEX(Estaciones!$E$2:$H$51,MATCH(AK673,Estaciones!$E$2:$E$51,0),3)</f>
        <v>42133</v>
      </c>
      <c r="AS673" s="28">
        <f>INDEX(Estaciones!$E$2:$H$51,MATCH(AK673,Estaciones!$E$2:$E$51,0),4)</f>
        <v>42123</v>
      </c>
      <c r="AT673" s="24"/>
      <c r="AU673" s="27" t="s">
        <v>1225</v>
      </c>
      <c r="AV673" s="27" t="s">
        <v>898</v>
      </c>
      <c r="AW673" s="27" t="s">
        <v>1972</v>
      </c>
      <c r="AX673" s="27">
        <v>72</v>
      </c>
      <c r="AY673" s="27">
        <v>1920</v>
      </c>
      <c r="AZ673" s="27">
        <v>1080</v>
      </c>
      <c r="BA673" s="27">
        <v>800</v>
      </c>
      <c r="BB673" s="27" t="s">
        <v>1814</v>
      </c>
      <c r="BC673" s="27">
        <v>75</v>
      </c>
      <c r="BD673" s="27" t="s">
        <v>1795</v>
      </c>
      <c r="BE673" s="27" t="s">
        <v>1796</v>
      </c>
      <c r="BF673" s="27" t="s">
        <v>1797</v>
      </c>
      <c r="BG673" s="27">
        <v>53</v>
      </c>
      <c r="BH673" s="29" t="s">
        <v>2280</v>
      </c>
      <c r="BI673" s="30">
        <v>42097.750983796293</v>
      </c>
      <c r="BJ673" s="27" t="s">
        <v>1798</v>
      </c>
      <c r="BK673" s="27" t="s">
        <v>1799</v>
      </c>
      <c r="BL673" s="27" t="s">
        <v>1874</v>
      </c>
      <c r="BN673" s="27" t="s">
        <v>2353</v>
      </c>
      <c r="BO673" s="27" t="s">
        <v>1801</v>
      </c>
      <c r="BP673" s="27" t="s">
        <v>1845</v>
      </c>
      <c r="BQ673" s="27" t="s">
        <v>1846</v>
      </c>
      <c r="BR673" s="27" t="s">
        <v>1847</v>
      </c>
      <c r="BS673" s="27" t="s">
        <v>4040</v>
      </c>
      <c r="BT673" s="27" t="s">
        <v>4040</v>
      </c>
      <c r="BU673" s="27" t="s">
        <v>4040</v>
      </c>
      <c r="BV673" s="27" t="s">
        <v>4040</v>
      </c>
      <c r="BW673" s="27" t="s">
        <v>2379</v>
      </c>
      <c r="BX673" s="61" t="s">
        <v>4038</v>
      </c>
      <c r="BY673" s="62">
        <v>42275</v>
      </c>
      <c r="BZ673" s="61" t="s">
        <v>4039</v>
      </c>
    </row>
    <row r="674" spans="33:78">
      <c r="AG674" s="27" t="s">
        <v>3077</v>
      </c>
      <c r="AH674" s="27" t="s">
        <v>1805</v>
      </c>
      <c r="AI674" s="27" t="s">
        <v>1787</v>
      </c>
      <c r="AJ674" s="27" t="str">
        <f>INDEX(Estaciones!$B$2:$D$51,MATCH(AK674,Estaciones!$D$2:$D$51,0),1)</f>
        <v>Quebrada_Blanco</v>
      </c>
      <c r="AK674" s="27" t="s">
        <v>1224</v>
      </c>
      <c r="AL674" s="27">
        <v>-73.056341076151298</v>
      </c>
      <c r="AM674" s="27">
        <v>-4.4571108271461615</v>
      </c>
      <c r="AN674" s="27" t="s">
        <v>4040</v>
      </c>
      <c r="AO674" s="27" t="s">
        <v>1788</v>
      </c>
      <c r="AP674" s="27" t="s">
        <v>2261</v>
      </c>
      <c r="AQ674" s="28">
        <f>INDEX(Estaciones!$E$2:$H$51,MATCH(AK674,Estaciones!$E$2:$E$51,0),2)</f>
        <v>42071</v>
      </c>
      <c r="AR674" s="28">
        <f>INDEX(Estaciones!$E$2:$H$51,MATCH(AK674,Estaciones!$E$2:$E$51,0),3)</f>
        <v>42133</v>
      </c>
      <c r="AS674" s="28">
        <f>INDEX(Estaciones!$E$2:$H$51,MATCH(AK674,Estaciones!$E$2:$E$51,0),4)</f>
        <v>42123</v>
      </c>
      <c r="AT674" s="24"/>
      <c r="AU674" s="27" t="s">
        <v>1225</v>
      </c>
      <c r="AV674" s="27" t="s">
        <v>899</v>
      </c>
      <c r="AW674" s="27" t="s">
        <v>1938</v>
      </c>
      <c r="AX674" s="27">
        <v>72</v>
      </c>
      <c r="AY674" s="27">
        <v>1920</v>
      </c>
      <c r="AZ674" s="27">
        <v>1080</v>
      </c>
      <c r="BA674" s="27">
        <v>160</v>
      </c>
      <c r="BB674" s="27" t="s">
        <v>1814</v>
      </c>
      <c r="BC674" s="27">
        <v>75</v>
      </c>
      <c r="BD674" s="27" t="s">
        <v>1823</v>
      </c>
      <c r="BE674" s="27" t="s">
        <v>1796</v>
      </c>
      <c r="BF674" s="27" t="s">
        <v>1797</v>
      </c>
      <c r="BG674" s="27">
        <v>54</v>
      </c>
      <c r="BH674" s="29" t="s">
        <v>2330</v>
      </c>
      <c r="BI674" s="30">
        <v>42098.353217592594</v>
      </c>
      <c r="BJ674" s="27" t="s">
        <v>1798</v>
      </c>
      <c r="BK674" s="27" t="s">
        <v>1799</v>
      </c>
      <c r="BL674" s="27" t="s">
        <v>1897</v>
      </c>
      <c r="BN674" s="27" t="s">
        <v>2353</v>
      </c>
      <c r="BO674" s="27" t="s">
        <v>1801</v>
      </c>
      <c r="BP674" s="27" t="s">
        <v>1845</v>
      </c>
      <c r="BQ674" s="27" t="s">
        <v>1846</v>
      </c>
      <c r="BR674" s="27" t="s">
        <v>1847</v>
      </c>
      <c r="BS674" s="27" t="s">
        <v>4040</v>
      </c>
      <c r="BT674" s="27" t="s">
        <v>4040</v>
      </c>
      <c r="BU674" s="27" t="s">
        <v>4040</v>
      </c>
      <c r="BV674" s="27" t="s">
        <v>4040</v>
      </c>
      <c r="BW674" s="27" t="s">
        <v>2379</v>
      </c>
      <c r="BX674" s="61" t="s">
        <v>4038</v>
      </c>
      <c r="BY674" s="62">
        <v>42275</v>
      </c>
      <c r="BZ674" s="61" t="s">
        <v>4039</v>
      </c>
    </row>
    <row r="675" spans="33:78">
      <c r="AG675" s="27" t="s">
        <v>3078</v>
      </c>
      <c r="AH675" s="27" t="s">
        <v>1805</v>
      </c>
      <c r="AI675" s="27" t="s">
        <v>1787</v>
      </c>
      <c r="AJ675" s="27" t="str">
        <f>INDEX(Estaciones!$B$2:$D$51,MATCH(AK675,Estaciones!$D$2:$D$51,0),1)</f>
        <v>Quebrada_Blanco</v>
      </c>
      <c r="AK675" s="27" t="s">
        <v>1224</v>
      </c>
      <c r="AL675" s="27">
        <v>-73.056341076151298</v>
      </c>
      <c r="AM675" s="27">
        <v>-4.4571108271461615</v>
      </c>
      <c r="AN675" s="27" t="s">
        <v>4040</v>
      </c>
      <c r="AO675" s="27" t="s">
        <v>1788</v>
      </c>
      <c r="AP675" s="27" t="s">
        <v>2261</v>
      </c>
      <c r="AQ675" s="28">
        <f>INDEX(Estaciones!$E$2:$H$51,MATCH(AK675,Estaciones!$E$2:$E$51,0),2)</f>
        <v>42071</v>
      </c>
      <c r="AR675" s="28">
        <f>INDEX(Estaciones!$E$2:$H$51,MATCH(AK675,Estaciones!$E$2:$E$51,0),3)</f>
        <v>42133</v>
      </c>
      <c r="AS675" s="28">
        <f>INDEX(Estaciones!$E$2:$H$51,MATCH(AK675,Estaciones!$E$2:$E$51,0),4)</f>
        <v>42123</v>
      </c>
      <c r="AT675" s="24"/>
      <c r="AU675" s="27" t="s">
        <v>1225</v>
      </c>
      <c r="AV675" s="27" t="s">
        <v>900</v>
      </c>
      <c r="AW675" s="27" t="s">
        <v>1972</v>
      </c>
      <c r="AX675" s="27">
        <v>72</v>
      </c>
      <c r="AY675" s="27">
        <v>1920</v>
      </c>
      <c r="AZ675" s="27">
        <v>1080</v>
      </c>
      <c r="BA675" s="27">
        <v>800</v>
      </c>
      <c r="BB675" s="27" t="s">
        <v>1814</v>
      </c>
      <c r="BC675" s="27">
        <v>75</v>
      </c>
      <c r="BD675" s="27" t="s">
        <v>1795</v>
      </c>
      <c r="BE675" s="27" t="s">
        <v>1796</v>
      </c>
      <c r="BF675" s="27" t="s">
        <v>1797</v>
      </c>
      <c r="BG675" s="27">
        <v>55</v>
      </c>
      <c r="BH675" s="29" t="s">
        <v>2310</v>
      </c>
      <c r="BI675" s="30">
        <v>42099.832303240742</v>
      </c>
      <c r="BJ675" s="27" t="s">
        <v>1834</v>
      </c>
      <c r="BK675" s="27" t="s">
        <v>1799</v>
      </c>
      <c r="BL675" s="27" t="s">
        <v>1800</v>
      </c>
      <c r="BN675" s="27" t="s">
        <v>2353</v>
      </c>
      <c r="BO675" s="27" t="s">
        <v>1801</v>
      </c>
      <c r="BP675" s="27" t="s">
        <v>1836</v>
      </c>
      <c r="BQ675" s="27" t="s">
        <v>1837</v>
      </c>
      <c r="BR675" s="27" t="s">
        <v>1838</v>
      </c>
      <c r="BS675" s="27" t="s">
        <v>4040</v>
      </c>
      <c r="BT675" s="27" t="s">
        <v>4040</v>
      </c>
      <c r="BU675" s="27" t="s">
        <v>4040</v>
      </c>
      <c r="BV675" s="27" t="s">
        <v>4040</v>
      </c>
      <c r="BW675" s="27" t="s">
        <v>2379</v>
      </c>
      <c r="BX675" s="61" t="s">
        <v>4038</v>
      </c>
      <c r="BY675" s="62">
        <v>42275</v>
      </c>
      <c r="BZ675" s="61" t="s">
        <v>4039</v>
      </c>
    </row>
    <row r="676" spans="33:78">
      <c r="AG676" s="27" t="s">
        <v>3079</v>
      </c>
      <c r="AH676" s="27" t="s">
        <v>1805</v>
      </c>
      <c r="AI676" s="27" t="s">
        <v>1787</v>
      </c>
      <c r="AJ676" s="27" t="str">
        <f>INDEX(Estaciones!$B$2:$D$51,MATCH(AK676,Estaciones!$D$2:$D$51,0),1)</f>
        <v>Quebrada_Blanco</v>
      </c>
      <c r="AK676" s="27" t="s">
        <v>1224</v>
      </c>
      <c r="AL676" s="27">
        <v>-73.056341076151298</v>
      </c>
      <c r="AM676" s="27">
        <v>-4.4571108271461615</v>
      </c>
      <c r="AN676" s="27" t="s">
        <v>4040</v>
      </c>
      <c r="AO676" s="27" t="s">
        <v>1788</v>
      </c>
      <c r="AP676" s="27" t="s">
        <v>2261</v>
      </c>
      <c r="AQ676" s="28">
        <f>INDEX(Estaciones!$E$2:$H$51,MATCH(AK676,Estaciones!$E$2:$E$51,0),2)</f>
        <v>42071</v>
      </c>
      <c r="AR676" s="28">
        <f>INDEX(Estaciones!$E$2:$H$51,MATCH(AK676,Estaciones!$E$2:$E$51,0),3)</f>
        <v>42133</v>
      </c>
      <c r="AS676" s="28">
        <f>INDEX(Estaciones!$E$2:$H$51,MATCH(AK676,Estaciones!$E$2:$E$51,0),4)</f>
        <v>42123</v>
      </c>
      <c r="AT676" s="24"/>
      <c r="AU676" s="27" t="s">
        <v>1225</v>
      </c>
      <c r="AV676" s="27" t="s">
        <v>901</v>
      </c>
      <c r="AW676" s="27" t="s">
        <v>1936</v>
      </c>
      <c r="AX676" s="27">
        <v>72</v>
      </c>
      <c r="AY676" s="27">
        <v>1920</v>
      </c>
      <c r="AZ676" s="27">
        <v>1080</v>
      </c>
      <c r="BA676" s="27">
        <v>800</v>
      </c>
      <c r="BB676" s="27" t="s">
        <v>1814</v>
      </c>
      <c r="BC676" s="27">
        <v>75</v>
      </c>
      <c r="BD676" s="27" t="s">
        <v>1795</v>
      </c>
      <c r="BE676" s="27" t="s">
        <v>1796</v>
      </c>
      <c r="BF676" s="27" t="s">
        <v>1797</v>
      </c>
      <c r="BG676" s="27">
        <v>57</v>
      </c>
      <c r="BH676" s="29" t="s">
        <v>2332</v>
      </c>
      <c r="BI676" s="30">
        <v>42101.925787037035</v>
      </c>
      <c r="BJ676" s="27" t="s">
        <v>1834</v>
      </c>
      <c r="BK676" s="27" t="s">
        <v>1815</v>
      </c>
      <c r="BL676" s="27" t="s">
        <v>1897</v>
      </c>
      <c r="BN676" s="27" t="s">
        <v>2353</v>
      </c>
      <c r="BO676" s="27" t="s">
        <v>1801</v>
      </c>
      <c r="BP676" s="27" t="s">
        <v>1836</v>
      </c>
      <c r="BQ676" s="27" t="s">
        <v>1837</v>
      </c>
      <c r="BR676" s="27" t="s">
        <v>1838</v>
      </c>
      <c r="BS676" s="27" t="s">
        <v>4040</v>
      </c>
      <c r="BT676" s="27" t="s">
        <v>4040</v>
      </c>
      <c r="BU676" s="27" t="s">
        <v>4040</v>
      </c>
      <c r="BV676" s="27" t="s">
        <v>4040</v>
      </c>
      <c r="BW676" s="27" t="s">
        <v>2379</v>
      </c>
      <c r="BX676" s="61" t="s">
        <v>4038</v>
      </c>
      <c r="BY676" s="62">
        <v>42275</v>
      </c>
      <c r="BZ676" s="61" t="s">
        <v>4039</v>
      </c>
    </row>
    <row r="677" spans="33:78">
      <c r="AG677" s="27" t="s">
        <v>3080</v>
      </c>
      <c r="AH677" s="27" t="s">
        <v>1805</v>
      </c>
      <c r="AI677" s="27" t="s">
        <v>1787</v>
      </c>
      <c r="AJ677" s="27" t="str">
        <f>INDEX(Estaciones!$B$2:$D$51,MATCH(AK677,Estaciones!$D$2:$D$51,0),1)</f>
        <v>Quebrada_Blanco</v>
      </c>
      <c r="AK677" s="27" t="s">
        <v>1224</v>
      </c>
      <c r="AL677" s="27">
        <v>-73.056341076151298</v>
      </c>
      <c r="AM677" s="27">
        <v>-4.4571108271461615</v>
      </c>
      <c r="AN677" s="27" t="s">
        <v>4040</v>
      </c>
      <c r="AO677" s="27" t="s">
        <v>1788</v>
      </c>
      <c r="AP677" s="27" t="s">
        <v>2261</v>
      </c>
      <c r="AQ677" s="28">
        <f>INDEX(Estaciones!$E$2:$H$51,MATCH(AK677,Estaciones!$E$2:$E$51,0),2)</f>
        <v>42071</v>
      </c>
      <c r="AR677" s="28">
        <f>INDEX(Estaciones!$E$2:$H$51,MATCH(AK677,Estaciones!$E$2:$E$51,0),3)</f>
        <v>42133</v>
      </c>
      <c r="AS677" s="28">
        <f>INDEX(Estaciones!$E$2:$H$51,MATCH(AK677,Estaciones!$E$2:$E$51,0),4)</f>
        <v>42123</v>
      </c>
      <c r="AT677" s="24"/>
      <c r="AU677" s="27" t="s">
        <v>1225</v>
      </c>
      <c r="AV677" s="27" t="s">
        <v>902</v>
      </c>
      <c r="AW677" s="27" t="s">
        <v>1938</v>
      </c>
      <c r="AX677" s="27">
        <v>72</v>
      </c>
      <c r="AY677" s="27">
        <v>1920</v>
      </c>
      <c r="AZ677" s="27">
        <v>1080</v>
      </c>
      <c r="BA677" s="27">
        <v>800</v>
      </c>
      <c r="BB677" s="27" t="s">
        <v>1814</v>
      </c>
      <c r="BC677" s="27">
        <v>75</v>
      </c>
      <c r="BD677" s="27" t="s">
        <v>1795</v>
      </c>
      <c r="BE677" s="27" t="s">
        <v>1796</v>
      </c>
      <c r="BF677" s="27" t="s">
        <v>1797</v>
      </c>
      <c r="BG677" s="27">
        <v>58</v>
      </c>
      <c r="BH677" s="29" t="s">
        <v>2311</v>
      </c>
      <c r="BI677" s="30">
        <v>42102.910208333335</v>
      </c>
      <c r="BJ677" s="27" t="s">
        <v>1834</v>
      </c>
      <c r="BK677" s="27" t="s">
        <v>1815</v>
      </c>
      <c r="BL677" s="27" t="s">
        <v>1824</v>
      </c>
      <c r="BN677" s="27" t="s">
        <v>2353</v>
      </c>
      <c r="BO677" s="27" t="s">
        <v>1801</v>
      </c>
      <c r="BP677" s="27" t="s">
        <v>1836</v>
      </c>
      <c r="BQ677" s="27" t="s">
        <v>1837</v>
      </c>
      <c r="BR677" s="27" t="s">
        <v>1838</v>
      </c>
      <c r="BS677" s="27" t="s">
        <v>4040</v>
      </c>
      <c r="BT677" s="27" t="s">
        <v>4040</v>
      </c>
      <c r="BU677" s="27" t="s">
        <v>4040</v>
      </c>
      <c r="BV677" s="27" t="s">
        <v>4040</v>
      </c>
      <c r="BW677" s="27" t="s">
        <v>2379</v>
      </c>
      <c r="BX677" s="61" t="s">
        <v>4038</v>
      </c>
      <c r="BY677" s="62">
        <v>42275</v>
      </c>
      <c r="BZ677" s="61" t="s">
        <v>4039</v>
      </c>
    </row>
    <row r="678" spans="33:78">
      <c r="AG678" s="27" t="s">
        <v>3081</v>
      </c>
      <c r="AH678" s="27" t="s">
        <v>1805</v>
      </c>
      <c r="AI678" s="27" t="s">
        <v>1787</v>
      </c>
      <c r="AJ678" s="27" t="str">
        <f>INDEX(Estaciones!$B$2:$D$51,MATCH(AK678,Estaciones!$D$2:$D$51,0),1)</f>
        <v>Quebrada_Blanco</v>
      </c>
      <c r="AK678" s="27" t="s">
        <v>1224</v>
      </c>
      <c r="AL678" s="27">
        <v>-73.056341076151298</v>
      </c>
      <c r="AM678" s="27">
        <v>-4.4571108271461615</v>
      </c>
      <c r="AN678" s="27" t="s">
        <v>4040</v>
      </c>
      <c r="AO678" s="27" t="s">
        <v>1788</v>
      </c>
      <c r="AP678" s="27" t="s">
        <v>2261</v>
      </c>
      <c r="AQ678" s="28">
        <f>INDEX(Estaciones!$E$2:$H$51,MATCH(AK678,Estaciones!$E$2:$E$51,0),2)</f>
        <v>42071</v>
      </c>
      <c r="AR678" s="28">
        <f>INDEX(Estaciones!$E$2:$H$51,MATCH(AK678,Estaciones!$E$2:$E$51,0),3)</f>
        <v>42133</v>
      </c>
      <c r="AS678" s="28">
        <f>INDEX(Estaciones!$E$2:$H$51,MATCH(AK678,Estaciones!$E$2:$E$51,0),4)</f>
        <v>42123</v>
      </c>
      <c r="AT678" s="24"/>
      <c r="AU678" s="27" t="s">
        <v>1225</v>
      </c>
      <c r="AV678" s="27" t="s">
        <v>903</v>
      </c>
      <c r="AW678" s="27" t="s">
        <v>1915</v>
      </c>
      <c r="AX678" s="27">
        <v>72</v>
      </c>
      <c r="AY678" s="27">
        <v>1920</v>
      </c>
      <c r="AZ678" s="27">
        <v>1080</v>
      </c>
      <c r="BA678" s="27">
        <v>100</v>
      </c>
      <c r="BB678" s="27" t="s">
        <v>1814</v>
      </c>
      <c r="BC678" s="27">
        <v>75</v>
      </c>
      <c r="BD678" s="27" t="s">
        <v>1823</v>
      </c>
      <c r="BE678" s="27" t="s">
        <v>1796</v>
      </c>
      <c r="BF678" s="27" t="s">
        <v>1797</v>
      </c>
      <c r="BG678" s="27">
        <v>59</v>
      </c>
      <c r="BH678" s="29" t="s">
        <v>2312</v>
      </c>
      <c r="BI678" s="30">
        <v>42103.381828703707</v>
      </c>
      <c r="BJ678" s="27" t="s">
        <v>1798</v>
      </c>
      <c r="BK678" s="27" t="s">
        <v>1835</v>
      </c>
      <c r="BL678" s="27" t="s">
        <v>1897</v>
      </c>
      <c r="BN678" s="27" t="s">
        <v>2353</v>
      </c>
      <c r="BO678" s="27" t="s">
        <v>1801</v>
      </c>
      <c r="BP678" s="27" t="s">
        <v>1907</v>
      </c>
      <c r="BQ678" s="27" t="s">
        <v>1908</v>
      </c>
      <c r="BR678" s="27" t="s">
        <v>1909</v>
      </c>
      <c r="BS678" s="27" t="s">
        <v>4040</v>
      </c>
      <c r="BT678" s="27" t="s">
        <v>4040</v>
      </c>
      <c r="BU678" s="27" t="s">
        <v>4040</v>
      </c>
      <c r="BV678" s="27" t="s">
        <v>4040</v>
      </c>
      <c r="BW678" s="27" t="s">
        <v>2379</v>
      </c>
      <c r="BX678" s="61" t="s">
        <v>4038</v>
      </c>
      <c r="BY678" s="62">
        <v>42275</v>
      </c>
      <c r="BZ678" s="61" t="s">
        <v>4039</v>
      </c>
    </row>
    <row r="679" spans="33:78">
      <c r="AG679" s="27" t="s">
        <v>3082</v>
      </c>
      <c r="AH679" s="27" t="s">
        <v>1805</v>
      </c>
      <c r="AI679" s="27" t="s">
        <v>1787</v>
      </c>
      <c r="AJ679" s="27" t="str">
        <f>INDEX(Estaciones!$B$2:$D$51,MATCH(AK679,Estaciones!$D$2:$D$51,0),1)</f>
        <v>Quebrada_Blanco</v>
      </c>
      <c r="AK679" s="27" t="s">
        <v>1224</v>
      </c>
      <c r="AL679" s="27">
        <v>-73.056341076151298</v>
      </c>
      <c r="AM679" s="27">
        <v>-4.4571108271461615</v>
      </c>
      <c r="AN679" s="27" t="s">
        <v>4040</v>
      </c>
      <c r="AO679" s="27" t="s">
        <v>1788</v>
      </c>
      <c r="AP679" s="27" t="s">
        <v>2261</v>
      </c>
      <c r="AQ679" s="28">
        <f>INDEX(Estaciones!$E$2:$H$51,MATCH(AK679,Estaciones!$E$2:$E$51,0),2)</f>
        <v>42071</v>
      </c>
      <c r="AR679" s="28">
        <f>INDEX(Estaciones!$E$2:$H$51,MATCH(AK679,Estaciones!$E$2:$E$51,0),3)</f>
        <v>42133</v>
      </c>
      <c r="AS679" s="28">
        <f>INDEX(Estaciones!$E$2:$H$51,MATCH(AK679,Estaciones!$E$2:$E$51,0),4)</f>
        <v>42123</v>
      </c>
      <c r="AT679" s="24"/>
      <c r="AU679" s="27" t="s">
        <v>1225</v>
      </c>
      <c r="AV679" s="27" t="s">
        <v>904</v>
      </c>
      <c r="AW679" s="27" t="s">
        <v>1972</v>
      </c>
      <c r="AX679" s="27">
        <v>72</v>
      </c>
      <c r="AY679" s="27">
        <v>1920</v>
      </c>
      <c r="AZ679" s="27">
        <v>1080</v>
      </c>
      <c r="BA679" s="27">
        <v>800</v>
      </c>
      <c r="BB679" s="27" t="s">
        <v>1814</v>
      </c>
      <c r="BC679" s="27">
        <v>75</v>
      </c>
      <c r="BD679" s="27" t="s">
        <v>1795</v>
      </c>
      <c r="BE679" s="27" t="s">
        <v>1796</v>
      </c>
      <c r="BF679" s="27" t="s">
        <v>1797</v>
      </c>
      <c r="BG679" s="27">
        <v>60</v>
      </c>
      <c r="BH679" s="29" t="s">
        <v>2312</v>
      </c>
      <c r="BI679" s="30">
        <v>42103.789918981478</v>
      </c>
      <c r="BJ679" s="27" t="s">
        <v>1834</v>
      </c>
      <c r="BK679" s="27" t="s">
        <v>1835</v>
      </c>
      <c r="BL679" s="27" t="s">
        <v>1800</v>
      </c>
      <c r="BN679" s="27" t="s">
        <v>2353</v>
      </c>
      <c r="BO679" s="27" t="s">
        <v>1801</v>
      </c>
      <c r="BP679" s="27" t="s">
        <v>1836</v>
      </c>
      <c r="BQ679" s="27" t="s">
        <v>1837</v>
      </c>
      <c r="BR679" s="27" t="s">
        <v>1838</v>
      </c>
      <c r="BS679" s="27" t="s">
        <v>4040</v>
      </c>
      <c r="BT679" s="27" t="s">
        <v>4040</v>
      </c>
      <c r="BU679" s="27" t="s">
        <v>4040</v>
      </c>
      <c r="BV679" s="27" t="s">
        <v>4040</v>
      </c>
      <c r="BW679" s="27" t="s">
        <v>2379</v>
      </c>
      <c r="BX679" s="61" t="s">
        <v>4038</v>
      </c>
      <c r="BY679" s="62">
        <v>42275</v>
      </c>
      <c r="BZ679" s="61" t="s">
        <v>4039</v>
      </c>
    </row>
    <row r="680" spans="33:78">
      <c r="AG680" s="27" t="s">
        <v>3083</v>
      </c>
      <c r="AH680" s="27" t="s">
        <v>1805</v>
      </c>
      <c r="AI680" s="27" t="s">
        <v>1787</v>
      </c>
      <c r="AJ680" s="27" t="str">
        <f>INDEX(Estaciones!$B$2:$D$51,MATCH(AK680,Estaciones!$D$2:$D$51,0),1)</f>
        <v>Quebrada_Blanco</v>
      </c>
      <c r="AK680" s="27" t="s">
        <v>1224</v>
      </c>
      <c r="AL680" s="27">
        <v>-73.056341076151298</v>
      </c>
      <c r="AM680" s="27">
        <v>-4.4571108271461615</v>
      </c>
      <c r="AN680" s="27" t="s">
        <v>4040</v>
      </c>
      <c r="AO680" s="27" t="s">
        <v>1788</v>
      </c>
      <c r="AP680" s="27" t="s">
        <v>2261</v>
      </c>
      <c r="AQ680" s="28">
        <f>INDEX(Estaciones!$E$2:$H$51,MATCH(AK680,Estaciones!$E$2:$E$51,0),2)</f>
        <v>42071</v>
      </c>
      <c r="AR680" s="28">
        <f>INDEX(Estaciones!$E$2:$H$51,MATCH(AK680,Estaciones!$E$2:$E$51,0),3)</f>
        <v>42133</v>
      </c>
      <c r="AS680" s="28">
        <f>INDEX(Estaciones!$E$2:$H$51,MATCH(AK680,Estaciones!$E$2:$E$51,0),4)</f>
        <v>42123</v>
      </c>
      <c r="AT680" s="24"/>
      <c r="AU680" s="27" t="s">
        <v>1225</v>
      </c>
      <c r="AV680" s="27" t="s">
        <v>905</v>
      </c>
      <c r="AW680" s="27" t="s">
        <v>1929</v>
      </c>
      <c r="AX680" s="27">
        <v>72</v>
      </c>
      <c r="AY680" s="27">
        <v>1920</v>
      </c>
      <c r="AZ680" s="27">
        <v>1080</v>
      </c>
      <c r="BA680" s="27">
        <v>800</v>
      </c>
      <c r="BB680" s="27" t="s">
        <v>1814</v>
      </c>
      <c r="BC680" s="27">
        <v>75</v>
      </c>
      <c r="BD680" s="27" t="s">
        <v>1795</v>
      </c>
      <c r="BE680" s="27" t="s">
        <v>1796</v>
      </c>
      <c r="BF680" s="27" t="s">
        <v>1797</v>
      </c>
      <c r="BG680" s="27">
        <v>61</v>
      </c>
      <c r="BH680" s="29" t="s">
        <v>2313</v>
      </c>
      <c r="BI680" s="30">
        <v>42106.091550925928</v>
      </c>
      <c r="BJ680" s="27" t="s">
        <v>1834</v>
      </c>
      <c r="BK680" s="27" t="s">
        <v>1835</v>
      </c>
      <c r="BL680" s="27" t="s">
        <v>1824</v>
      </c>
      <c r="BN680" s="27" t="s">
        <v>2353</v>
      </c>
      <c r="BO680" s="27" t="s">
        <v>1801</v>
      </c>
      <c r="BP680" s="27" t="s">
        <v>1836</v>
      </c>
      <c r="BQ680" s="27" t="s">
        <v>1837</v>
      </c>
      <c r="BR680" s="27" t="s">
        <v>1838</v>
      </c>
      <c r="BS680" s="27" t="s">
        <v>4040</v>
      </c>
      <c r="BT680" s="27" t="s">
        <v>4040</v>
      </c>
      <c r="BU680" s="27" t="s">
        <v>4040</v>
      </c>
      <c r="BV680" s="27" t="s">
        <v>4040</v>
      </c>
      <c r="BW680" s="27" t="s">
        <v>2379</v>
      </c>
      <c r="BX680" s="61" t="s">
        <v>4038</v>
      </c>
      <c r="BY680" s="62">
        <v>42275</v>
      </c>
      <c r="BZ680" s="61" t="s">
        <v>4039</v>
      </c>
    </row>
    <row r="681" spans="33:78">
      <c r="AG681" s="27" t="s">
        <v>3084</v>
      </c>
      <c r="AH681" s="27" t="s">
        <v>1805</v>
      </c>
      <c r="AI681" s="27" t="s">
        <v>1787</v>
      </c>
      <c r="AJ681" s="27" t="str">
        <f>INDEX(Estaciones!$B$2:$D$51,MATCH(AK681,Estaciones!$D$2:$D$51,0),1)</f>
        <v>Quebrada_Blanco</v>
      </c>
      <c r="AK681" s="27" t="s">
        <v>1224</v>
      </c>
      <c r="AL681" s="27">
        <v>-73.056341076151298</v>
      </c>
      <c r="AM681" s="27">
        <v>-4.4571108271461615</v>
      </c>
      <c r="AN681" s="27" t="s">
        <v>4040</v>
      </c>
      <c r="AO681" s="27" t="s">
        <v>1788</v>
      </c>
      <c r="AP681" s="27" t="s">
        <v>2261</v>
      </c>
      <c r="AQ681" s="28">
        <f>INDEX(Estaciones!$E$2:$H$51,MATCH(AK681,Estaciones!$E$2:$E$51,0),2)</f>
        <v>42071</v>
      </c>
      <c r="AR681" s="28">
        <f>INDEX(Estaciones!$E$2:$H$51,MATCH(AK681,Estaciones!$E$2:$E$51,0),3)</f>
        <v>42133</v>
      </c>
      <c r="AS681" s="28">
        <f>INDEX(Estaciones!$E$2:$H$51,MATCH(AK681,Estaciones!$E$2:$E$51,0),4)</f>
        <v>42123</v>
      </c>
      <c r="AT681" s="24"/>
      <c r="AU681" s="27" t="s">
        <v>1225</v>
      </c>
      <c r="AV681" s="27" t="s">
        <v>906</v>
      </c>
      <c r="AW681" s="27" t="s">
        <v>1864</v>
      </c>
      <c r="AX681" s="27">
        <v>72</v>
      </c>
      <c r="AY681" s="27">
        <v>1920</v>
      </c>
      <c r="AZ681" s="27">
        <v>1080</v>
      </c>
      <c r="BA681" s="27">
        <v>250</v>
      </c>
      <c r="BB681" s="27" t="s">
        <v>1814</v>
      </c>
      <c r="BC681" s="27">
        <v>75</v>
      </c>
      <c r="BD681" s="27" t="s">
        <v>1795</v>
      </c>
      <c r="BE681" s="27" t="s">
        <v>1796</v>
      </c>
      <c r="BF681" s="27" t="s">
        <v>1797</v>
      </c>
      <c r="BG681" s="27">
        <v>62</v>
      </c>
      <c r="BH681" s="29" t="s">
        <v>2313</v>
      </c>
      <c r="BI681" s="30">
        <v>42106.286712962959</v>
      </c>
      <c r="BJ681" s="27" t="s">
        <v>1798</v>
      </c>
      <c r="BK681" s="27" t="s">
        <v>1835</v>
      </c>
      <c r="BL681" s="27" t="s">
        <v>1824</v>
      </c>
      <c r="BN681" s="27" t="s">
        <v>2353</v>
      </c>
      <c r="BO681" s="27" t="s">
        <v>1801</v>
      </c>
      <c r="BP681" s="27" t="s">
        <v>1845</v>
      </c>
      <c r="BQ681" s="27" t="s">
        <v>1846</v>
      </c>
      <c r="BR681" s="27" t="s">
        <v>1847</v>
      </c>
      <c r="BS681" s="27" t="s">
        <v>4040</v>
      </c>
      <c r="BT681" s="27" t="s">
        <v>4040</v>
      </c>
      <c r="BU681" s="27" t="s">
        <v>4040</v>
      </c>
      <c r="BV681" s="27" t="s">
        <v>4040</v>
      </c>
      <c r="BW681" s="27" t="s">
        <v>2379</v>
      </c>
      <c r="BX681" s="61" t="s">
        <v>4038</v>
      </c>
      <c r="BY681" s="62">
        <v>42275</v>
      </c>
      <c r="BZ681" s="61" t="s">
        <v>4039</v>
      </c>
    </row>
    <row r="682" spans="33:78">
      <c r="AG682" s="27" t="s">
        <v>3085</v>
      </c>
      <c r="AH682" s="27" t="s">
        <v>1805</v>
      </c>
      <c r="AI682" s="27" t="s">
        <v>1787</v>
      </c>
      <c r="AJ682" s="27" t="str">
        <f>INDEX(Estaciones!$B$2:$D$51,MATCH(AK682,Estaciones!$D$2:$D$51,0),1)</f>
        <v>Quebrada_Blanco</v>
      </c>
      <c r="AK682" s="27" t="s">
        <v>1224</v>
      </c>
      <c r="AL682" s="27">
        <v>-73.056341076151298</v>
      </c>
      <c r="AM682" s="27">
        <v>-4.4571108271461615</v>
      </c>
      <c r="AN682" s="27" t="s">
        <v>4040</v>
      </c>
      <c r="AO682" s="27" t="s">
        <v>1788</v>
      </c>
      <c r="AP682" s="27" t="s">
        <v>2261</v>
      </c>
      <c r="AQ682" s="28">
        <f>INDEX(Estaciones!$E$2:$H$51,MATCH(AK682,Estaciones!$E$2:$E$51,0),2)</f>
        <v>42071</v>
      </c>
      <c r="AR682" s="28">
        <f>INDEX(Estaciones!$E$2:$H$51,MATCH(AK682,Estaciones!$E$2:$E$51,0),3)</f>
        <v>42133</v>
      </c>
      <c r="AS682" s="28">
        <f>INDEX(Estaciones!$E$2:$H$51,MATCH(AK682,Estaciones!$E$2:$E$51,0),4)</f>
        <v>42123</v>
      </c>
      <c r="AT682" s="24"/>
      <c r="AU682" s="27" t="s">
        <v>1225</v>
      </c>
      <c r="AV682" s="27" t="s">
        <v>907</v>
      </c>
      <c r="AW682" s="27" t="s">
        <v>1530</v>
      </c>
      <c r="AX682" s="27">
        <v>72</v>
      </c>
      <c r="AY682" s="27">
        <v>1920</v>
      </c>
      <c r="AZ682" s="27">
        <v>1080</v>
      </c>
      <c r="BA682" s="27">
        <v>800</v>
      </c>
      <c r="BB682" s="27" t="s">
        <v>1794</v>
      </c>
      <c r="BC682" s="27">
        <v>75</v>
      </c>
      <c r="BD682" s="27" t="s">
        <v>1795</v>
      </c>
      <c r="BE682" s="27" t="s">
        <v>1796</v>
      </c>
      <c r="BF682" s="27" t="s">
        <v>1797</v>
      </c>
      <c r="BG682" s="27">
        <v>66</v>
      </c>
      <c r="BH682" s="29" t="s">
        <v>2283</v>
      </c>
      <c r="BI682" s="30">
        <v>42107.452013888891</v>
      </c>
      <c r="BJ682" s="27" t="s">
        <v>1798</v>
      </c>
      <c r="BK682" s="27" t="s">
        <v>1843</v>
      </c>
      <c r="BL682" s="27" t="s">
        <v>1800</v>
      </c>
      <c r="BN682" s="27" t="s">
        <v>2353</v>
      </c>
      <c r="BO682" s="27" t="s">
        <v>1801</v>
      </c>
      <c r="BP682" s="27" t="s">
        <v>1907</v>
      </c>
      <c r="BQ682" s="27" t="s">
        <v>1908</v>
      </c>
      <c r="BR682" s="27" t="s">
        <v>1909</v>
      </c>
      <c r="BS682" s="27" t="s">
        <v>4040</v>
      </c>
      <c r="BT682" s="27" t="s">
        <v>4040</v>
      </c>
      <c r="BU682" s="27" t="s">
        <v>4040</v>
      </c>
      <c r="BV682" s="27" t="s">
        <v>4040</v>
      </c>
      <c r="BW682" s="27" t="s">
        <v>2379</v>
      </c>
      <c r="BX682" s="61" t="s">
        <v>4038</v>
      </c>
      <c r="BY682" s="62">
        <v>42275</v>
      </c>
      <c r="BZ682" s="61" t="s">
        <v>4039</v>
      </c>
    </row>
    <row r="683" spans="33:78">
      <c r="AG683" s="27" t="s">
        <v>3086</v>
      </c>
      <c r="AH683" s="27" t="s">
        <v>1805</v>
      </c>
      <c r="AI683" s="27" t="s">
        <v>1787</v>
      </c>
      <c r="AJ683" s="27" t="str">
        <f>INDEX(Estaciones!$B$2:$D$51,MATCH(AK683,Estaciones!$D$2:$D$51,0),1)</f>
        <v>Quebrada_Blanco</v>
      </c>
      <c r="AK683" s="27" t="s">
        <v>1224</v>
      </c>
      <c r="AL683" s="27">
        <v>-73.056341076151298</v>
      </c>
      <c r="AM683" s="27">
        <v>-4.4571108271461615</v>
      </c>
      <c r="AN683" s="27" t="s">
        <v>4040</v>
      </c>
      <c r="AO683" s="27" t="s">
        <v>1788</v>
      </c>
      <c r="AP683" s="27" t="s">
        <v>2261</v>
      </c>
      <c r="AQ683" s="28">
        <f>INDEX(Estaciones!$E$2:$H$51,MATCH(AK683,Estaciones!$E$2:$E$51,0),2)</f>
        <v>42071</v>
      </c>
      <c r="AR683" s="28">
        <f>INDEX(Estaciones!$E$2:$H$51,MATCH(AK683,Estaciones!$E$2:$E$51,0),3)</f>
        <v>42133</v>
      </c>
      <c r="AS683" s="28">
        <f>INDEX(Estaciones!$E$2:$H$51,MATCH(AK683,Estaciones!$E$2:$E$51,0),4)</f>
        <v>42123</v>
      </c>
      <c r="AT683" s="24"/>
      <c r="AU683" s="27" t="s">
        <v>1225</v>
      </c>
      <c r="AV683" s="27" t="s">
        <v>908</v>
      </c>
      <c r="AW683" s="27" t="s">
        <v>1602</v>
      </c>
      <c r="AX683" s="27">
        <v>72</v>
      </c>
      <c r="AY683" s="27">
        <v>1920</v>
      </c>
      <c r="AZ683" s="27">
        <v>1080</v>
      </c>
      <c r="BA683" s="27">
        <v>800</v>
      </c>
      <c r="BB683" s="27" t="s">
        <v>1794</v>
      </c>
      <c r="BC683" s="27">
        <v>75</v>
      </c>
      <c r="BD683" s="27" t="s">
        <v>1795</v>
      </c>
      <c r="BE683" s="27" t="s">
        <v>1796</v>
      </c>
      <c r="BF683" s="27" t="s">
        <v>1797</v>
      </c>
      <c r="BG683" s="27">
        <v>69</v>
      </c>
      <c r="BH683" s="29" t="s">
        <v>2284</v>
      </c>
      <c r="BI683" s="30">
        <v>42108.515509259261</v>
      </c>
      <c r="BJ683" s="27" t="s">
        <v>1798</v>
      </c>
      <c r="BK683" s="27" t="s">
        <v>1843</v>
      </c>
      <c r="BL683" s="27" t="s">
        <v>1874</v>
      </c>
      <c r="BN683" s="27" t="s">
        <v>2353</v>
      </c>
      <c r="BO683" s="27" t="s">
        <v>1801</v>
      </c>
      <c r="BP683" s="27" t="s">
        <v>1907</v>
      </c>
      <c r="BQ683" s="27" t="s">
        <v>1908</v>
      </c>
      <c r="BR683" s="27" t="s">
        <v>1909</v>
      </c>
      <c r="BS683" s="27" t="s">
        <v>4040</v>
      </c>
      <c r="BT683" s="27" t="s">
        <v>4040</v>
      </c>
      <c r="BU683" s="27" t="s">
        <v>4040</v>
      </c>
      <c r="BV683" s="27" t="s">
        <v>4040</v>
      </c>
      <c r="BW683" s="27" t="s">
        <v>2379</v>
      </c>
      <c r="BX683" s="61" t="s">
        <v>4038</v>
      </c>
      <c r="BY683" s="62">
        <v>42275</v>
      </c>
      <c r="BZ683" s="61" t="s">
        <v>4039</v>
      </c>
    </row>
    <row r="684" spans="33:78">
      <c r="AG684" s="27" t="s">
        <v>3087</v>
      </c>
      <c r="AH684" s="27" t="s">
        <v>1805</v>
      </c>
      <c r="AI684" s="27" t="s">
        <v>1787</v>
      </c>
      <c r="AJ684" s="27" t="str">
        <f>INDEX(Estaciones!$B$2:$D$51,MATCH(AK684,Estaciones!$D$2:$D$51,0),1)</f>
        <v>Quebrada_Blanco</v>
      </c>
      <c r="AK684" s="27" t="s">
        <v>1224</v>
      </c>
      <c r="AL684" s="27">
        <v>-73.056341076151298</v>
      </c>
      <c r="AM684" s="27">
        <v>-4.4571108271461615</v>
      </c>
      <c r="AN684" s="27" t="s">
        <v>4040</v>
      </c>
      <c r="AO684" s="27" t="s">
        <v>1788</v>
      </c>
      <c r="AP684" s="27" t="s">
        <v>2261</v>
      </c>
      <c r="AQ684" s="28">
        <f>INDEX(Estaciones!$E$2:$H$51,MATCH(AK684,Estaciones!$E$2:$E$51,0),2)</f>
        <v>42071</v>
      </c>
      <c r="AR684" s="28">
        <f>INDEX(Estaciones!$E$2:$H$51,MATCH(AK684,Estaciones!$E$2:$E$51,0),3)</f>
        <v>42133</v>
      </c>
      <c r="AS684" s="28">
        <f>INDEX(Estaciones!$E$2:$H$51,MATCH(AK684,Estaciones!$E$2:$E$51,0),4)</f>
        <v>42123</v>
      </c>
      <c r="AT684" s="24"/>
      <c r="AU684" s="27" t="s">
        <v>1225</v>
      </c>
      <c r="AV684" s="27" t="s">
        <v>909</v>
      </c>
      <c r="AW684" s="27" t="s">
        <v>2042</v>
      </c>
      <c r="AX684" s="27">
        <v>72</v>
      </c>
      <c r="AY684" s="27">
        <v>1920</v>
      </c>
      <c r="AZ684" s="27">
        <v>1080</v>
      </c>
      <c r="BA684" s="27">
        <v>200</v>
      </c>
      <c r="BB684" s="27" t="s">
        <v>1814</v>
      </c>
      <c r="BC684" s="27">
        <v>75</v>
      </c>
      <c r="BD684" s="27" t="s">
        <v>2072</v>
      </c>
      <c r="BE684" s="27" t="s">
        <v>1796</v>
      </c>
      <c r="BF684" s="27" t="s">
        <v>1797</v>
      </c>
      <c r="BG684" s="27">
        <v>70</v>
      </c>
      <c r="BH684" s="29" t="s">
        <v>2285</v>
      </c>
      <c r="BI684" s="30">
        <v>42109.244432870371</v>
      </c>
      <c r="BJ684" s="27" t="s">
        <v>1935</v>
      </c>
      <c r="BK684" s="27" t="s">
        <v>1843</v>
      </c>
      <c r="BL684" s="27" t="s">
        <v>1816</v>
      </c>
      <c r="BN684" s="27" t="s">
        <v>2353</v>
      </c>
      <c r="BO684" s="27" t="s">
        <v>1801</v>
      </c>
      <c r="BP684" s="27" t="s">
        <v>1802</v>
      </c>
      <c r="BQ684" s="27" t="s">
        <v>1825</v>
      </c>
      <c r="BR684" s="27" t="s">
        <v>1826</v>
      </c>
      <c r="BS684" s="27" t="s">
        <v>4040</v>
      </c>
      <c r="BT684" s="27" t="s">
        <v>4040</v>
      </c>
      <c r="BU684" s="27" t="s">
        <v>4040</v>
      </c>
      <c r="BV684" s="27" t="s">
        <v>4040</v>
      </c>
      <c r="BW684" s="27" t="s">
        <v>2379</v>
      </c>
      <c r="BX684" s="61" t="s">
        <v>4038</v>
      </c>
      <c r="BY684" s="62">
        <v>42275</v>
      </c>
      <c r="BZ684" s="61" t="s">
        <v>4039</v>
      </c>
    </row>
    <row r="685" spans="33:78">
      <c r="AG685" s="27" t="s">
        <v>3088</v>
      </c>
      <c r="AH685" s="27" t="s">
        <v>1805</v>
      </c>
      <c r="AI685" s="27" t="s">
        <v>1787</v>
      </c>
      <c r="AJ685" s="27" t="str">
        <f>INDEX(Estaciones!$B$2:$D$51,MATCH(AK685,Estaciones!$D$2:$D$51,0),1)</f>
        <v>Quebrada_Blanco</v>
      </c>
      <c r="AK685" s="27" t="s">
        <v>1224</v>
      </c>
      <c r="AL685" s="27">
        <v>-73.056341076151298</v>
      </c>
      <c r="AM685" s="27">
        <v>-4.4571108271461615</v>
      </c>
      <c r="AN685" s="27" t="s">
        <v>4040</v>
      </c>
      <c r="AO685" s="27" t="s">
        <v>1788</v>
      </c>
      <c r="AP685" s="27" t="s">
        <v>2261</v>
      </c>
      <c r="AQ685" s="28">
        <f>INDEX(Estaciones!$E$2:$H$51,MATCH(AK685,Estaciones!$E$2:$E$51,0),2)</f>
        <v>42071</v>
      </c>
      <c r="AR685" s="28">
        <f>INDEX(Estaciones!$E$2:$H$51,MATCH(AK685,Estaciones!$E$2:$E$51,0),3)</f>
        <v>42133</v>
      </c>
      <c r="AS685" s="28">
        <f>INDEX(Estaciones!$E$2:$H$51,MATCH(AK685,Estaciones!$E$2:$E$51,0),4)</f>
        <v>42123</v>
      </c>
      <c r="AT685" s="24"/>
      <c r="AU685" s="27" t="s">
        <v>1225</v>
      </c>
      <c r="AV685" s="27" t="s">
        <v>910</v>
      </c>
      <c r="AW685" s="27" t="s">
        <v>1953</v>
      </c>
      <c r="AX685" s="27">
        <v>72</v>
      </c>
      <c r="AY685" s="27">
        <v>1920</v>
      </c>
      <c r="AZ685" s="27">
        <v>1080</v>
      </c>
      <c r="BA685" s="27">
        <v>640</v>
      </c>
      <c r="BB685" s="27" t="s">
        <v>1814</v>
      </c>
      <c r="BC685" s="27">
        <v>75</v>
      </c>
      <c r="BD685" s="27" t="s">
        <v>1795</v>
      </c>
      <c r="BE685" s="27" t="s">
        <v>1796</v>
      </c>
      <c r="BF685" s="27" t="s">
        <v>1797</v>
      </c>
      <c r="BG685" s="27">
        <v>71</v>
      </c>
      <c r="BH685" s="29" t="s">
        <v>2315</v>
      </c>
      <c r="BI685" s="30">
        <v>42111.193182870367</v>
      </c>
      <c r="BJ685" s="27" t="s">
        <v>1834</v>
      </c>
      <c r="BK685" s="27" t="s">
        <v>1854</v>
      </c>
      <c r="BL685" s="27" t="s">
        <v>1824</v>
      </c>
      <c r="BN685" s="27" t="s">
        <v>2353</v>
      </c>
      <c r="BO685" s="27" t="s">
        <v>1801</v>
      </c>
      <c r="BP685" s="27" t="s">
        <v>1836</v>
      </c>
      <c r="BQ685" s="27" t="s">
        <v>1837</v>
      </c>
      <c r="BR685" s="27" t="s">
        <v>1838</v>
      </c>
      <c r="BS685" s="27" t="s">
        <v>4040</v>
      </c>
      <c r="BT685" s="27" t="s">
        <v>4040</v>
      </c>
      <c r="BU685" s="27" t="s">
        <v>4040</v>
      </c>
      <c r="BV685" s="27" t="s">
        <v>4040</v>
      </c>
      <c r="BW685" s="27" t="s">
        <v>2379</v>
      </c>
      <c r="BX685" s="61" t="s">
        <v>4038</v>
      </c>
      <c r="BY685" s="62">
        <v>42275</v>
      </c>
      <c r="BZ685" s="61" t="s">
        <v>4039</v>
      </c>
    </row>
    <row r="686" spans="33:78">
      <c r="AG686" s="27" t="s">
        <v>3089</v>
      </c>
      <c r="AH686" s="27" t="s">
        <v>1805</v>
      </c>
      <c r="AI686" s="27" t="s">
        <v>1787</v>
      </c>
      <c r="AJ686" s="27" t="str">
        <f>INDEX(Estaciones!$B$2:$D$51,MATCH(AK686,Estaciones!$D$2:$D$51,0),1)</f>
        <v>Quebrada_Blanco</v>
      </c>
      <c r="AK686" s="27" t="s">
        <v>1224</v>
      </c>
      <c r="AL686" s="27">
        <v>-73.056341076151298</v>
      </c>
      <c r="AM686" s="27">
        <v>-4.4571108271461615</v>
      </c>
      <c r="AN686" s="27" t="s">
        <v>4040</v>
      </c>
      <c r="AO686" s="27" t="s">
        <v>1788</v>
      </c>
      <c r="AP686" s="27" t="s">
        <v>2261</v>
      </c>
      <c r="AQ686" s="28">
        <f>INDEX(Estaciones!$E$2:$H$51,MATCH(AK686,Estaciones!$E$2:$E$51,0),2)</f>
        <v>42071</v>
      </c>
      <c r="AR686" s="28">
        <f>INDEX(Estaciones!$E$2:$H$51,MATCH(AK686,Estaciones!$E$2:$E$51,0),3)</f>
        <v>42133</v>
      </c>
      <c r="AS686" s="28">
        <f>INDEX(Estaciones!$E$2:$H$51,MATCH(AK686,Estaciones!$E$2:$E$51,0),4)</f>
        <v>42123</v>
      </c>
      <c r="AT686" s="24"/>
      <c r="AU686" s="27" t="s">
        <v>1225</v>
      </c>
      <c r="AV686" s="27" t="s">
        <v>911</v>
      </c>
      <c r="AW686" s="27" t="s">
        <v>1830</v>
      </c>
      <c r="AX686" s="27">
        <v>72</v>
      </c>
      <c r="AY686" s="27">
        <v>1920</v>
      </c>
      <c r="AZ686" s="27">
        <v>1080</v>
      </c>
      <c r="BA686" s="27">
        <v>320</v>
      </c>
      <c r="BB686" s="27" t="s">
        <v>1814</v>
      </c>
      <c r="BC686" s="27">
        <v>75</v>
      </c>
      <c r="BD686" s="27" t="s">
        <v>1795</v>
      </c>
      <c r="BE686" s="27" t="s">
        <v>1796</v>
      </c>
      <c r="BF686" s="27" t="s">
        <v>1797</v>
      </c>
      <c r="BG686" s="27">
        <v>72</v>
      </c>
      <c r="BH686" s="29" t="s">
        <v>2315</v>
      </c>
      <c r="BI686" s="30">
        <v>42111.683761574073</v>
      </c>
      <c r="BJ686" s="27" t="s">
        <v>1798</v>
      </c>
      <c r="BK686" s="27" t="s">
        <v>1854</v>
      </c>
      <c r="BL686" s="27" t="s">
        <v>1800</v>
      </c>
      <c r="BN686" s="27" t="s">
        <v>2353</v>
      </c>
      <c r="BO686" s="27" t="s">
        <v>1801</v>
      </c>
      <c r="BP686" s="27" t="s">
        <v>1845</v>
      </c>
      <c r="BQ686" s="27" t="s">
        <v>1846</v>
      </c>
      <c r="BR686" s="27" t="s">
        <v>1847</v>
      </c>
      <c r="BS686" s="27" t="s">
        <v>4040</v>
      </c>
      <c r="BT686" s="27" t="s">
        <v>4040</v>
      </c>
      <c r="BU686" s="27" t="s">
        <v>4040</v>
      </c>
      <c r="BV686" s="27" t="s">
        <v>4040</v>
      </c>
      <c r="BW686" s="27" t="s">
        <v>2379</v>
      </c>
      <c r="BX686" s="61" t="s">
        <v>4038</v>
      </c>
      <c r="BY686" s="62">
        <v>42275</v>
      </c>
      <c r="BZ686" s="61" t="s">
        <v>4039</v>
      </c>
    </row>
    <row r="687" spans="33:78">
      <c r="AG687" s="27" t="s">
        <v>3090</v>
      </c>
      <c r="AH687" s="27" t="s">
        <v>1805</v>
      </c>
      <c r="AI687" s="27" t="s">
        <v>1787</v>
      </c>
      <c r="AJ687" s="27" t="str">
        <f>INDEX(Estaciones!$B$2:$D$51,MATCH(AK687,Estaciones!$D$2:$D$51,0),1)</f>
        <v>Quebrada_Blanco</v>
      </c>
      <c r="AK687" s="27" t="s">
        <v>1224</v>
      </c>
      <c r="AL687" s="27">
        <v>-73.056341076151298</v>
      </c>
      <c r="AM687" s="27">
        <v>-4.4571108271461615</v>
      </c>
      <c r="AN687" s="27" t="s">
        <v>4040</v>
      </c>
      <c r="AO687" s="27" t="s">
        <v>1788</v>
      </c>
      <c r="AP687" s="27" t="s">
        <v>2261</v>
      </c>
      <c r="AQ687" s="28">
        <f>INDEX(Estaciones!$E$2:$H$51,MATCH(AK687,Estaciones!$E$2:$E$51,0),2)</f>
        <v>42071</v>
      </c>
      <c r="AR687" s="28">
        <f>INDEX(Estaciones!$E$2:$H$51,MATCH(AK687,Estaciones!$E$2:$E$51,0),3)</f>
        <v>42133</v>
      </c>
      <c r="AS687" s="28">
        <f>INDEX(Estaciones!$E$2:$H$51,MATCH(AK687,Estaciones!$E$2:$E$51,0),4)</f>
        <v>42123</v>
      </c>
      <c r="AT687" s="24"/>
      <c r="AU687" s="27" t="s">
        <v>1225</v>
      </c>
      <c r="AV687" s="27" t="s">
        <v>912</v>
      </c>
      <c r="AW687" s="27" t="s">
        <v>1520</v>
      </c>
      <c r="AX687" s="27">
        <v>72</v>
      </c>
      <c r="AY687" s="27">
        <v>1920</v>
      </c>
      <c r="AZ687" s="27">
        <v>1080</v>
      </c>
      <c r="BA687" s="27">
        <v>800</v>
      </c>
      <c r="BB687" s="27" t="s">
        <v>1794</v>
      </c>
      <c r="BC687" s="27">
        <v>75</v>
      </c>
      <c r="BD687" s="27" t="s">
        <v>1795</v>
      </c>
      <c r="BE687" s="27" t="s">
        <v>1796</v>
      </c>
      <c r="BF687" s="27" t="s">
        <v>1797</v>
      </c>
      <c r="BG687" s="27">
        <v>73</v>
      </c>
      <c r="BH687" s="29" t="s">
        <v>2316</v>
      </c>
      <c r="BI687" s="30">
        <v>42112.558310185188</v>
      </c>
      <c r="BJ687" s="27" t="s">
        <v>1798</v>
      </c>
      <c r="BK687" s="27" t="s">
        <v>1854</v>
      </c>
      <c r="BL687" s="27" t="s">
        <v>1897</v>
      </c>
      <c r="BN687" s="27" t="s">
        <v>2353</v>
      </c>
      <c r="BO687" s="27" t="s">
        <v>1801</v>
      </c>
      <c r="BP687" s="27" t="s">
        <v>1845</v>
      </c>
      <c r="BQ687" s="27" t="s">
        <v>1846</v>
      </c>
      <c r="BR687" s="27" t="s">
        <v>1847</v>
      </c>
      <c r="BS687" s="27" t="s">
        <v>4040</v>
      </c>
      <c r="BT687" s="27" t="s">
        <v>4040</v>
      </c>
      <c r="BU687" s="27" t="s">
        <v>4040</v>
      </c>
      <c r="BV687" s="27" t="s">
        <v>4040</v>
      </c>
      <c r="BW687" s="27" t="s">
        <v>2379</v>
      </c>
      <c r="BX687" s="61" t="s">
        <v>4038</v>
      </c>
      <c r="BY687" s="62">
        <v>42275</v>
      </c>
      <c r="BZ687" s="61" t="s">
        <v>4039</v>
      </c>
    </row>
    <row r="688" spans="33:78">
      <c r="AG688" s="27" t="s">
        <v>3091</v>
      </c>
      <c r="AH688" s="27" t="s">
        <v>1805</v>
      </c>
      <c r="AI688" s="27" t="s">
        <v>1787</v>
      </c>
      <c r="AJ688" s="27" t="str">
        <f>INDEX(Estaciones!$B$2:$D$51,MATCH(AK688,Estaciones!$D$2:$D$51,0),1)</f>
        <v>Quebrada_Blanco</v>
      </c>
      <c r="AK688" s="27" t="s">
        <v>1224</v>
      </c>
      <c r="AL688" s="27">
        <v>-73.056341076151298</v>
      </c>
      <c r="AM688" s="27">
        <v>-4.4571108271461615</v>
      </c>
      <c r="AN688" s="27" t="s">
        <v>4040</v>
      </c>
      <c r="AO688" s="27" t="s">
        <v>1788</v>
      </c>
      <c r="AP688" s="27" t="s">
        <v>2261</v>
      </c>
      <c r="AQ688" s="28">
        <f>INDEX(Estaciones!$E$2:$H$51,MATCH(AK688,Estaciones!$E$2:$E$51,0),2)</f>
        <v>42071</v>
      </c>
      <c r="AR688" s="28">
        <f>INDEX(Estaciones!$E$2:$H$51,MATCH(AK688,Estaciones!$E$2:$E$51,0),3)</f>
        <v>42133</v>
      </c>
      <c r="AS688" s="28">
        <f>INDEX(Estaciones!$E$2:$H$51,MATCH(AK688,Estaciones!$E$2:$E$51,0),4)</f>
        <v>42123</v>
      </c>
      <c r="AT688" s="24"/>
      <c r="AU688" s="27" t="s">
        <v>1225</v>
      </c>
      <c r="AV688" s="27" t="s">
        <v>913</v>
      </c>
      <c r="AW688" s="27" t="s">
        <v>1867</v>
      </c>
      <c r="AX688" s="27">
        <v>72</v>
      </c>
      <c r="AY688" s="27">
        <v>1920</v>
      </c>
      <c r="AZ688" s="27">
        <v>1080</v>
      </c>
      <c r="BA688" s="27">
        <v>125</v>
      </c>
      <c r="BB688" s="27" t="s">
        <v>1814</v>
      </c>
      <c r="BC688" s="27">
        <v>75</v>
      </c>
      <c r="BD688" s="27" t="s">
        <v>1823</v>
      </c>
      <c r="BE688" s="27" t="s">
        <v>1796</v>
      </c>
      <c r="BF688" s="27" t="s">
        <v>1797</v>
      </c>
      <c r="BG688" s="27">
        <v>74</v>
      </c>
      <c r="BH688" s="29" t="s">
        <v>2316</v>
      </c>
      <c r="BI688" s="30">
        <v>42112.62263888889</v>
      </c>
      <c r="BJ688" s="27" t="s">
        <v>1798</v>
      </c>
      <c r="BK688" s="27" t="s">
        <v>1854</v>
      </c>
      <c r="BL688" s="27" t="s">
        <v>1800</v>
      </c>
      <c r="BN688" s="27" t="s">
        <v>2353</v>
      </c>
      <c r="BO688" s="27" t="s">
        <v>1801</v>
      </c>
      <c r="BP688" s="27" t="s">
        <v>1980</v>
      </c>
      <c r="BQ688" s="27" t="s">
        <v>1981</v>
      </c>
      <c r="BR688" s="27" t="s">
        <v>1982</v>
      </c>
      <c r="BS688" s="27" t="s">
        <v>4040</v>
      </c>
      <c r="BT688" s="27" t="s">
        <v>4040</v>
      </c>
      <c r="BU688" s="27" t="s">
        <v>4040</v>
      </c>
      <c r="BV688" s="27" t="s">
        <v>4040</v>
      </c>
      <c r="BW688" s="27" t="s">
        <v>2379</v>
      </c>
      <c r="BX688" s="61" t="s">
        <v>4038</v>
      </c>
      <c r="BY688" s="62">
        <v>42275</v>
      </c>
      <c r="BZ688" s="61" t="s">
        <v>4039</v>
      </c>
    </row>
    <row r="689" spans="33:78">
      <c r="AG689" s="27" t="s">
        <v>3092</v>
      </c>
      <c r="AH689" s="27" t="s">
        <v>1805</v>
      </c>
      <c r="AI689" s="27" t="s">
        <v>1787</v>
      </c>
      <c r="AJ689" s="27" t="str">
        <f>INDEX(Estaciones!$B$2:$D$51,MATCH(AK689,Estaciones!$D$2:$D$51,0),1)</f>
        <v>Quebrada_Blanco</v>
      </c>
      <c r="AK689" s="27" t="s">
        <v>1224</v>
      </c>
      <c r="AL689" s="27">
        <v>-73.056341076151298</v>
      </c>
      <c r="AM689" s="27">
        <v>-4.4571108271461615</v>
      </c>
      <c r="AN689" s="27" t="s">
        <v>4040</v>
      </c>
      <c r="AO689" s="27" t="s">
        <v>1788</v>
      </c>
      <c r="AP689" s="27" t="s">
        <v>2261</v>
      </c>
      <c r="AQ689" s="28">
        <f>INDEX(Estaciones!$E$2:$H$51,MATCH(AK689,Estaciones!$E$2:$E$51,0),2)</f>
        <v>42071</v>
      </c>
      <c r="AR689" s="28">
        <f>INDEX(Estaciones!$E$2:$H$51,MATCH(AK689,Estaciones!$E$2:$E$51,0),3)</f>
        <v>42133</v>
      </c>
      <c r="AS689" s="28">
        <f>INDEX(Estaciones!$E$2:$H$51,MATCH(AK689,Estaciones!$E$2:$E$51,0),4)</f>
        <v>42123</v>
      </c>
      <c r="AT689" s="24"/>
      <c r="AU689" s="27" t="s">
        <v>1225</v>
      </c>
      <c r="AV689" s="27" t="s">
        <v>914</v>
      </c>
      <c r="AW689" s="27" t="s">
        <v>1833</v>
      </c>
      <c r="AX689" s="27">
        <v>72</v>
      </c>
      <c r="AY689" s="27">
        <v>1920</v>
      </c>
      <c r="AZ689" s="27">
        <v>1080</v>
      </c>
      <c r="BA689" s="27">
        <v>200</v>
      </c>
      <c r="BB689" s="27" t="s">
        <v>1814</v>
      </c>
      <c r="BC689" s="27">
        <v>75</v>
      </c>
      <c r="BD689" s="27" t="s">
        <v>1795</v>
      </c>
      <c r="BE689" s="27" t="s">
        <v>1796</v>
      </c>
      <c r="BF689" s="27" t="s">
        <v>1797</v>
      </c>
      <c r="BG689" s="27">
        <v>76</v>
      </c>
      <c r="BH689" s="29" t="s">
        <v>2286</v>
      </c>
      <c r="BI689" s="30">
        <v>42114.677152777775</v>
      </c>
      <c r="BJ689" s="27" t="s">
        <v>1798</v>
      </c>
      <c r="BK689" s="27" t="s">
        <v>1858</v>
      </c>
      <c r="BL689" s="27" t="s">
        <v>1800</v>
      </c>
      <c r="BN689" s="27" t="s">
        <v>2354</v>
      </c>
      <c r="BO689" s="27" t="s">
        <v>1817</v>
      </c>
      <c r="BP689" s="27" t="s">
        <v>1817</v>
      </c>
      <c r="BQ689" s="27" t="s">
        <v>1818</v>
      </c>
      <c r="BR689" s="27" t="s">
        <v>1818</v>
      </c>
      <c r="BS689" s="27" t="s">
        <v>4040</v>
      </c>
      <c r="BT689" s="27" t="s">
        <v>4040</v>
      </c>
      <c r="BU689" s="27" t="s">
        <v>4040</v>
      </c>
      <c r="BV689" s="27" t="s">
        <v>4040</v>
      </c>
      <c r="BW689" s="27" t="s">
        <v>2379</v>
      </c>
      <c r="BX689" s="61" t="s">
        <v>4038</v>
      </c>
      <c r="BY689" s="62">
        <v>42275</v>
      </c>
      <c r="BZ689" s="61" t="s">
        <v>4039</v>
      </c>
    </row>
    <row r="690" spans="33:78">
      <c r="AG690" s="27" t="s">
        <v>3093</v>
      </c>
      <c r="AH690" s="27" t="s">
        <v>1805</v>
      </c>
      <c r="AI690" s="27" t="s">
        <v>1787</v>
      </c>
      <c r="AJ690" s="27" t="str">
        <f>INDEX(Estaciones!$B$2:$D$51,MATCH(AK690,Estaciones!$D$2:$D$51,0),1)</f>
        <v>Quebrada_Blanco</v>
      </c>
      <c r="AK690" s="27" t="s">
        <v>1224</v>
      </c>
      <c r="AL690" s="27">
        <v>-73.056341076151298</v>
      </c>
      <c r="AM690" s="27">
        <v>-4.4571108271461615</v>
      </c>
      <c r="AN690" s="27" t="s">
        <v>4040</v>
      </c>
      <c r="AO690" s="27" t="s">
        <v>1788</v>
      </c>
      <c r="AP690" s="27" t="s">
        <v>2261</v>
      </c>
      <c r="AQ690" s="28">
        <f>INDEX(Estaciones!$E$2:$H$51,MATCH(AK690,Estaciones!$E$2:$E$51,0),2)</f>
        <v>42071</v>
      </c>
      <c r="AR690" s="28">
        <f>INDEX(Estaciones!$E$2:$H$51,MATCH(AK690,Estaciones!$E$2:$E$51,0),3)</f>
        <v>42133</v>
      </c>
      <c r="AS690" s="28">
        <f>INDEX(Estaciones!$E$2:$H$51,MATCH(AK690,Estaciones!$E$2:$E$51,0),4)</f>
        <v>42123</v>
      </c>
      <c r="AT690" s="24"/>
      <c r="AU690" s="27" t="s">
        <v>1225</v>
      </c>
      <c r="AV690" s="27" t="s">
        <v>915</v>
      </c>
      <c r="AW690" s="27" t="s">
        <v>2141</v>
      </c>
      <c r="AX690" s="27">
        <v>72</v>
      </c>
      <c r="AY690" s="27">
        <v>1920</v>
      </c>
      <c r="AZ690" s="27">
        <v>1080</v>
      </c>
      <c r="BA690" s="27">
        <v>800</v>
      </c>
      <c r="BB690" s="27" t="s">
        <v>1814</v>
      </c>
      <c r="BC690" s="27">
        <v>75</v>
      </c>
      <c r="BD690" s="27" t="s">
        <v>1795</v>
      </c>
      <c r="BE690" s="27" t="s">
        <v>1796</v>
      </c>
      <c r="BF690" s="27" t="s">
        <v>1797</v>
      </c>
      <c r="BG690" s="27">
        <v>77</v>
      </c>
      <c r="BH690" s="29" t="s">
        <v>2286</v>
      </c>
      <c r="BI690" s="30">
        <v>42114.86613425926</v>
      </c>
      <c r="BJ690" s="27" t="s">
        <v>1834</v>
      </c>
      <c r="BK690" s="27" t="s">
        <v>1858</v>
      </c>
      <c r="BL690" s="27" t="s">
        <v>1824</v>
      </c>
      <c r="BN690" s="27" t="s">
        <v>2353</v>
      </c>
      <c r="BO690" s="27" t="s">
        <v>1801</v>
      </c>
      <c r="BP690" s="27" t="s">
        <v>1836</v>
      </c>
      <c r="BQ690" s="27" t="s">
        <v>1837</v>
      </c>
      <c r="BR690" s="27" t="s">
        <v>1838</v>
      </c>
      <c r="BS690" s="27" t="s">
        <v>4040</v>
      </c>
      <c r="BT690" s="27" t="s">
        <v>4040</v>
      </c>
      <c r="BU690" s="27" t="s">
        <v>4040</v>
      </c>
      <c r="BV690" s="27" t="s">
        <v>4040</v>
      </c>
      <c r="BW690" s="27" t="s">
        <v>2379</v>
      </c>
      <c r="BX690" s="61" t="s">
        <v>4038</v>
      </c>
      <c r="BY690" s="62">
        <v>42275</v>
      </c>
      <c r="BZ690" s="61" t="s">
        <v>4039</v>
      </c>
    </row>
    <row r="691" spans="33:78">
      <c r="AG691" s="27" t="s">
        <v>3094</v>
      </c>
      <c r="AH691" s="27" t="s">
        <v>1805</v>
      </c>
      <c r="AI691" s="27" t="s">
        <v>1787</v>
      </c>
      <c r="AJ691" s="27" t="str">
        <f>INDEX(Estaciones!$B$2:$D$51,MATCH(AK691,Estaciones!$D$2:$D$51,0),1)</f>
        <v>Quebrada_Blanco</v>
      </c>
      <c r="AK691" s="27" t="s">
        <v>1224</v>
      </c>
      <c r="AL691" s="27">
        <v>-73.056341076151298</v>
      </c>
      <c r="AM691" s="27">
        <v>-4.4571108271461615</v>
      </c>
      <c r="AN691" s="27" t="s">
        <v>4040</v>
      </c>
      <c r="AO691" s="27" t="s">
        <v>1788</v>
      </c>
      <c r="AP691" s="27" t="s">
        <v>2261</v>
      </c>
      <c r="AQ691" s="28">
        <f>INDEX(Estaciones!$E$2:$H$51,MATCH(AK691,Estaciones!$E$2:$E$51,0),2)</f>
        <v>42071</v>
      </c>
      <c r="AR691" s="28">
        <f>INDEX(Estaciones!$E$2:$H$51,MATCH(AK691,Estaciones!$E$2:$E$51,0),3)</f>
        <v>42133</v>
      </c>
      <c r="AS691" s="28">
        <f>INDEX(Estaciones!$E$2:$H$51,MATCH(AK691,Estaciones!$E$2:$E$51,0),4)</f>
        <v>42123</v>
      </c>
      <c r="AT691" s="24"/>
      <c r="AU691" s="27" t="s">
        <v>1225</v>
      </c>
      <c r="AV691" s="27" t="s">
        <v>916</v>
      </c>
      <c r="AW691" s="27" t="s">
        <v>1736</v>
      </c>
      <c r="AX691" s="27">
        <v>72</v>
      </c>
      <c r="AY691" s="27">
        <v>1920</v>
      </c>
      <c r="AZ691" s="27">
        <v>1080</v>
      </c>
      <c r="BA691" s="27">
        <v>320</v>
      </c>
      <c r="BB691" s="27" t="s">
        <v>1814</v>
      </c>
      <c r="BC691" s="27">
        <v>75</v>
      </c>
      <c r="BD691" s="27" t="s">
        <v>1795</v>
      </c>
      <c r="BE691" s="27" t="s">
        <v>1796</v>
      </c>
      <c r="BF691" s="27" t="s">
        <v>1797</v>
      </c>
      <c r="BG691" s="27">
        <v>78</v>
      </c>
      <c r="BH691" s="29" t="s">
        <v>2287</v>
      </c>
      <c r="BI691" s="30">
        <v>42115.279756944445</v>
      </c>
      <c r="BJ691" s="27" t="s">
        <v>1798</v>
      </c>
      <c r="BK691" s="27" t="s">
        <v>1858</v>
      </c>
      <c r="BL691" s="27" t="s">
        <v>1824</v>
      </c>
      <c r="BN691" s="27" t="s">
        <v>2353</v>
      </c>
      <c r="BO691" s="27" t="s">
        <v>1801</v>
      </c>
      <c r="BP691" s="27" t="s">
        <v>1802</v>
      </c>
      <c r="BQ691" s="27" t="s">
        <v>1825</v>
      </c>
      <c r="BR691" s="27" t="s">
        <v>1826</v>
      </c>
      <c r="BS691" s="27" t="s">
        <v>4040</v>
      </c>
      <c r="BT691" s="27" t="s">
        <v>4040</v>
      </c>
      <c r="BU691" s="27" t="s">
        <v>4040</v>
      </c>
      <c r="BV691" s="27" t="s">
        <v>4040</v>
      </c>
      <c r="BW691" s="27" t="s">
        <v>2379</v>
      </c>
      <c r="BX691" s="61" t="s">
        <v>4038</v>
      </c>
      <c r="BY691" s="62">
        <v>42275</v>
      </c>
      <c r="BZ691" s="61" t="s">
        <v>4039</v>
      </c>
    </row>
    <row r="692" spans="33:78">
      <c r="AG692" s="27" t="s">
        <v>3095</v>
      </c>
      <c r="AH692" s="27" t="s">
        <v>1805</v>
      </c>
      <c r="AI692" s="27" t="s">
        <v>1787</v>
      </c>
      <c r="AJ692" s="27" t="str">
        <f>INDEX(Estaciones!$B$2:$D$51,MATCH(AK692,Estaciones!$D$2:$D$51,0),1)</f>
        <v>Quebrada_Blanco</v>
      </c>
      <c r="AK692" s="27" t="s">
        <v>1224</v>
      </c>
      <c r="AL692" s="27">
        <v>-73.056341076151298</v>
      </c>
      <c r="AM692" s="27">
        <v>-4.4571108271461615</v>
      </c>
      <c r="AN692" s="27" t="s">
        <v>4040</v>
      </c>
      <c r="AO692" s="27" t="s">
        <v>1788</v>
      </c>
      <c r="AP692" s="27" t="s">
        <v>2261</v>
      </c>
      <c r="AQ692" s="28">
        <f>INDEX(Estaciones!$E$2:$H$51,MATCH(AK692,Estaciones!$E$2:$E$51,0),2)</f>
        <v>42071</v>
      </c>
      <c r="AR692" s="28">
        <f>INDEX(Estaciones!$E$2:$H$51,MATCH(AK692,Estaciones!$E$2:$E$51,0),3)</f>
        <v>42133</v>
      </c>
      <c r="AS692" s="28">
        <f>INDEX(Estaciones!$E$2:$H$51,MATCH(AK692,Estaciones!$E$2:$E$51,0),4)</f>
        <v>42123</v>
      </c>
      <c r="AT692" s="24"/>
      <c r="AU692" s="27" t="s">
        <v>1225</v>
      </c>
      <c r="AV692" s="27" t="s">
        <v>917</v>
      </c>
      <c r="AW692" s="27" t="s">
        <v>1911</v>
      </c>
      <c r="AX692" s="27">
        <v>72</v>
      </c>
      <c r="AY692" s="27">
        <v>1920</v>
      </c>
      <c r="AZ692" s="27">
        <v>1080</v>
      </c>
      <c r="BA692" s="27">
        <v>320</v>
      </c>
      <c r="BB692" s="27" t="s">
        <v>1814</v>
      </c>
      <c r="BC692" s="27">
        <v>75</v>
      </c>
      <c r="BD692" s="27" t="s">
        <v>1795</v>
      </c>
      <c r="BE692" s="27" t="s">
        <v>1796</v>
      </c>
      <c r="BF692" s="27" t="s">
        <v>1797</v>
      </c>
      <c r="BG692" s="27">
        <v>79</v>
      </c>
      <c r="BH692" s="29" t="s">
        <v>2287</v>
      </c>
      <c r="BI692" s="30">
        <v>42115.291331018518</v>
      </c>
      <c r="BJ692" s="27" t="s">
        <v>1798</v>
      </c>
      <c r="BK692" s="27" t="s">
        <v>1858</v>
      </c>
      <c r="BL692" s="27" t="s">
        <v>1824</v>
      </c>
      <c r="BN692" s="27" t="s">
        <v>2353</v>
      </c>
      <c r="BO692" s="27" t="s">
        <v>1801</v>
      </c>
      <c r="BP692" s="27" t="s">
        <v>1845</v>
      </c>
      <c r="BQ692" s="27" t="s">
        <v>1846</v>
      </c>
      <c r="BR692" s="27" t="s">
        <v>1847</v>
      </c>
      <c r="BS692" s="27" t="s">
        <v>4040</v>
      </c>
      <c r="BT692" s="27" t="s">
        <v>4040</v>
      </c>
      <c r="BU692" s="27" t="s">
        <v>4040</v>
      </c>
      <c r="BV692" s="27" t="s">
        <v>4040</v>
      </c>
      <c r="BW692" s="27" t="s">
        <v>2379</v>
      </c>
      <c r="BX692" s="61" t="s">
        <v>4038</v>
      </c>
      <c r="BY692" s="62">
        <v>42275</v>
      </c>
      <c r="BZ692" s="61" t="s">
        <v>4039</v>
      </c>
    </row>
    <row r="693" spans="33:78">
      <c r="AG693" s="27" t="s">
        <v>3096</v>
      </c>
      <c r="AH693" s="27" t="s">
        <v>1805</v>
      </c>
      <c r="AI693" s="27" t="s">
        <v>1787</v>
      </c>
      <c r="AJ693" s="27" t="str">
        <f>INDEX(Estaciones!$B$2:$D$51,MATCH(AK693,Estaciones!$D$2:$D$51,0),1)</f>
        <v>Quebrada_Blanco</v>
      </c>
      <c r="AK693" s="27" t="s">
        <v>1224</v>
      </c>
      <c r="AL693" s="27">
        <v>-73.056341076151298</v>
      </c>
      <c r="AM693" s="27">
        <v>-4.4571108271461615</v>
      </c>
      <c r="AN693" s="27" t="s">
        <v>4040</v>
      </c>
      <c r="AO693" s="27" t="s">
        <v>1788</v>
      </c>
      <c r="AP693" s="27" t="s">
        <v>2261</v>
      </c>
      <c r="AQ693" s="28">
        <f>INDEX(Estaciones!$E$2:$H$51,MATCH(AK693,Estaciones!$E$2:$E$51,0),2)</f>
        <v>42071</v>
      </c>
      <c r="AR693" s="28">
        <f>INDEX(Estaciones!$E$2:$H$51,MATCH(AK693,Estaciones!$E$2:$E$51,0),3)</f>
        <v>42133</v>
      </c>
      <c r="AS693" s="28">
        <f>INDEX(Estaciones!$E$2:$H$51,MATCH(AK693,Estaciones!$E$2:$E$51,0),4)</f>
        <v>42123</v>
      </c>
      <c r="AT693" s="24"/>
      <c r="AU693" s="27" t="s">
        <v>1225</v>
      </c>
      <c r="AV693" s="27" t="s">
        <v>918</v>
      </c>
      <c r="AW693" s="27" t="s">
        <v>2155</v>
      </c>
      <c r="AX693" s="27">
        <v>72</v>
      </c>
      <c r="AY693" s="27">
        <v>1920</v>
      </c>
      <c r="AZ693" s="27">
        <v>1080</v>
      </c>
      <c r="BA693" s="27">
        <v>800</v>
      </c>
      <c r="BB693" s="27" t="s">
        <v>1814</v>
      </c>
      <c r="BC693" s="27">
        <v>75</v>
      </c>
      <c r="BD693" s="27" t="s">
        <v>1795</v>
      </c>
      <c r="BE693" s="27" t="s">
        <v>1796</v>
      </c>
      <c r="BF693" s="27" t="s">
        <v>1797</v>
      </c>
      <c r="BG693" s="27">
        <v>80</v>
      </c>
      <c r="BH693" s="29" t="s">
        <v>2287</v>
      </c>
      <c r="BI693" s="30">
        <v>42115.91233796296</v>
      </c>
      <c r="BJ693" s="27" t="s">
        <v>1834</v>
      </c>
      <c r="BK693" s="27" t="s">
        <v>1858</v>
      </c>
      <c r="BL693" s="27" t="s">
        <v>1824</v>
      </c>
      <c r="BN693" s="27" t="s">
        <v>2353</v>
      </c>
      <c r="BO693" s="27" t="s">
        <v>1801</v>
      </c>
      <c r="BP693" s="27" t="s">
        <v>1836</v>
      </c>
      <c r="BQ693" s="27" t="s">
        <v>1837</v>
      </c>
      <c r="BR693" s="27" t="s">
        <v>1838</v>
      </c>
      <c r="BS693" s="27" t="s">
        <v>4040</v>
      </c>
      <c r="BT693" s="27" t="s">
        <v>4040</v>
      </c>
      <c r="BU693" s="27" t="s">
        <v>4040</v>
      </c>
      <c r="BV693" s="27" t="s">
        <v>4040</v>
      </c>
      <c r="BW693" s="27" t="s">
        <v>2379</v>
      </c>
      <c r="BX693" s="61" t="s">
        <v>4038</v>
      </c>
      <c r="BY693" s="62">
        <v>42275</v>
      </c>
      <c r="BZ693" s="61" t="s">
        <v>4039</v>
      </c>
    </row>
    <row r="694" spans="33:78">
      <c r="AG694" s="27" t="s">
        <v>3097</v>
      </c>
      <c r="AH694" s="27" t="s">
        <v>1805</v>
      </c>
      <c r="AI694" s="27" t="s">
        <v>1787</v>
      </c>
      <c r="AJ694" s="27" t="str">
        <f>INDEX(Estaciones!$B$2:$D$51,MATCH(AK694,Estaciones!$D$2:$D$51,0),1)</f>
        <v>Quebrada_Blanco</v>
      </c>
      <c r="AK694" s="27" t="s">
        <v>1224</v>
      </c>
      <c r="AL694" s="27">
        <v>-73.056341076151298</v>
      </c>
      <c r="AM694" s="27">
        <v>-4.4571108271461615</v>
      </c>
      <c r="AN694" s="27" t="s">
        <v>4040</v>
      </c>
      <c r="AO694" s="27" t="s">
        <v>1788</v>
      </c>
      <c r="AP694" s="27" t="s">
        <v>2261</v>
      </c>
      <c r="AQ694" s="28">
        <f>INDEX(Estaciones!$E$2:$H$51,MATCH(AK694,Estaciones!$E$2:$E$51,0),2)</f>
        <v>42071</v>
      </c>
      <c r="AR694" s="28">
        <f>INDEX(Estaciones!$E$2:$H$51,MATCH(AK694,Estaciones!$E$2:$E$51,0),3)</f>
        <v>42133</v>
      </c>
      <c r="AS694" s="28">
        <f>INDEX(Estaciones!$E$2:$H$51,MATCH(AK694,Estaciones!$E$2:$E$51,0),4)</f>
        <v>42123</v>
      </c>
      <c r="AT694" s="24"/>
      <c r="AU694" s="27" t="s">
        <v>1225</v>
      </c>
      <c r="AV694" s="27" t="s">
        <v>919</v>
      </c>
      <c r="AW694" s="27" t="s">
        <v>2139</v>
      </c>
      <c r="AX694" s="27">
        <v>72</v>
      </c>
      <c r="AY694" s="27">
        <v>1920</v>
      </c>
      <c r="AZ694" s="27">
        <v>1080</v>
      </c>
      <c r="BA694" s="27">
        <v>800</v>
      </c>
      <c r="BB694" s="27" t="s">
        <v>1814</v>
      </c>
      <c r="BC694" s="27">
        <v>75</v>
      </c>
      <c r="BD694" s="27" t="s">
        <v>1795</v>
      </c>
      <c r="BE694" s="27" t="s">
        <v>1796</v>
      </c>
      <c r="BF694" s="27" t="s">
        <v>1797</v>
      </c>
      <c r="BG694" s="27">
        <v>81</v>
      </c>
      <c r="BH694" s="29" t="s">
        <v>2288</v>
      </c>
      <c r="BI694" s="30">
        <v>42116.968553240738</v>
      </c>
      <c r="BJ694" s="27" t="s">
        <v>1834</v>
      </c>
      <c r="BK694" s="27" t="s">
        <v>1858</v>
      </c>
      <c r="BL694" s="27" t="s">
        <v>1824</v>
      </c>
      <c r="BN694" s="27" t="s">
        <v>2353</v>
      </c>
      <c r="BO694" s="27" t="s">
        <v>1801</v>
      </c>
      <c r="BP694" s="27" t="s">
        <v>1980</v>
      </c>
      <c r="BQ694" s="27" t="s">
        <v>1981</v>
      </c>
      <c r="BR694" s="27" t="s">
        <v>1982</v>
      </c>
      <c r="BS694" s="27" t="s">
        <v>4040</v>
      </c>
      <c r="BT694" s="27" t="s">
        <v>4040</v>
      </c>
      <c r="BU694" s="27" t="s">
        <v>4040</v>
      </c>
      <c r="BV694" s="27" t="s">
        <v>4040</v>
      </c>
      <c r="BW694" s="27" t="s">
        <v>2379</v>
      </c>
      <c r="BX694" s="61" t="s">
        <v>4038</v>
      </c>
      <c r="BY694" s="62">
        <v>42275</v>
      </c>
      <c r="BZ694" s="61" t="s">
        <v>4039</v>
      </c>
    </row>
    <row r="695" spans="33:78">
      <c r="AG695" s="27" t="s">
        <v>3098</v>
      </c>
      <c r="AH695" s="27" t="s">
        <v>1805</v>
      </c>
      <c r="AI695" s="27" t="s">
        <v>1787</v>
      </c>
      <c r="AJ695" s="27" t="str">
        <f>INDEX(Estaciones!$B$2:$D$51,MATCH(AK695,Estaciones!$D$2:$D$51,0),1)</f>
        <v>Quebrada_Blanco</v>
      </c>
      <c r="AK695" s="27" t="s">
        <v>1224</v>
      </c>
      <c r="AL695" s="27">
        <v>-73.056341076151298</v>
      </c>
      <c r="AM695" s="27">
        <v>-4.4571108271461615</v>
      </c>
      <c r="AN695" s="27" t="s">
        <v>4040</v>
      </c>
      <c r="AO695" s="27" t="s">
        <v>1788</v>
      </c>
      <c r="AP695" s="27" t="s">
        <v>2261</v>
      </c>
      <c r="AQ695" s="28">
        <f>INDEX(Estaciones!$E$2:$H$51,MATCH(AK695,Estaciones!$E$2:$E$51,0),2)</f>
        <v>42071</v>
      </c>
      <c r="AR695" s="28">
        <f>INDEX(Estaciones!$E$2:$H$51,MATCH(AK695,Estaciones!$E$2:$E$51,0),3)</f>
        <v>42133</v>
      </c>
      <c r="AS695" s="28">
        <f>INDEX(Estaciones!$E$2:$H$51,MATCH(AK695,Estaciones!$E$2:$E$51,0),4)</f>
        <v>42123</v>
      </c>
      <c r="AT695" s="24"/>
      <c r="AU695" s="27" t="s">
        <v>1225</v>
      </c>
      <c r="AV695" s="27" t="s">
        <v>920</v>
      </c>
      <c r="AW695" s="27" t="s">
        <v>1819</v>
      </c>
      <c r="AX695" s="27">
        <v>72</v>
      </c>
      <c r="AY695" s="27">
        <v>1920</v>
      </c>
      <c r="AZ695" s="27">
        <v>1080</v>
      </c>
      <c r="BA695" s="27">
        <v>500</v>
      </c>
      <c r="BB695" s="27" t="s">
        <v>1814</v>
      </c>
      <c r="BC695" s="27">
        <v>75</v>
      </c>
      <c r="BD695" s="27" t="s">
        <v>1795</v>
      </c>
      <c r="BE695" s="27" t="s">
        <v>1796</v>
      </c>
      <c r="BF695" s="27" t="s">
        <v>1797</v>
      </c>
      <c r="BG695" s="27">
        <v>82</v>
      </c>
      <c r="BH695" s="29" t="s">
        <v>2333</v>
      </c>
      <c r="BI695" s="30">
        <v>42117.252870370372</v>
      </c>
      <c r="BJ695" s="27" t="s">
        <v>1798</v>
      </c>
      <c r="BK695" s="27" t="s">
        <v>1858</v>
      </c>
      <c r="BL695" s="27" t="s">
        <v>1824</v>
      </c>
      <c r="BN695" s="27" t="s">
        <v>2353</v>
      </c>
      <c r="BO695" s="27" t="s">
        <v>1801</v>
      </c>
      <c r="BP695" s="27" t="s">
        <v>1845</v>
      </c>
      <c r="BQ695" s="27" t="s">
        <v>1846</v>
      </c>
      <c r="BR695" s="27" t="s">
        <v>1847</v>
      </c>
      <c r="BS695" s="27" t="s">
        <v>4040</v>
      </c>
      <c r="BT695" s="27" t="s">
        <v>4040</v>
      </c>
      <c r="BU695" s="27" t="s">
        <v>4040</v>
      </c>
      <c r="BV695" s="27" t="s">
        <v>4040</v>
      </c>
      <c r="BW695" s="27" t="s">
        <v>2379</v>
      </c>
      <c r="BX695" s="61" t="s">
        <v>4038</v>
      </c>
      <c r="BY695" s="62">
        <v>42275</v>
      </c>
      <c r="BZ695" s="61" t="s">
        <v>4039</v>
      </c>
    </row>
    <row r="696" spans="33:78">
      <c r="AG696" s="27" t="s">
        <v>3099</v>
      </c>
      <c r="AH696" s="27" t="s">
        <v>1805</v>
      </c>
      <c r="AI696" s="27" t="s">
        <v>1787</v>
      </c>
      <c r="AJ696" s="27" t="str">
        <f>INDEX(Estaciones!$B$2:$D$51,MATCH(AK696,Estaciones!$D$2:$D$51,0),1)</f>
        <v>Quebrada_Blanco</v>
      </c>
      <c r="AK696" s="27" t="s">
        <v>1224</v>
      </c>
      <c r="AL696" s="27">
        <v>-73.056341076151298</v>
      </c>
      <c r="AM696" s="27">
        <v>-4.4571108271461615</v>
      </c>
      <c r="AN696" s="27" t="s">
        <v>4040</v>
      </c>
      <c r="AO696" s="27" t="s">
        <v>1788</v>
      </c>
      <c r="AP696" s="27" t="s">
        <v>2261</v>
      </c>
      <c r="AQ696" s="28">
        <f>INDEX(Estaciones!$E$2:$H$51,MATCH(AK696,Estaciones!$E$2:$E$51,0),2)</f>
        <v>42071</v>
      </c>
      <c r="AR696" s="28">
        <f>INDEX(Estaciones!$E$2:$H$51,MATCH(AK696,Estaciones!$E$2:$E$51,0),3)</f>
        <v>42133</v>
      </c>
      <c r="AS696" s="28">
        <f>INDEX(Estaciones!$E$2:$H$51,MATCH(AK696,Estaciones!$E$2:$E$51,0),4)</f>
        <v>42123</v>
      </c>
      <c r="AT696" s="24"/>
      <c r="AU696" s="27" t="s">
        <v>1225</v>
      </c>
      <c r="AV696" s="27" t="s">
        <v>921</v>
      </c>
      <c r="AW696" s="27" t="s">
        <v>2139</v>
      </c>
      <c r="AX696" s="27">
        <v>72</v>
      </c>
      <c r="AY696" s="27">
        <v>1920</v>
      </c>
      <c r="AZ696" s="27">
        <v>1080</v>
      </c>
      <c r="BA696" s="27">
        <v>800</v>
      </c>
      <c r="BB696" s="27" t="s">
        <v>1814</v>
      </c>
      <c r="BC696" s="27">
        <v>75</v>
      </c>
      <c r="BD696" s="27" t="s">
        <v>1795</v>
      </c>
      <c r="BE696" s="27" t="s">
        <v>1796</v>
      </c>
      <c r="BF696" s="27" t="s">
        <v>1797</v>
      </c>
      <c r="BG696" s="27">
        <v>83</v>
      </c>
      <c r="BH696" s="29" t="s">
        <v>2299</v>
      </c>
      <c r="BI696" s="30">
        <v>42118.029976851853</v>
      </c>
      <c r="BJ696" s="27" t="s">
        <v>1834</v>
      </c>
      <c r="BK696" s="27" t="s">
        <v>1879</v>
      </c>
      <c r="BL696" s="27" t="s">
        <v>1824</v>
      </c>
      <c r="BN696" s="27" t="s">
        <v>2353</v>
      </c>
      <c r="BO696" s="27" t="s">
        <v>1801</v>
      </c>
      <c r="BP696" s="27" t="s">
        <v>1836</v>
      </c>
      <c r="BQ696" s="27" t="s">
        <v>1837</v>
      </c>
      <c r="BR696" s="27" t="s">
        <v>1838</v>
      </c>
      <c r="BS696" s="27" t="s">
        <v>4040</v>
      </c>
      <c r="BT696" s="27" t="s">
        <v>4040</v>
      </c>
      <c r="BU696" s="27" t="s">
        <v>4040</v>
      </c>
      <c r="BV696" s="27" t="s">
        <v>4040</v>
      </c>
      <c r="BW696" s="27" t="s">
        <v>2379</v>
      </c>
      <c r="BX696" s="61" t="s">
        <v>4038</v>
      </c>
      <c r="BY696" s="62">
        <v>42275</v>
      </c>
      <c r="BZ696" s="61" t="s">
        <v>4039</v>
      </c>
    </row>
    <row r="697" spans="33:78">
      <c r="AG697" s="27" t="s">
        <v>3100</v>
      </c>
      <c r="AH697" s="27" t="s">
        <v>1805</v>
      </c>
      <c r="AI697" s="27" t="s">
        <v>1787</v>
      </c>
      <c r="AJ697" s="27" t="str">
        <f>INDEX(Estaciones!$B$2:$D$51,MATCH(AK697,Estaciones!$D$2:$D$51,0),1)</f>
        <v>Quebrada_Blanco</v>
      </c>
      <c r="AK697" s="27" t="s">
        <v>1224</v>
      </c>
      <c r="AL697" s="27">
        <v>-73.056341076151298</v>
      </c>
      <c r="AM697" s="27">
        <v>-4.4571108271461615</v>
      </c>
      <c r="AN697" s="27" t="s">
        <v>4040</v>
      </c>
      <c r="AO697" s="27" t="s">
        <v>1788</v>
      </c>
      <c r="AP697" s="27" t="s">
        <v>2261</v>
      </c>
      <c r="AQ697" s="28">
        <f>INDEX(Estaciones!$E$2:$H$51,MATCH(AK697,Estaciones!$E$2:$E$51,0),2)</f>
        <v>42071</v>
      </c>
      <c r="AR697" s="28">
        <f>INDEX(Estaciones!$E$2:$H$51,MATCH(AK697,Estaciones!$E$2:$E$51,0),3)</f>
        <v>42133</v>
      </c>
      <c r="AS697" s="28">
        <f>INDEX(Estaciones!$E$2:$H$51,MATCH(AK697,Estaciones!$E$2:$E$51,0),4)</f>
        <v>42123</v>
      </c>
      <c r="AT697" s="24"/>
      <c r="AU697" s="27" t="s">
        <v>1225</v>
      </c>
      <c r="AV697" s="27" t="s">
        <v>922</v>
      </c>
      <c r="AW697" s="27" t="s">
        <v>2135</v>
      </c>
      <c r="AX697" s="27">
        <v>72</v>
      </c>
      <c r="AY697" s="27">
        <v>1920</v>
      </c>
      <c r="AZ697" s="27">
        <v>1080</v>
      </c>
      <c r="BA697" s="27">
        <v>800</v>
      </c>
      <c r="BB697" s="27" t="s">
        <v>1814</v>
      </c>
      <c r="BC697" s="27">
        <v>75</v>
      </c>
      <c r="BD697" s="27" t="s">
        <v>1795</v>
      </c>
      <c r="BE697" s="27" t="s">
        <v>1796</v>
      </c>
      <c r="BF697" s="27" t="s">
        <v>1797</v>
      </c>
      <c r="BG697" s="27">
        <v>85</v>
      </c>
      <c r="BH697" s="29" t="s">
        <v>2318</v>
      </c>
      <c r="BI697" s="30">
        <v>42121.170081018521</v>
      </c>
      <c r="BJ697" s="27" t="s">
        <v>1834</v>
      </c>
      <c r="BK697" s="27" t="s">
        <v>1879</v>
      </c>
      <c r="BL697" s="27" t="s">
        <v>1824</v>
      </c>
      <c r="BN697" s="27" t="s">
        <v>2353</v>
      </c>
      <c r="BO697" s="27" t="s">
        <v>1801</v>
      </c>
      <c r="BP697" s="27" t="s">
        <v>1836</v>
      </c>
      <c r="BQ697" s="27" t="s">
        <v>1837</v>
      </c>
      <c r="BR697" s="27" t="s">
        <v>1838</v>
      </c>
      <c r="BS697" s="27" t="s">
        <v>4040</v>
      </c>
      <c r="BT697" s="27" t="s">
        <v>4040</v>
      </c>
      <c r="BU697" s="27" t="s">
        <v>4040</v>
      </c>
      <c r="BV697" s="27" t="s">
        <v>4040</v>
      </c>
      <c r="BW697" s="27" t="s">
        <v>2379</v>
      </c>
      <c r="BX697" s="61" t="s">
        <v>4038</v>
      </c>
      <c r="BY697" s="62">
        <v>42275</v>
      </c>
      <c r="BZ697" s="61" t="s">
        <v>4039</v>
      </c>
    </row>
    <row r="698" spans="33:78">
      <c r="AG698" s="27" t="s">
        <v>3101</v>
      </c>
      <c r="AH698" s="27" t="s">
        <v>1805</v>
      </c>
      <c r="AI698" s="27" t="s">
        <v>1787</v>
      </c>
      <c r="AJ698" s="27" t="str">
        <f>INDEX(Estaciones!$B$2:$D$51,MATCH(AK698,Estaciones!$D$2:$D$51,0),1)</f>
        <v>Quebrada_Blanco</v>
      </c>
      <c r="AK698" s="27" t="s">
        <v>1224</v>
      </c>
      <c r="AL698" s="27">
        <v>-73.056341076151298</v>
      </c>
      <c r="AM698" s="27">
        <v>-4.4571108271461615</v>
      </c>
      <c r="AN698" s="27" t="s">
        <v>4040</v>
      </c>
      <c r="AO698" s="27" t="s">
        <v>1788</v>
      </c>
      <c r="AP698" s="27" t="s">
        <v>2261</v>
      </c>
      <c r="AQ698" s="28">
        <f>INDEX(Estaciones!$E$2:$H$51,MATCH(AK698,Estaciones!$E$2:$E$51,0),2)</f>
        <v>42071</v>
      </c>
      <c r="AR698" s="28">
        <f>INDEX(Estaciones!$E$2:$H$51,MATCH(AK698,Estaciones!$E$2:$E$51,0),3)</f>
        <v>42133</v>
      </c>
      <c r="AS698" s="28">
        <f>INDEX(Estaciones!$E$2:$H$51,MATCH(AK698,Estaciones!$E$2:$E$51,0),4)</f>
        <v>42123</v>
      </c>
      <c r="AT698" s="24"/>
      <c r="AU698" s="27" t="s">
        <v>1225</v>
      </c>
      <c r="AV698" s="27" t="s">
        <v>923</v>
      </c>
      <c r="AW698" s="27" t="s">
        <v>1943</v>
      </c>
      <c r="AX698" s="27">
        <v>72</v>
      </c>
      <c r="AY698" s="27">
        <v>1920</v>
      </c>
      <c r="AZ698" s="27">
        <v>1080</v>
      </c>
      <c r="BA698" s="27">
        <v>640</v>
      </c>
      <c r="BB698" s="27" t="s">
        <v>1814</v>
      </c>
      <c r="BC698" s="27">
        <v>75</v>
      </c>
      <c r="BD698" s="27" t="s">
        <v>1795</v>
      </c>
      <c r="BE698" s="27" t="s">
        <v>1796</v>
      </c>
      <c r="BF698" s="27" t="s">
        <v>1797</v>
      </c>
      <c r="BG698" s="27">
        <v>86</v>
      </c>
      <c r="BH698" s="29" t="s">
        <v>2291</v>
      </c>
      <c r="BI698" s="30">
        <v>42123.267500000002</v>
      </c>
      <c r="BJ698" s="27" t="s">
        <v>1798</v>
      </c>
      <c r="BK698" s="27" t="s">
        <v>1896</v>
      </c>
      <c r="BL698" s="27" t="s">
        <v>1824</v>
      </c>
      <c r="BN698" s="27" t="s">
        <v>2353</v>
      </c>
      <c r="BO698" s="27" t="s">
        <v>1801</v>
      </c>
      <c r="BP698" s="27" t="s">
        <v>1845</v>
      </c>
      <c r="BQ698" s="27" t="s">
        <v>1846</v>
      </c>
      <c r="BR698" s="27" t="s">
        <v>1847</v>
      </c>
      <c r="BS698" s="27" t="s">
        <v>4040</v>
      </c>
      <c r="BT698" s="27" t="s">
        <v>4040</v>
      </c>
      <c r="BU698" s="27" t="s">
        <v>4040</v>
      </c>
      <c r="BV698" s="27" t="s">
        <v>4040</v>
      </c>
      <c r="BW698" s="27" t="s">
        <v>2379</v>
      </c>
      <c r="BX698" s="61" t="s">
        <v>4038</v>
      </c>
      <c r="BY698" s="62">
        <v>42275</v>
      </c>
      <c r="BZ698" s="61" t="s">
        <v>4039</v>
      </c>
    </row>
    <row r="699" spans="33:78">
      <c r="AG699" s="27" t="s">
        <v>3102</v>
      </c>
      <c r="AH699" s="27" t="s">
        <v>1805</v>
      </c>
      <c r="AI699" s="27" t="s">
        <v>1787</v>
      </c>
      <c r="AJ699" s="27" t="str">
        <f>INDEX(Estaciones!$B$2:$D$51,MATCH(AK699,Estaciones!$D$2:$D$51,0),1)</f>
        <v>Quebrada_Blanco</v>
      </c>
      <c r="AK699" s="27" t="s">
        <v>1224</v>
      </c>
      <c r="AL699" s="27">
        <v>-73.056341076151298</v>
      </c>
      <c r="AM699" s="27">
        <v>-4.4571108271461615</v>
      </c>
      <c r="AN699" s="27" t="s">
        <v>4040</v>
      </c>
      <c r="AO699" s="27" t="s">
        <v>1788</v>
      </c>
      <c r="AP699" s="27" t="s">
        <v>2261</v>
      </c>
      <c r="AQ699" s="28">
        <f>INDEX(Estaciones!$E$2:$H$51,MATCH(AK699,Estaciones!$E$2:$E$51,0),2)</f>
        <v>42071</v>
      </c>
      <c r="AR699" s="28">
        <f>INDEX(Estaciones!$E$2:$H$51,MATCH(AK699,Estaciones!$E$2:$E$51,0),3)</f>
        <v>42133</v>
      </c>
      <c r="AS699" s="28">
        <f>INDEX(Estaciones!$E$2:$H$51,MATCH(AK699,Estaciones!$E$2:$E$51,0),4)</f>
        <v>42123</v>
      </c>
      <c r="AT699" s="24"/>
      <c r="AU699" s="27" t="s">
        <v>1225</v>
      </c>
      <c r="AV699" s="27" t="s">
        <v>924</v>
      </c>
      <c r="AW699" s="27" t="s">
        <v>1952</v>
      </c>
      <c r="AX699" s="27">
        <v>72</v>
      </c>
      <c r="AY699" s="27">
        <v>1920</v>
      </c>
      <c r="AZ699" s="27">
        <v>1080</v>
      </c>
      <c r="BA699" s="27">
        <v>640</v>
      </c>
      <c r="BB699" s="27" t="s">
        <v>1814</v>
      </c>
      <c r="BC699" s="27">
        <v>75</v>
      </c>
      <c r="BD699" s="27" t="s">
        <v>1795</v>
      </c>
      <c r="BE699" s="27" t="s">
        <v>1796</v>
      </c>
      <c r="BF699" s="27" t="s">
        <v>1797</v>
      </c>
      <c r="BG699" s="27">
        <v>87</v>
      </c>
      <c r="BH699" s="29" t="s">
        <v>2291</v>
      </c>
      <c r="BI699" s="30">
        <v>42123.807372685187</v>
      </c>
      <c r="BJ699" s="27" t="s">
        <v>1834</v>
      </c>
      <c r="BK699" s="27" t="s">
        <v>1896</v>
      </c>
      <c r="BL699" s="27" t="s">
        <v>1824</v>
      </c>
      <c r="BN699" s="27" t="s">
        <v>2353</v>
      </c>
      <c r="BO699" s="27" t="s">
        <v>1801</v>
      </c>
      <c r="BP699" s="27" t="s">
        <v>1980</v>
      </c>
      <c r="BQ699" s="27" t="s">
        <v>1981</v>
      </c>
      <c r="BR699" s="27" t="s">
        <v>1982</v>
      </c>
      <c r="BS699" s="27" t="s">
        <v>4040</v>
      </c>
      <c r="BT699" s="27" t="s">
        <v>4040</v>
      </c>
      <c r="BU699" s="27" t="s">
        <v>4040</v>
      </c>
      <c r="BV699" s="27" t="s">
        <v>4040</v>
      </c>
      <c r="BW699" s="27" t="s">
        <v>2379</v>
      </c>
      <c r="BX699" s="61" t="s">
        <v>4038</v>
      </c>
      <c r="BY699" s="62">
        <v>42275</v>
      </c>
      <c r="BZ699" s="61" t="s">
        <v>4039</v>
      </c>
    </row>
    <row r="700" spans="33:78">
      <c r="AG700" s="27" t="s">
        <v>3103</v>
      </c>
      <c r="AH700" s="27" t="s">
        <v>1805</v>
      </c>
      <c r="AI700" s="27" t="s">
        <v>1787</v>
      </c>
      <c r="AJ700" s="27" t="str">
        <f>INDEX(Estaciones!$B$2:$D$51,MATCH(AK700,Estaciones!$D$2:$D$51,0),1)</f>
        <v>Quebrada_Blanco</v>
      </c>
      <c r="AK700" s="27" t="s">
        <v>925</v>
      </c>
      <c r="AL700" s="27">
        <v>-67.068901387854154</v>
      </c>
      <c r="AM700" s="27">
        <v>-4.418147289974705</v>
      </c>
      <c r="AN700" s="27" t="s">
        <v>4040</v>
      </c>
      <c r="AO700" s="27" t="s">
        <v>1788</v>
      </c>
      <c r="AP700" s="27" t="s">
        <v>2261</v>
      </c>
      <c r="AQ700" s="28">
        <f>INDEX(Estaciones!$E$2:$H$51,MATCH(AK700,Estaciones!$E$2:$E$51,0),2)</f>
        <v>42073</v>
      </c>
      <c r="AR700" s="28">
        <f>INDEX(Estaciones!$E$2:$H$51,MATCH(AK700,Estaciones!$E$2:$E$51,0),3)</f>
        <v>42148</v>
      </c>
      <c r="AS700" s="28">
        <f>INDEX(Estaciones!$E$2:$H$51,MATCH(AK700,Estaciones!$E$2:$E$51,0),4)</f>
        <v>42146</v>
      </c>
      <c r="AT700" s="24"/>
      <c r="AU700" s="27" t="s">
        <v>926</v>
      </c>
      <c r="AV700" s="27" t="s">
        <v>927</v>
      </c>
      <c r="AW700" s="27" t="s">
        <v>1891</v>
      </c>
      <c r="AX700" s="27">
        <v>72</v>
      </c>
      <c r="AY700" s="27">
        <v>1920</v>
      </c>
      <c r="AZ700" s="27">
        <v>1080</v>
      </c>
      <c r="BA700" s="27">
        <v>640</v>
      </c>
      <c r="BB700" s="27" t="s">
        <v>1814</v>
      </c>
      <c r="BC700" s="27">
        <v>75</v>
      </c>
      <c r="BD700" s="27" t="s">
        <v>1795</v>
      </c>
      <c r="BE700" s="27" t="s">
        <v>1796</v>
      </c>
      <c r="BF700" s="27" t="s">
        <v>1797</v>
      </c>
      <c r="BG700" s="27">
        <v>1</v>
      </c>
      <c r="BH700" s="29" t="s">
        <v>2268</v>
      </c>
      <c r="BI700" s="30">
        <v>42073.807812500003</v>
      </c>
      <c r="BJ700" s="27" t="s">
        <v>1834</v>
      </c>
      <c r="BK700" s="27" t="s">
        <v>1815</v>
      </c>
      <c r="BL700" s="27" t="s">
        <v>1800</v>
      </c>
      <c r="BN700" s="27" t="s">
        <v>2353</v>
      </c>
      <c r="BO700" s="27" t="s">
        <v>1801</v>
      </c>
      <c r="BP700" s="27" t="s">
        <v>1980</v>
      </c>
      <c r="BQ700" s="27" t="s">
        <v>1981</v>
      </c>
      <c r="BR700" s="27" t="s">
        <v>1982</v>
      </c>
      <c r="BS700" s="27" t="s">
        <v>4040</v>
      </c>
      <c r="BT700" s="27" t="s">
        <v>4040</v>
      </c>
      <c r="BU700" s="27" t="s">
        <v>4040</v>
      </c>
      <c r="BV700" s="27" t="s">
        <v>4040</v>
      </c>
      <c r="BW700" s="27" t="s">
        <v>2379</v>
      </c>
      <c r="BX700" s="61" t="s">
        <v>4038</v>
      </c>
      <c r="BY700" s="62">
        <v>42275</v>
      </c>
      <c r="BZ700" s="61" t="s">
        <v>4039</v>
      </c>
    </row>
    <row r="701" spans="33:78">
      <c r="AG701" s="27" t="s">
        <v>3104</v>
      </c>
      <c r="AH701" s="27" t="s">
        <v>1805</v>
      </c>
      <c r="AI701" s="27" t="s">
        <v>1787</v>
      </c>
      <c r="AJ701" s="27" t="str">
        <f>INDEX(Estaciones!$B$2:$D$51,MATCH(AK701,Estaciones!$D$2:$D$51,0),1)</f>
        <v>Quebrada_Blanco</v>
      </c>
      <c r="AK701" s="27" t="s">
        <v>925</v>
      </c>
      <c r="AL701" s="27">
        <v>-67.068901387854154</v>
      </c>
      <c r="AM701" s="27">
        <v>-4.418147289974705</v>
      </c>
      <c r="AN701" s="27" t="s">
        <v>4040</v>
      </c>
      <c r="AO701" s="27" t="s">
        <v>1788</v>
      </c>
      <c r="AP701" s="27" t="s">
        <v>2261</v>
      </c>
      <c r="AQ701" s="28">
        <f>INDEX(Estaciones!$E$2:$H$51,MATCH(AK701,Estaciones!$E$2:$E$51,0),2)</f>
        <v>42073</v>
      </c>
      <c r="AR701" s="28">
        <f>INDEX(Estaciones!$E$2:$H$51,MATCH(AK701,Estaciones!$E$2:$E$51,0),3)</f>
        <v>42148</v>
      </c>
      <c r="AS701" s="28">
        <f>INDEX(Estaciones!$E$2:$H$51,MATCH(AK701,Estaciones!$E$2:$E$51,0),4)</f>
        <v>42146</v>
      </c>
      <c r="AT701" s="24"/>
      <c r="AU701" s="27" t="s">
        <v>926</v>
      </c>
      <c r="AV701" s="27" t="s">
        <v>928</v>
      </c>
      <c r="AW701" s="27" t="s">
        <v>1849</v>
      </c>
      <c r="AX701" s="27">
        <v>72</v>
      </c>
      <c r="AY701" s="27">
        <v>1920</v>
      </c>
      <c r="AZ701" s="27">
        <v>1080</v>
      </c>
      <c r="BA701" s="27">
        <v>320</v>
      </c>
      <c r="BB701" s="27" t="s">
        <v>1814</v>
      </c>
      <c r="BC701" s="27">
        <v>75</v>
      </c>
      <c r="BD701" s="27" t="s">
        <v>1795</v>
      </c>
      <c r="BE701" s="27" t="s">
        <v>1796</v>
      </c>
      <c r="BF701" s="27" t="s">
        <v>1797</v>
      </c>
      <c r="BG701" s="27">
        <v>2</v>
      </c>
      <c r="BH701" s="29" t="s">
        <v>2305</v>
      </c>
      <c r="BI701" s="30">
        <v>42074.355868055558</v>
      </c>
      <c r="BJ701" s="27" t="s">
        <v>1798</v>
      </c>
      <c r="BK701" s="27" t="s">
        <v>1835</v>
      </c>
      <c r="BL701" s="27" t="s">
        <v>1824</v>
      </c>
      <c r="BN701" s="27" t="s">
        <v>2353</v>
      </c>
      <c r="BO701" s="27" t="s">
        <v>1801</v>
      </c>
      <c r="BP701" s="27" t="s">
        <v>1845</v>
      </c>
      <c r="BQ701" s="27" t="s">
        <v>1846</v>
      </c>
      <c r="BR701" s="27" t="s">
        <v>1847</v>
      </c>
      <c r="BS701" s="27" t="s">
        <v>4040</v>
      </c>
      <c r="BT701" s="27" t="s">
        <v>4040</v>
      </c>
      <c r="BU701" s="27" t="s">
        <v>4040</v>
      </c>
      <c r="BV701" s="27" t="s">
        <v>4040</v>
      </c>
      <c r="BW701" s="27" t="s">
        <v>2379</v>
      </c>
      <c r="BX701" s="61" t="s">
        <v>4038</v>
      </c>
      <c r="BY701" s="62">
        <v>42275</v>
      </c>
      <c r="BZ701" s="61" t="s">
        <v>4039</v>
      </c>
    </row>
    <row r="702" spans="33:78">
      <c r="AG702" s="27" t="s">
        <v>3105</v>
      </c>
      <c r="AH702" s="27" t="s">
        <v>1805</v>
      </c>
      <c r="AI702" s="27" t="s">
        <v>1787</v>
      </c>
      <c r="AJ702" s="27" t="str">
        <f>INDEX(Estaciones!$B$2:$D$51,MATCH(AK702,Estaciones!$D$2:$D$51,0),1)</f>
        <v>Quebrada_Blanco</v>
      </c>
      <c r="AK702" s="27" t="s">
        <v>925</v>
      </c>
      <c r="AL702" s="27">
        <v>-67.068901387854154</v>
      </c>
      <c r="AM702" s="27">
        <v>-4.418147289974705</v>
      </c>
      <c r="AN702" s="27" t="s">
        <v>4040</v>
      </c>
      <c r="AO702" s="27" t="s">
        <v>1788</v>
      </c>
      <c r="AP702" s="27" t="s">
        <v>2261</v>
      </c>
      <c r="AQ702" s="28">
        <f>INDEX(Estaciones!$E$2:$H$51,MATCH(AK702,Estaciones!$E$2:$E$51,0),2)</f>
        <v>42073</v>
      </c>
      <c r="AR702" s="28">
        <f>INDEX(Estaciones!$E$2:$H$51,MATCH(AK702,Estaciones!$E$2:$E$51,0),3)</f>
        <v>42148</v>
      </c>
      <c r="AS702" s="28">
        <f>INDEX(Estaciones!$E$2:$H$51,MATCH(AK702,Estaciones!$E$2:$E$51,0),4)</f>
        <v>42146</v>
      </c>
      <c r="AT702" s="24"/>
      <c r="AU702" s="27" t="s">
        <v>926</v>
      </c>
      <c r="AV702" s="27" t="s">
        <v>929</v>
      </c>
      <c r="AW702" s="27" t="s">
        <v>1943</v>
      </c>
      <c r="AX702" s="27">
        <v>72</v>
      </c>
      <c r="AY702" s="27">
        <v>1920</v>
      </c>
      <c r="AZ702" s="27">
        <v>1080</v>
      </c>
      <c r="BA702" s="27">
        <v>200</v>
      </c>
      <c r="BB702" s="27" t="s">
        <v>1814</v>
      </c>
      <c r="BC702" s="27">
        <v>75</v>
      </c>
      <c r="BD702" s="27" t="s">
        <v>1743</v>
      </c>
      <c r="BE702" s="27" t="s">
        <v>1796</v>
      </c>
      <c r="BF702" s="27" t="s">
        <v>1797</v>
      </c>
      <c r="BG702" s="27">
        <v>1</v>
      </c>
      <c r="BH702" s="29" t="s">
        <v>2306</v>
      </c>
      <c r="BI702" s="30">
        <v>42075.436319444445</v>
      </c>
      <c r="BJ702" s="27" t="s">
        <v>1798</v>
      </c>
      <c r="BK702" s="27" t="s">
        <v>1835</v>
      </c>
      <c r="BL702" s="27" t="s">
        <v>1824</v>
      </c>
      <c r="BN702" s="27" t="s">
        <v>2353</v>
      </c>
      <c r="BO702" s="27" t="s">
        <v>1801</v>
      </c>
      <c r="BP702" s="27" t="s">
        <v>1907</v>
      </c>
      <c r="BQ702" s="27" t="s">
        <v>1999</v>
      </c>
      <c r="BR702" s="27" t="s">
        <v>2000</v>
      </c>
      <c r="BS702" s="27" t="s">
        <v>4040</v>
      </c>
      <c r="BT702" s="27" t="s">
        <v>4040</v>
      </c>
      <c r="BU702" s="27" t="s">
        <v>4040</v>
      </c>
      <c r="BV702" s="27" t="s">
        <v>4040</v>
      </c>
      <c r="BW702" s="27" t="s">
        <v>2379</v>
      </c>
      <c r="BX702" s="61" t="s">
        <v>4038</v>
      </c>
      <c r="BY702" s="62">
        <v>42275</v>
      </c>
      <c r="BZ702" s="61" t="s">
        <v>4039</v>
      </c>
    </row>
    <row r="703" spans="33:78">
      <c r="AG703" s="27" t="s">
        <v>3106</v>
      </c>
      <c r="AH703" s="27" t="s">
        <v>1805</v>
      </c>
      <c r="AI703" s="27" t="s">
        <v>1787</v>
      </c>
      <c r="AJ703" s="27" t="str">
        <f>INDEX(Estaciones!$B$2:$D$51,MATCH(AK703,Estaciones!$D$2:$D$51,0),1)</f>
        <v>Quebrada_Blanco</v>
      </c>
      <c r="AK703" s="27" t="s">
        <v>925</v>
      </c>
      <c r="AL703" s="27">
        <v>-67.068901387854154</v>
      </c>
      <c r="AM703" s="27">
        <v>-4.418147289974705</v>
      </c>
      <c r="AN703" s="27" t="s">
        <v>4040</v>
      </c>
      <c r="AO703" s="27" t="s">
        <v>1788</v>
      </c>
      <c r="AP703" s="27" t="s">
        <v>2261</v>
      </c>
      <c r="AQ703" s="28">
        <f>INDEX(Estaciones!$E$2:$H$51,MATCH(AK703,Estaciones!$E$2:$E$51,0),2)</f>
        <v>42073</v>
      </c>
      <c r="AR703" s="28">
        <f>INDEX(Estaciones!$E$2:$H$51,MATCH(AK703,Estaciones!$E$2:$E$51,0),3)</f>
        <v>42148</v>
      </c>
      <c r="AS703" s="28">
        <f>INDEX(Estaciones!$E$2:$H$51,MATCH(AK703,Estaciones!$E$2:$E$51,0),4)</f>
        <v>42146</v>
      </c>
      <c r="AT703" s="24"/>
      <c r="AU703" s="27" t="s">
        <v>926</v>
      </c>
      <c r="AV703" s="27" t="s">
        <v>930</v>
      </c>
      <c r="AW703" s="27" t="s">
        <v>2057</v>
      </c>
      <c r="AX703" s="27">
        <v>72</v>
      </c>
      <c r="AY703" s="27">
        <v>1920</v>
      </c>
      <c r="AZ703" s="27">
        <v>1080</v>
      </c>
      <c r="BA703" s="27">
        <v>640</v>
      </c>
      <c r="BB703" s="27" t="s">
        <v>1814</v>
      </c>
      <c r="BC703" s="27">
        <v>75</v>
      </c>
      <c r="BD703" s="27" t="s">
        <v>1795</v>
      </c>
      <c r="BE703" s="27" t="s">
        <v>1796</v>
      </c>
      <c r="BF703" s="27" t="s">
        <v>1797</v>
      </c>
      <c r="BG703" s="27">
        <v>4</v>
      </c>
      <c r="BH703" s="29" t="s">
        <v>2307</v>
      </c>
      <c r="BI703" s="30">
        <v>42076.85292824074</v>
      </c>
      <c r="BJ703" s="27" t="s">
        <v>1834</v>
      </c>
      <c r="BK703" s="27" t="s">
        <v>1835</v>
      </c>
      <c r="BL703" s="27" t="s">
        <v>1800</v>
      </c>
      <c r="BN703" s="27" t="s">
        <v>2354</v>
      </c>
      <c r="BO703" s="27" t="s">
        <v>1817</v>
      </c>
      <c r="BP703" s="27" t="s">
        <v>1817</v>
      </c>
      <c r="BQ703" s="27" t="s">
        <v>1818</v>
      </c>
      <c r="BR703" s="27" t="s">
        <v>1818</v>
      </c>
      <c r="BS703" s="27" t="s">
        <v>4040</v>
      </c>
      <c r="BT703" s="27" t="s">
        <v>4040</v>
      </c>
      <c r="BU703" s="27" t="s">
        <v>4040</v>
      </c>
      <c r="BV703" s="27" t="s">
        <v>4040</v>
      </c>
      <c r="BW703" s="27" t="s">
        <v>2379</v>
      </c>
      <c r="BX703" s="61" t="s">
        <v>4038</v>
      </c>
      <c r="BY703" s="62">
        <v>42275</v>
      </c>
      <c r="BZ703" s="61" t="s">
        <v>4039</v>
      </c>
    </row>
    <row r="704" spans="33:78">
      <c r="AG704" s="27" t="s">
        <v>3107</v>
      </c>
      <c r="AH704" s="27" t="s">
        <v>1805</v>
      </c>
      <c r="AI704" s="27" t="s">
        <v>1787</v>
      </c>
      <c r="AJ704" s="27" t="str">
        <f>INDEX(Estaciones!$B$2:$D$51,MATCH(AK704,Estaciones!$D$2:$D$51,0),1)</f>
        <v>Quebrada_Blanco</v>
      </c>
      <c r="AK704" s="27" t="s">
        <v>925</v>
      </c>
      <c r="AL704" s="27">
        <v>-67.068901387854154</v>
      </c>
      <c r="AM704" s="27">
        <v>-4.418147289974705</v>
      </c>
      <c r="AN704" s="27" t="s">
        <v>4040</v>
      </c>
      <c r="AO704" s="27" t="s">
        <v>1788</v>
      </c>
      <c r="AP704" s="27" t="s">
        <v>2261</v>
      </c>
      <c r="AQ704" s="28">
        <f>INDEX(Estaciones!$E$2:$H$51,MATCH(AK704,Estaciones!$E$2:$E$51,0),2)</f>
        <v>42073</v>
      </c>
      <c r="AR704" s="28">
        <f>INDEX(Estaciones!$E$2:$H$51,MATCH(AK704,Estaciones!$E$2:$E$51,0),3)</f>
        <v>42148</v>
      </c>
      <c r="AS704" s="28">
        <f>INDEX(Estaciones!$E$2:$H$51,MATCH(AK704,Estaciones!$E$2:$E$51,0),4)</f>
        <v>42146</v>
      </c>
      <c r="AT704" s="24"/>
      <c r="AU704" s="27" t="s">
        <v>926</v>
      </c>
      <c r="AV704" s="27" t="s">
        <v>931</v>
      </c>
      <c r="AW704" s="27" t="s">
        <v>2163</v>
      </c>
      <c r="AX704" s="27">
        <v>72</v>
      </c>
      <c r="AY704" s="27">
        <v>1920</v>
      </c>
      <c r="AZ704" s="27">
        <v>1080</v>
      </c>
      <c r="BA704" s="27">
        <v>125</v>
      </c>
      <c r="BB704" s="27" t="s">
        <v>1814</v>
      </c>
      <c r="BC704" s="27">
        <v>75</v>
      </c>
      <c r="BD704" s="27" t="s">
        <v>1823</v>
      </c>
      <c r="BE704" s="27" t="s">
        <v>1796</v>
      </c>
      <c r="BF704" s="27" t="s">
        <v>1797</v>
      </c>
      <c r="BG704" s="27">
        <v>5</v>
      </c>
      <c r="BH704" s="29" t="s">
        <v>2307</v>
      </c>
      <c r="BI704" s="30">
        <v>42076.882557870369</v>
      </c>
      <c r="BJ704" s="27" t="s">
        <v>1834</v>
      </c>
      <c r="BK704" s="27" t="s">
        <v>1835</v>
      </c>
      <c r="BL704" s="27" t="s">
        <v>1897</v>
      </c>
      <c r="BN704" s="27" t="s">
        <v>2353</v>
      </c>
      <c r="BO704" s="27" t="s">
        <v>1801</v>
      </c>
      <c r="BP704" s="27" t="s">
        <v>1836</v>
      </c>
      <c r="BQ704" s="27" t="s">
        <v>1837</v>
      </c>
      <c r="BR704" s="27" t="s">
        <v>1838</v>
      </c>
      <c r="BS704" s="27" t="s">
        <v>4040</v>
      </c>
      <c r="BT704" s="27" t="s">
        <v>4040</v>
      </c>
      <c r="BU704" s="27" t="s">
        <v>4040</v>
      </c>
      <c r="BV704" s="27" t="s">
        <v>4040</v>
      </c>
      <c r="BW704" s="27" t="s">
        <v>2379</v>
      </c>
      <c r="BX704" s="61" t="s">
        <v>4038</v>
      </c>
      <c r="BY704" s="62">
        <v>42275</v>
      </c>
      <c r="BZ704" s="61" t="s">
        <v>4039</v>
      </c>
    </row>
    <row r="705" spans="33:78">
      <c r="AG705" s="27" t="s">
        <v>3108</v>
      </c>
      <c r="AH705" s="27" t="s">
        <v>1805</v>
      </c>
      <c r="AI705" s="27" t="s">
        <v>1787</v>
      </c>
      <c r="AJ705" s="27" t="str">
        <f>INDEX(Estaciones!$B$2:$D$51,MATCH(AK705,Estaciones!$D$2:$D$51,0),1)</f>
        <v>Quebrada_Blanco</v>
      </c>
      <c r="AK705" s="27" t="s">
        <v>925</v>
      </c>
      <c r="AL705" s="27">
        <v>-67.068901387854154</v>
      </c>
      <c r="AM705" s="27">
        <v>-4.418147289974705</v>
      </c>
      <c r="AN705" s="27" t="s">
        <v>4040</v>
      </c>
      <c r="AO705" s="27" t="s">
        <v>1788</v>
      </c>
      <c r="AP705" s="27" t="s">
        <v>2261</v>
      </c>
      <c r="AQ705" s="28">
        <f>INDEX(Estaciones!$E$2:$H$51,MATCH(AK705,Estaciones!$E$2:$E$51,0),2)</f>
        <v>42073</v>
      </c>
      <c r="AR705" s="28">
        <f>INDEX(Estaciones!$E$2:$H$51,MATCH(AK705,Estaciones!$E$2:$E$51,0),3)</f>
        <v>42148</v>
      </c>
      <c r="AS705" s="28">
        <f>INDEX(Estaciones!$E$2:$H$51,MATCH(AK705,Estaciones!$E$2:$E$51,0),4)</f>
        <v>42146</v>
      </c>
      <c r="AT705" s="24"/>
      <c r="AU705" s="27" t="s">
        <v>926</v>
      </c>
      <c r="AV705" s="27" t="s">
        <v>932</v>
      </c>
      <c r="AW705" s="27" t="s">
        <v>1934</v>
      </c>
      <c r="AX705" s="27">
        <v>72</v>
      </c>
      <c r="AY705" s="27">
        <v>1920</v>
      </c>
      <c r="AZ705" s="27">
        <v>1080</v>
      </c>
      <c r="BA705" s="27">
        <v>200</v>
      </c>
      <c r="BB705" s="27" t="s">
        <v>1814</v>
      </c>
      <c r="BC705" s="27">
        <v>75</v>
      </c>
      <c r="BD705" s="27" t="s">
        <v>1743</v>
      </c>
      <c r="BE705" s="27" t="s">
        <v>1796</v>
      </c>
      <c r="BF705" s="27" t="s">
        <v>1797</v>
      </c>
      <c r="BG705" s="27">
        <v>6</v>
      </c>
      <c r="BH705" s="29" t="s">
        <v>2308</v>
      </c>
      <c r="BI705" s="30">
        <v>42078.336875000001</v>
      </c>
      <c r="BJ705" s="27" t="s">
        <v>1798</v>
      </c>
      <c r="BK705" s="27" t="s">
        <v>1843</v>
      </c>
      <c r="BL705" s="27" t="s">
        <v>1824</v>
      </c>
      <c r="BN705" s="27" t="s">
        <v>2354</v>
      </c>
      <c r="BO705" s="27" t="s">
        <v>1817</v>
      </c>
      <c r="BP705" s="27" t="s">
        <v>1817</v>
      </c>
      <c r="BQ705" s="27" t="s">
        <v>1818</v>
      </c>
      <c r="BR705" s="27" t="s">
        <v>1818</v>
      </c>
      <c r="BS705" s="27" t="s">
        <v>4040</v>
      </c>
      <c r="BT705" s="27" t="s">
        <v>4040</v>
      </c>
      <c r="BU705" s="27" t="s">
        <v>4040</v>
      </c>
      <c r="BV705" s="27" t="s">
        <v>4040</v>
      </c>
      <c r="BW705" s="27" t="s">
        <v>2379</v>
      </c>
      <c r="BX705" s="61" t="s">
        <v>4038</v>
      </c>
      <c r="BY705" s="62">
        <v>42275</v>
      </c>
      <c r="BZ705" s="61" t="s">
        <v>4039</v>
      </c>
    </row>
    <row r="706" spans="33:78">
      <c r="AG706" s="27" t="s">
        <v>3109</v>
      </c>
      <c r="AH706" s="27" t="s">
        <v>1805</v>
      </c>
      <c r="AI706" s="27" t="s">
        <v>1787</v>
      </c>
      <c r="AJ706" s="27" t="str">
        <f>INDEX(Estaciones!$B$2:$D$51,MATCH(AK706,Estaciones!$D$2:$D$51,0),1)</f>
        <v>Quebrada_Blanco</v>
      </c>
      <c r="AK706" s="27" t="s">
        <v>925</v>
      </c>
      <c r="AL706" s="27">
        <v>-67.068901387854154</v>
      </c>
      <c r="AM706" s="27">
        <v>-4.418147289974705</v>
      </c>
      <c r="AN706" s="27" t="s">
        <v>4040</v>
      </c>
      <c r="AO706" s="27" t="s">
        <v>1788</v>
      </c>
      <c r="AP706" s="27" t="s">
        <v>2261</v>
      </c>
      <c r="AQ706" s="28">
        <f>INDEX(Estaciones!$E$2:$H$51,MATCH(AK706,Estaciones!$E$2:$E$51,0),2)</f>
        <v>42073</v>
      </c>
      <c r="AR706" s="28">
        <f>INDEX(Estaciones!$E$2:$H$51,MATCH(AK706,Estaciones!$E$2:$E$51,0),3)</f>
        <v>42148</v>
      </c>
      <c r="AS706" s="28">
        <f>INDEX(Estaciones!$E$2:$H$51,MATCH(AK706,Estaciones!$E$2:$E$51,0),4)</f>
        <v>42146</v>
      </c>
      <c r="AT706" s="24"/>
      <c r="AU706" s="27" t="s">
        <v>926</v>
      </c>
      <c r="AV706" s="27" t="s">
        <v>933</v>
      </c>
      <c r="AW706" s="27" t="s">
        <v>2021</v>
      </c>
      <c r="AX706" s="27">
        <v>72</v>
      </c>
      <c r="AY706" s="27">
        <v>1920</v>
      </c>
      <c r="AZ706" s="27">
        <v>1080</v>
      </c>
      <c r="BA706" s="27">
        <v>640</v>
      </c>
      <c r="BB706" s="27" t="s">
        <v>1814</v>
      </c>
      <c r="BC706" s="27">
        <v>75</v>
      </c>
      <c r="BD706" s="27" t="s">
        <v>1795</v>
      </c>
      <c r="BE706" s="27" t="s">
        <v>1796</v>
      </c>
      <c r="BF706" s="27" t="s">
        <v>1797</v>
      </c>
      <c r="BG706" s="27">
        <v>7</v>
      </c>
      <c r="BH706" s="29" t="s">
        <v>2270</v>
      </c>
      <c r="BI706" s="30">
        <v>42080.060844907406</v>
      </c>
      <c r="BJ706" s="27" t="s">
        <v>1834</v>
      </c>
      <c r="BK706" s="27" t="s">
        <v>1843</v>
      </c>
      <c r="BL706" s="27" t="s">
        <v>1816</v>
      </c>
      <c r="BN706" s="27" t="s">
        <v>2353</v>
      </c>
      <c r="BO706" s="27" t="s">
        <v>1801</v>
      </c>
      <c r="BP706" s="27" t="s">
        <v>1880</v>
      </c>
      <c r="BQ706" s="27" t="s">
        <v>1881</v>
      </c>
      <c r="BR706" s="27" t="s">
        <v>1882</v>
      </c>
      <c r="BS706" s="27" t="s">
        <v>4040</v>
      </c>
      <c r="BT706" s="27" t="s">
        <v>4040</v>
      </c>
      <c r="BU706" s="27" t="s">
        <v>4040</v>
      </c>
      <c r="BV706" s="27" t="s">
        <v>4040</v>
      </c>
      <c r="BW706" s="27" t="s">
        <v>2379</v>
      </c>
      <c r="BX706" s="61" t="s">
        <v>4038</v>
      </c>
      <c r="BY706" s="62">
        <v>42275</v>
      </c>
      <c r="BZ706" s="61" t="s">
        <v>4039</v>
      </c>
    </row>
    <row r="707" spans="33:78">
      <c r="AG707" s="27" t="s">
        <v>3110</v>
      </c>
      <c r="AH707" s="27" t="s">
        <v>1805</v>
      </c>
      <c r="AI707" s="27" t="s">
        <v>1787</v>
      </c>
      <c r="AJ707" s="27" t="str">
        <f>INDEX(Estaciones!$B$2:$D$51,MATCH(AK707,Estaciones!$D$2:$D$51,0),1)</f>
        <v>Quebrada_Blanco</v>
      </c>
      <c r="AK707" s="27" t="s">
        <v>925</v>
      </c>
      <c r="AL707" s="27">
        <v>-67.068901387854154</v>
      </c>
      <c r="AM707" s="27">
        <v>-4.418147289974705</v>
      </c>
      <c r="AN707" s="27" t="s">
        <v>4040</v>
      </c>
      <c r="AO707" s="27" t="s">
        <v>1788</v>
      </c>
      <c r="AP707" s="27" t="s">
        <v>2261</v>
      </c>
      <c r="AQ707" s="28">
        <f>INDEX(Estaciones!$E$2:$H$51,MATCH(AK707,Estaciones!$E$2:$E$51,0),2)</f>
        <v>42073</v>
      </c>
      <c r="AR707" s="28">
        <f>INDEX(Estaciones!$E$2:$H$51,MATCH(AK707,Estaciones!$E$2:$E$51,0),3)</f>
        <v>42148</v>
      </c>
      <c r="AS707" s="28">
        <f>INDEX(Estaciones!$E$2:$H$51,MATCH(AK707,Estaciones!$E$2:$E$51,0),4)</f>
        <v>42146</v>
      </c>
      <c r="AT707" s="24"/>
      <c r="AU707" s="27" t="s">
        <v>926</v>
      </c>
      <c r="AV707" s="27" t="s">
        <v>934</v>
      </c>
      <c r="AW707" s="27" t="s">
        <v>1889</v>
      </c>
      <c r="AX707" s="27">
        <v>72</v>
      </c>
      <c r="AY707" s="27">
        <v>1920</v>
      </c>
      <c r="AZ707" s="27">
        <v>1080</v>
      </c>
      <c r="BA707" s="27">
        <v>160</v>
      </c>
      <c r="BB707" s="27" t="s">
        <v>1814</v>
      </c>
      <c r="BC707" s="27">
        <v>75</v>
      </c>
      <c r="BD707" s="27" t="s">
        <v>1823</v>
      </c>
      <c r="BE707" s="27" t="s">
        <v>1796</v>
      </c>
      <c r="BF707" s="27" t="s">
        <v>1797</v>
      </c>
      <c r="BG707" s="27">
        <v>8</v>
      </c>
      <c r="BH707" s="29" t="s">
        <v>2270</v>
      </c>
      <c r="BI707" s="30">
        <v>42080.894837962966</v>
      </c>
      <c r="BJ707" s="27" t="s">
        <v>1834</v>
      </c>
      <c r="BK707" s="27" t="s">
        <v>1843</v>
      </c>
      <c r="BL707" s="27" t="s">
        <v>1800</v>
      </c>
      <c r="BN707" s="27" t="s">
        <v>2353</v>
      </c>
      <c r="BO707" s="27" t="s">
        <v>1801</v>
      </c>
      <c r="BP707" s="27" t="s">
        <v>1980</v>
      </c>
      <c r="BQ707" s="27" t="s">
        <v>1981</v>
      </c>
      <c r="BR707" s="27" t="s">
        <v>1982</v>
      </c>
      <c r="BS707" s="27" t="s">
        <v>4040</v>
      </c>
      <c r="BT707" s="27" t="s">
        <v>4040</v>
      </c>
      <c r="BU707" s="27" t="s">
        <v>4040</v>
      </c>
      <c r="BV707" s="27" t="s">
        <v>4040</v>
      </c>
      <c r="BW707" s="27" t="s">
        <v>2379</v>
      </c>
      <c r="BX707" s="61" t="s">
        <v>4038</v>
      </c>
      <c r="BY707" s="62">
        <v>42275</v>
      </c>
      <c r="BZ707" s="61" t="s">
        <v>4039</v>
      </c>
    </row>
    <row r="708" spans="33:78">
      <c r="AG708" s="27" t="s">
        <v>3111</v>
      </c>
      <c r="AH708" s="27" t="s">
        <v>1805</v>
      </c>
      <c r="AI708" s="27" t="s">
        <v>1787</v>
      </c>
      <c r="AJ708" s="27" t="str">
        <f>INDEX(Estaciones!$B$2:$D$51,MATCH(AK708,Estaciones!$D$2:$D$51,0),1)</f>
        <v>Quebrada_Blanco</v>
      </c>
      <c r="AK708" s="27" t="s">
        <v>925</v>
      </c>
      <c r="AL708" s="27">
        <v>-67.068901387854154</v>
      </c>
      <c r="AM708" s="27">
        <v>-4.418147289974705</v>
      </c>
      <c r="AN708" s="27" t="s">
        <v>4040</v>
      </c>
      <c r="AO708" s="27" t="s">
        <v>1788</v>
      </c>
      <c r="AP708" s="27" t="s">
        <v>2261</v>
      </c>
      <c r="AQ708" s="28">
        <f>INDEX(Estaciones!$E$2:$H$51,MATCH(AK708,Estaciones!$E$2:$E$51,0),2)</f>
        <v>42073</v>
      </c>
      <c r="AR708" s="28">
        <f>INDEX(Estaciones!$E$2:$H$51,MATCH(AK708,Estaciones!$E$2:$E$51,0),3)</f>
        <v>42148</v>
      </c>
      <c r="AS708" s="28">
        <f>INDEX(Estaciones!$E$2:$H$51,MATCH(AK708,Estaciones!$E$2:$E$51,0),4)</f>
        <v>42146</v>
      </c>
      <c r="AT708" s="24"/>
      <c r="AU708" s="27" t="s">
        <v>926</v>
      </c>
      <c r="AV708" s="27" t="s">
        <v>935</v>
      </c>
      <c r="AW708" s="27" t="s">
        <v>2007</v>
      </c>
      <c r="AX708" s="27">
        <v>72</v>
      </c>
      <c r="AY708" s="27">
        <v>1920</v>
      </c>
      <c r="AZ708" s="27">
        <v>1080</v>
      </c>
      <c r="BA708" s="27">
        <v>640</v>
      </c>
      <c r="BB708" s="27" t="s">
        <v>1814</v>
      </c>
      <c r="BC708" s="27">
        <v>75</v>
      </c>
      <c r="BD708" s="27" t="s">
        <v>1795</v>
      </c>
      <c r="BE708" s="27" t="s">
        <v>1796</v>
      </c>
      <c r="BF708" s="27" t="s">
        <v>1797</v>
      </c>
      <c r="BG708" s="27">
        <v>9</v>
      </c>
      <c r="BH708" s="29" t="s">
        <v>2297</v>
      </c>
      <c r="BI708" s="30">
        <v>42084.119467592594</v>
      </c>
      <c r="BJ708" s="27" t="s">
        <v>1834</v>
      </c>
      <c r="BK708" s="27" t="s">
        <v>1854</v>
      </c>
      <c r="BL708" s="27" t="s">
        <v>1816</v>
      </c>
      <c r="BN708" s="27" t="s">
        <v>2353</v>
      </c>
      <c r="BO708" s="27" t="s">
        <v>1801</v>
      </c>
      <c r="BP708" s="27" t="s">
        <v>1880</v>
      </c>
      <c r="BQ708" s="27" t="s">
        <v>1881</v>
      </c>
      <c r="BR708" s="27" t="s">
        <v>1882</v>
      </c>
      <c r="BS708" s="27" t="s">
        <v>4040</v>
      </c>
      <c r="BT708" s="27" t="s">
        <v>4040</v>
      </c>
      <c r="BU708" s="27" t="s">
        <v>4040</v>
      </c>
      <c r="BV708" s="27" t="s">
        <v>4040</v>
      </c>
      <c r="BW708" s="27" t="s">
        <v>2379</v>
      </c>
      <c r="BX708" s="61" t="s">
        <v>4038</v>
      </c>
      <c r="BY708" s="62">
        <v>42275</v>
      </c>
      <c r="BZ708" s="61" t="s">
        <v>4039</v>
      </c>
    </row>
    <row r="709" spans="33:78">
      <c r="AG709" s="27" t="s">
        <v>3112</v>
      </c>
      <c r="AH709" s="27" t="s">
        <v>1805</v>
      </c>
      <c r="AI709" s="27" t="s">
        <v>1787</v>
      </c>
      <c r="AJ709" s="27" t="str">
        <f>INDEX(Estaciones!$B$2:$D$51,MATCH(AK709,Estaciones!$D$2:$D$51,0),1)</f>
        <v>Quebrada_Blanco</v>
      </c>
      <c r="AK709" s="27" t="s">
        <v>925</v>
      </c>
      <c r="AL709" s="27">
        <v>-67.068901387854154</v>
      </c>
      <c r="AM709" s="27">
        <v>-4.418147289974705</v>
      </c>
      <c r="AN709" s="27" t="s">
        <v>4040</v>
      </c>
      <c r="AO709" s="27" t="s">
        <v>1788</v>
      </c>
      <c r="AP709" s="27" t="s">
        <v>2261</v>
      </c>
      <c r="AQ709" s="28">
        <f>INDEX(Estaciones!$E$2:$H$51,MATCH(AK709,Estaciones!$E$2:$E$51,0),2)</f>
        <v>42073</v>
      </c>
      <c r="AR709" s="28">
        <f>INDEX(Estaciones!$E$2:$H$51,MATCH(AK709,Estaciones!$E$2:$E$51,0),3)</f>
        <v>42148</v>
      </c>
      <c r="AS709" s="28">
        <f>INDEX(Estaciones!$E$2:$H$51,MATCH(AK709,Estaciones!$E$2:$E$51,0),4)</f>
        <v>42146</v>
      </c>
      <c r="AT709" s="24"/>
      <c r="AU709" s="27" t="s">
        <v>926</v>
      </c>
      <c r="AV709" s="27" t="s">
        <v>936</v>
      </c>
      <c r="AW709" s="27" t="s">
        <v>1322</v>
      </c>
      <c r="AX709" s="27">
        <v>72</v>
      </c>
      <c r="AY709" s="27">
        <v>1920</v>
      </c>
      <c r="AZ709" s="27">
        <v>1080</v>
      </c>
      <c r="BA709" s="27">
        <v>200</v>
      </c>
      <c r="BB709" s="27" t="s">
        <v>1814</v>
      </c>
      <c r="BC709" s="27">
        <v>75</v>
      </c>
      <c r="BD709" s="27" t="s">
        <v>1795</v>
      </c>
      <c r="BE709" s="27" t="s">
        <v>1796</v>
      </c>
      <c r="BF709" s="27" t="s">
        <v>1797</v>
      </c>
      <c r="BG709" s="27">
        <v>10</v>
      </c>
      <c r="BH709" s="29" t="s">
        <v>2327</v>
      </c>
      <c r="BI709" s="30">
        <v>42085.772430555553</v>
      </c>
      <c r="BJ709" s="27" t="s">
        <v>1273</v>
      </c>
      <c r="BK709" s="27" t="s">
        <v>1858</v>
      </c>
      <c r="BL709" s="27" t="s">
        <v>1816</v>
      </c>
      <c r="BN709" s="27" t="s">
        <v>2353</v>
      </c>
      <c r="BO709" s="27" t="s">
        <v>1801</v>
      </c>
      <c r="BP709" s="27" t="s">
        <v>1980</v>
      </c>
      <c r="BQ709" s="27" t="s">
        <v>1981</v>
      </c>
      <c r="BR709" s="27" t="s">
        <v>1982</v>
      </c>
      <c r="BS709" s="27" t="s">
        <v>4040</v>
      </c>
      <c r="BT709" s="27" t="s">
        <v>4040</v>
      </c>
      <c r="BU709" s="27" t="s">
        <v>4040</v>
      </c>
      <c r="BV709" s="27" t="s">
        <v>4040</v>
      </c>
      <c r="BW709" s="27" t="s">
        <v>2379</v>
      </c>
      <c r="BX709" s="61" t="s">
        <v>4038</v>
      </c>
      <c r="BY709" s="62">
        <v>42275</v>
      </c>
      <c r="BZ709" s="61" t="s">
        <v>4039</v>
      </c>
    </row>
    <row r="710" spans="33:78">
      <c r="AG710" s="27" t="s">
        <v>3113</v>
      </c>
      <c r="AH710" s="27" t="s">
        <v>1805</v>
      </c>
      <c r="AI710" s="27" t="s">
        <v>1787</v>
      </c>
      <c r="AJ710" s="27" t="str">
        <f>INDEX(Estaciones!$B$2:$D$51,MATCH(AK710,Estaciones!$D$2:$D$51,0),1)</f>
        <v>Quebrada_Blanco</v>
      </c>
      <c r="AK710" s="27" t="s">
        <v>925</v>
      </c>
      <c r="AL710" s="27">
        <v>-67.068901387854154</v>
      </c>
      <c r="AM710" s="27">
        <v>-4.418147289974705</v>
      </c>
      <c r="AN710" s="27" t="s">
        <v>4040</v>
      </c>
      <c r="AO710" s="27" t="s">
        <v>1788</v>
      </c>
      <c r="AP710" s="27" t="s">
        <v>2261</v>
      </c>
      <c r="AQ710" s="28">
        <f>INDEX(Estaciones!$E$2:$H$51,MATCH(AK710,Estaciones!$E$2:$E$51,0),2)</f>
        <v>42073</v>
      </c>
      <c r="AR710" s="28">
        <f>INDEX(Estaciones!$E$2:$H$51,MATCH(AK710,Estaciones!$E$2:$E$51,0),3)</f>
        <v>42148</v>
      </c>
      <c r="AS710" s="28">
        <f>INDEX(Estaciones!$E$2:$H$51,MATCH(AK710,Estaciones!$E$2:$E$51,0),4)</f>
        <v>42146</v>
      </c>
      <c r="AT710" s="24"/>
      <c r="AU710" s="27" t="s">
        <v>926</v>
      </c>
      <c r="AV710" s="27" t="s">
        <v>937</v>
      </c>
      <c r="AW710" s="27" t="s">
        <v>1960</v>
      </c>
      <c r="AX710" s="27">
        <v>72</v>
      </c>
      <c r="AY710" s="27">
        <v>1920</v>
      </c>
      <c r="AZ710" s="27">
        <v>1080</v>
      </c>
      <c r="BA710" s="27">
        <v>500</v>
      </c>
      <c r="BB710" s="27" t="s">
        <v>1814</v>
      </c>
      <c r="BC710" s="27">
        <v>75</v>
      </c>
      <c r="BD710" s="27" t="s">
        <v>1795</v>
      </c>
      <c r="BE710" s="27" t="s">
        <v>1796</v>
      </c>
      <c r="BF710" s="27" t="s">
        <v>1797</v>
      </c>
      <c r="BG710" s="27">
        <v>12</v>
      </c>
      <c r="BH710" s="29" t="s">
        <v>2273</v>
      </c>
      <c r="BI710" s="30">
        <v>42087.283703703702</v>
      </c>
      <c r="BJ710" s="27" t="s">
        <v>1798</v>
      </c>
      <c r="BK710" s="27" t="s">
        <v>1858</v>
      </c>
      <c r="BL710" s="27" t="s">
        <v>1816</v>
      </c>
      <c r="BN710" s="27" t="s">
        <v>2353</v>
      </c>
      <c r="BO710" s="27" t="s">
        <v>1801</v>
      </c>
      <c r="BP710" s="27" t="s">
        <v>1845</v>
      </c>
      <c r="BQ710" s="27" t="s">
        <v>1846</v>
      </c>
      <c r="BR710" s="27" t="s">
        <v>1847</v>
      </c>
      <c r="BS710" s="27" t="s">
        <v>4040</v>
      </c>
      <c r="BT710" s="27" t="s">
        <v>4040</v>
      </c>
      <c r="BU710" s="27" t="s">
        <v>4040</v>
      </c>
      <c r="BV710" s="27" t="s">
        <v>4040</v>
      </c>
      <c r="BW710" s="27" t="s">
        <v>2379</v>
      </c>
      <c r="BX710" s="61" t="s">
        <v>4038</v>
      </c>
      <c r="BY710" s="62">
        <v>42275</v>
      </c>
      <c r="BZ710" s="61" t="s">
        <v>4039</v>
      </c>
    </row>
    <row r="711" spans="33:78">
      <c r="AG711" s="27" t="s">
        <v>3114</v>
      </c>
      <c r="AH711" s="27" t="s">
        <v>1805</v>
      </c>
      <c r="AI711" s="27" t="s">
        <v>1787</v>
      </c>
      <c r="AJ711" s="27" t="str">
        <f>INDEX(Estaciones!$B$2:$D$51,MATCH(AK711,Estaciones!$D$2:$D$51,0),1)</f>
        <v>Quebrada_Blanco</v>
      </c>
      <c r="AK711" s="27" t="s">
        <v>925</v>
      </c>
      <c r="AL711" s="27">
        <v>-67.068901387854154</v>
      </c>
      <c r="AM711" s="27">
        <v>-4.418147289974705</v>
      </c>
      <c r="AN711" s="27" t="s">
        <v>4040</v>
      </c>
      <c r="AO711" s="27" t="s">
        <v>1788</v>
      </c>
      <c r="AP711" s="27" t="s">
        <v>2261</v>
      </c>
      <c r="AQ711" s="28">
        <f>INDEX(Estaciones!$E$2:$H$51,MATCH(AK711,Estaciones!$E$2:$E$51,0),2)</f>
        <v>42073</v>
      </c>
      <c r="AR711" s="28">
        <f>INDEX(Estaciones!$E$2:$H$51,MATCH(AK711,Estaciones!$E$2:$E$51,0),3)</f>
        <v>42148</v>
      </c>
      <c r="AS711" s="28">
        <f>INDEX(Estaciones!$E$2:$H$51,MATCH(AK711,Estaciones!$E$2:$E$51,0),4)</f>
        <v>42146</v>
      </c>
      <c r="AT711" s="24"/>
      <c r="AU711" s="27" t="s">
        <v>926</v>
      </c>
      <c r="AV711" s="27" t="s">
        <v>938</v>
      </c>
      <c r="AW711" s="27" t="s">
        <v>1728</v>
      </c>
      <c r="AX711" s="27">
        <v>72</v>
      </c>
      <c r="AY711" s="27">
        <v>1920</v>
      </c>
      <c r="AZ711" s="27">
        <v>1080</v>
      </c>
      <c r="BA711" s="27">
        <v>500</v>
      </c>
      <c r="BB711" s="27" t="s">
        <v>1794</v>
      </c>
      <c r="BC711" s="27">
        <v>75</v>
      </c>
      <c r="BD711" s="27" t="s">
        <v>1795</v>
      </c>
      <c r="BE711" s="27" t="s">
        <v>1796</v>
      </c>
      <c r="BF711" s="27" t="s">
        <v>1797</v>
      </c>
      <c r="BG711" s="27">
        <v>13</v>
      </c>
      <c r="BH711" s="29" t="s">
        <v>2273</v>
      </c>
      <c r="BI711" s="30">
        <v>42087.503599537034</v>
      </c>
      <c r="BJ711" s="27" t="s">
        <v>1798</v>
      </c>
      <c r="BK711" s="27" t="s">
        <v>1858</v>
      </c>
      <c r="BL711" s="27" t="s">
        <v>1874</v>
      </c>
      <c r="BN711" s="27" t="s">
        <v>2353</v>
      </c>
      <c r="BO711" s="27" t="s">
        <v>1801</v>
      </c>
      <c r="BP711" s="27" t="s">
        <v>1907</v>
      </c>
      <c r="BQ711" s="27" t="s">
        <v>1908</v>
      </c>
      <c r="BR711" s="27" t="s">
        <v>1909</v>
      </c>
      <c r="BS711" s="27" t="s">
        <v>4040</v>
      </c>
      <c r="BT711" s="27" t="s">
        <v>4040</v>
      </c>
      <c r="BU711" s="27" t="s">
        <v>4040</v>
      </c>
      <c r="BV711" s="27" t="s">
        <v>4040</v>
      </c>
      <c r="BW711" s="27" t="s">
        <v>2379</v>
      </c>
      <c r="BX711" s="61" t="s">
        <v>4038</v>
      </c>
      <c r="BY711" s="62">
        <v>42275</v>
      </c>
      <c r="BZ711" s="61" t="s">
        <v>4039</v>
      </c>
    </row>
    <row r="712" spans="33:78">
      <c r="AG712" s="27" t="s">
        <v>3115</v>
      </c>
      <c r="AH712" s="27" t="s">
        <v>1805</v>
      </c>
      <c r="AI712" s="27" t="s">
        <v>1787</v>
      </c>
      <c r="AJ712" s="27" t="str">
        <f>INDEX(Estaciones!$B$2:$D$51,MATCH(AK712,Estaciones!$D$2:$D$51,0),1)</f>
        <v>Quebrada_Blanco</v>
      </c>
      <c r="AK712" s="27" t="s">
        <v>925</v>
      </c>
      <c r="AL712" s="27">
        <v>-67.068901387854154</v>
      </c>
      <c r="AM712" s="27">
        <v>-4.418147289974705</v>
      </c>
      <c r="AN712" s="27" t="s">
        <v>4040</v>
      </c>
      <c r="AO712" s="27" t="s">
        <v>1788</v>
      </c>
      <c r="AP712" s="27" t="s">
        <v>2261</v>
      </c>
      <c r="AQ712" s="28">
        <f>INDEX(Estaciones!$E$2:$H$51,MATCH(AK712,Estaciones!$E$2:$E$51,0),2)</f>
        <v>42073</v>
      </c>
      <c r="AR712" s="28">
        <f>INDEX(Estaciones!$E$2:$H$51,MATCH(AK712,Estaciones!$E$2:$E$51,0),3)</f>
        <v>42148</v>
      </c>
      <c r="AS712" s="28">
        <f>INDEX(Estaciones!$E$2:$H$51,MATCH(AK712,Estaciones!$E$2:$E$51,0),4)</f>
        <v>42146</v>
      </c>
      <c r="AT712" s="24"/>
      <c r="AU712" s="27" t="s">
        <v>926</v>
      </c>
      <c r="AV712" s="27" t="s">
        <v>942</v>
      </c>
      <c r="AW712" s="27" t="s">
        <v>1894</v>
      </c>
      <c r="AX712" s="27">
        <v>72</v>
      </c>
      <c r="AY712" s="27">
        <v>1920</v>
      </c>
      <c r="AZ712" s="27">
        <v>1080</v>
      </c>
      <c r="BA712" s="27">
        <v>640</v>
      </c>
      <c r="BB712" s="27" t="s">
        <v>1814</v>
      </c>
      <c r="BC712" s="27">
        <v>75</v>
      </c>
      <c r="BD712" s="27" t="s">
        <v>1795</v>
      </c>
      <c r="BE712" s="27" t="s">
        <v>1796</v>
      </c>
      <c r="BF712" s="27" t="s">
        <v>1797</v>
      </c>
      <c r="BG712" s="27">
        <v>15</v>
      </c>
      <c r="BH712" s="29" t="s">
        <v>2274</v>
      </c>
      <c r="BI712" s="30">
        <v>42088.940335648149</v>
      </c>
      <c r="BJ712" s="27" t="s">
        <v>1834</v>
      </c>
      <c r="BK712" s="27" t="s">
        <v>1879</v>
      </c>
      <c r="BL712" s="27" t="s">
        <v>1824</v>
      </c>
      <c r="BN712" s="27" t="s">
        <v>2354</v>
      </c>
      <c r="BO712" s="27" t="s">
        <v>1817</v>
      </c>
      <c r="BP712" s="27" t="s">
        <v>1817</v>
      </c>
      <c r="BQ712" s="27" t="s">
        <v>1818</v>
      </c>
      <c r="BR712" s="27" t="s">
        <v>1818</v>
      </c>
      <c r="BS712" s="27" t="s">
        <v>4040</v>
      </c>
      <c r="BT712" s="27" t="s">
        <v>4040</v>
      </c>
      <c r="BU712" s="27" t="s">
        <v>4040</v>
      </c>
      <c r="BV712" s="27" t="s">
        <v>4040</v>
      </c>
      <c r="BW712" s="27" t="s">
        <v>2379</v>
      </c>
      <c r="BX712" s="61" t="s">
        <v>4038</v>
      </c>
      <c r="BY712" s="62">
        <v>42275</v>
      </c>
      <c r="BZ712" s="61" t="s">
        <v>4039</v>
      </c>
    </row>
    <row r="713" spans="33:78">
      <c r="AG713" s="27" t="s">
        <v>3116</v>
      </c>
      <c r="AH713" s="27" t="s">
        <v>1805</v>
      </c>
      <c r="AI713" s="27" t="s">
        <v>1787</v>
      </c>
      <c r="AJ713" s="27" t="str">
        <f>INDEX(Estaciones!$B$2:$D$51,MATCH(AK713,Estaciones!$D$2:$D$51,0),1)</f>
        <v>Quebrada_Blanco</v>
      </c>
      <c r="AK713" s="27" t="s">
        <v>925</v>
      </c>
      <c r="AL713" s="27">
        <v>-67.068901387854154</v>
      </c>
      <c r="AM713" s="27">
        <v>-4.418147289974705</v>
      </c>
      <c r="AN713" s="27" t="s">
        <v>4040</v>
      </c>
      <c r="AO713" s="27" t="s">
        <v>1788</v>
      </c>
      <c r="AP713" s="27" t="s">
        <v>2261</v>
      </c>
      <c r="AQ713" s="28">
        <f>INDEX(Estaciones!$E$2:$H$51,MATCH(AK713,Estaciones!$E$2:$E$51,0),2)</f>
        <v>42073</v>
      </c>
      <c r="AR713" s="28">
        <f>INDEX(Estaciones!$E$2:$H$51,MATCH(AK713,Estaciones!$E$2:$E$51,0),3)</f>
        <v>42148</v>
      </c>
      <c r="AS713" s="28">
        <f>INDEX(Estaciones!$E$2:$H$51,MATCH(AK713,Estaciones!$E$2:$E$51,0),4)</f>
        <v>42146</v>
      </c>
      <c r="AT713" s="24"/>
      <c r="AU713" s="27" t="s">
        <v>926</v>
      </c>
      <c r="AV713" s="27" t="s">
        <v>943</v>
      </c>
      <c r="AW713" s="27" t="s">
        <v>1987</v>
      </c>
      <c r="AX713" s="27">
        <v>72</v>
      </c>
      <c r="AY713" s="27">
        <v>1920</v>
      </c>
      <c r="AZ713" s="27">
        <v>1080</v>
      </c>
      <c r="BA713" s="27">
        <v>200</v>
      </c>
      <c r="BB713" s="27" t="s">
        <v>1814</v>
      </c>
      <c r="BC713" s="27">
        <v>75</v>
      </c>
      <c r="BD713" s="27" t="s">
        <v>1795</v>
      </c>
      <c r="BE713" s="27" t="s">
        <v>1796</v>
      </c>
      <c r="BF713" s="27" t="s">
        <v>1797</v>
      </c>
      <c r="BG713" s="27">
        <v>16</v>
      </c>
      <c r="BH713" s="29" t="s">
        <v>2276</v>
      </c>
      <c r="BI713" s="30">
        <v>42090.218564814815</v>
      </c>
      <c r="BJ713" s="27" t="s">
        <v>1834</v>
      </c>
      <c r="BK713" s="27" t="s">
        <v>1879</v>
      </c>
      <c r="BL713" s="27" t="s">
        <v>1816</v>
      </c>
      <c r="BN713" s="27" t="s">
        <v>2353</v>
      </c>
      <c r="BO713" s="27" t="s">
        <v>1801</v>
      </c>
      <c r="BP713" s="27" t="s">
        <v>1802</v>
      </c>
      <c r="BQ713" s="27" t="s">
        <v>1825</v>
      </c>
      <c r="BR713" s="27" t="s">
        <v>1826</v>
      </c>
      <c r="BS713" s="27" t="s">
        <v>4040</v>
      </c>
      <c r="BT713" s="27" t="s">
        <v>4040</v>
      </c>
      <c r="BU713" s="27" t="s">
        <v>4040</v>
      </c>
      <c r="BV713" s="27" t="s">
        <v>4040</v>
      </c>
      <c r="BW713" s="27" t="s">
        <v>2379</v>
      </c>
      <c r="BX713" s="61" t="s">
        <v>4038</v>
      </c>
      <c r="BY713" s="62">
        <v>42275</v>
      </c>
      <c r="BZ713" s="61" t="s">
        <v>4039</v>
      </c>
    </row>
    <row r="714" spans="33:78">
      <c r="AG714" s="27" t="s">
        <v>3117</v>
      </c>
      <c r="AH714" s="27" t="s">
        <v>1805</v>
      </c>
      <c r="AI714" s="27" t="s">
        <v>1787</v>
      </c>
      <c r="AJ714" s="27" t="str">
        <f>INDEX(Estaciones!$B$2:$D$51,MATCH(AK714,Estaciones!$D$2:$D$51,0),1)</f>
        <v>Quebrada_Blanco</v>
      </c>
      <c r="AK714" s="27" t="s">
        <v>925</v>
      </c>
      <c r="AL714" s="27">
        <v>-67.068901387854154</v>
      </c>
      <c r="AM714" s="27">
        <v>-4.418147289974705</v>
      </c>
      <c r="AN714" s="27" t="s">
        <v>4040</v>
      </c>
      <c r="AO714" s="27" t="s">
        <v>1788</v>
      </c>
      <c r="AP714" s="27" t="s">
        <v>2261</v>
      </c>
      <c r="AQ714" s="28">
        <f>INDEX(Estaciones!$E$2:$H$51,MATCH(AK714,Estaciones!$E$2:$E$51,0),2)</f>
        <v>42073</v>
      </c>
      <c r="AR714" s="28">
        <f>INDEX(Estaciones!$E$2:$H$51,MATCH(AK714,Estaciones!$E$2:$E$51,0),3)</f>
        <v>42148</v>
      </c>
      <c r="AS714" s="28">
        <f>INDEX(Estaciones!$E$2:$H$51,MATCH(AK714,Estaciones!$E$2:$E$51,0),4)</f>
        <v>42146</v>
      </c>
      <c r="AT714" s="24"/>
      <c r="AU714" s="27" t="s">
        <v>926</v>
      </c>
      <c r="AV714" s="27" t="s">
        <v>944</v>
      </c>
      <c r="AW714" s="27" t="s">
        <v>2010</v>
      </c>
      <c r="AX714" s="27">
        <v>72</v>
      </c>
      <c r="AY714" s="27">
        <v>1920</v>
      </c>
      <c r="AZ714" s="27">
        <v>1080</v>
      </c>
      <c r="BA714" s="27">
        <v>640</v>
      </c>
      <c r="BB714" s="27" t="s">
        <v>1814</v>
      </c>
      <c r="BC714" s="27">
        <v>75</v>
      </c>
      <c r="BD714" s="27" t="s">
        <v>1795</v>
      </c>
      <c r="BE714" s="27" t="s">
        <v>1796</v>
      </c>
      <c r="BF714" s="27" t="s">
        <v>1797</v>
      </c>
      <c r="BG714" s="27">
        <v>17</v>
      </c>
      <c r="BH714" s="29" t="s">
        <v>2328</v>
      </c>
      <c r="BI714" s="30">
        <v>42091.745150462964</v>
      </c>
      <c r="BJ714" s="27" t="s">
        <v>1798</v>
      </c>
      <c r="BK714" s="27" t="s">
        <v>1879</v>
      </c>
      <c r="BL714" s="27" t="s">
        <v>1800</v>
      </c>
      <c r="BN714" s="27" t="s">
        <v>2353</v>
      </c>
      <c r="BO714" s="27" t="s">
        <v>1801</v>
      </c>
      <c r="BP714" s="27" t="s">
        <v>1845</v>
      </c>
      <c r="BQ714" s="27" t="s">
        <v>1846</v>
      </c>
      <c r="BR714" s="27" t="s">
        <v>1847</v>
      </c>
      <c r="BS714" s="27" t="s">
        <v>4040</v>
      </c>
      <c r="BT714" s="27" t="s">
        <v>4040</v>
      </c>
      <c r="BU714" s="27" t="s">
        <v>4040</v>
      </c>
      <c r="BV714" s="27" t="s">
        <v>4040</v>
      </c>
      <c r="BW714" s="27" t="s">
        <v>2379</v>
      </c>
      <c r="BX714" s="61" t="s">
        <v>4038</v>
      </c>
      <c r="BY714" s="62">
        <v>42275</v>
      </c>
      <c r="BZ714" s="61" t="s">
        <v>4039</v>
      </c>
    </row>
    <row r="715" spans="33:78">
      <c r="AG715" s="27" t="s">
        <v>3118</v>
      </c>
      <c r="AH715" s="27" t="s">
        <v>1805</v>
      </c>
      <c r="AI715" s="27" t="s">
        <v>1787</v>
      </c>
      <c r="AJ715" s="27" t="str">
        <f>INDEX(Estaciones!$B$2:$D$51,MATCH(AK715,Estaciones!$D$2:$D$51,0),1)</f>
        <v>Quebrada_Blanco</v>
      </c>
      <c r="AK715" s="27" t="s">
        <v>925</v>
      </c>
      <c r="AL715" s="27">
        <v>-67.068901387854154</v>
      </c>
      <c r="AM715" s="27">
        <v>-4.418147289974705</v>
      </c>
      <c r="AN715" s="27" t="s">
        <v>4040</v>
      </c>
      <c r="AO715" s="27" t="s">
        <v>1788</v>
      </c>
      <c r="AP715" s="27" t="s">
        <v>2261</v>
      </c>
      <c r="AQ715" s="28">
        <f>INDEX(Estaciones!$E$2:$H$51,MATCH(AK715,Estaciones!$E$2:$E$51,0),2)</f>
        <v>42073</v>
      </c>
      <c r="AR715" s="28">
        <f>INDEX(Estaciones!$E$2:$H$51,MATCH(AK715,Estaciones!$E$2:$E$51,0),3)</f>
        <v>42148</v>
      </c>
      <c r="AS715" s="28">
        <f>INDEX(Estaciones!$E$2:$H$51,MATCH(AK715,Estaciones!$E$2:$E$51,0),4)</f>
        <v>42146</v>
      </c>
      <c r="AT715" s="24"/>
      <c r="AU715" s="27" t="s">
        <v>926</v>
      </c>
      <c r="AV715" s="27" t="s">
        <v>945</v>
      </c>
      <c r="AW715" s="27" t="s">
        <v>2026</v>
      </c>
      <c r="AX715" s="27">
        <v>72</v>
      </c>
      <c r="AY715" s="27">
        <v>1920</v>
      </c>
      <c r="AZ715" s="27">
        <v>1080</v>
      </c>
      <c r="BA715" s="27">
        <v>640</v>
      </c>
      <c r="BB715" s="27" t="s">
        <v>1814</v>
      </c>
      <c r="BC715" s="27">
        <v>75</v>
      </c>
      <c r="BD715" s="27" t="s">
        <v>1795</v>
      </c>
      <c r="BE715" s="27" t="s">
        <v>1796</v>
      </c>
      <c r="BF715" s="27" t="s">
        <v>1797</v>
      </c>
      <c r="BG715" s="27">
        <v>18</v>
      </c>
      <c r="BH715" s="29" t="s">
        <v>2277</v>
      </c>
      <c r="BI715" s="30">
        <v>42093.812442129631</v>
      </c>
      <c r="BJ715" s="27" t="s">
        <v>1834</v>
      </c>
      <c r="BK715" s="27" t="s">
        <v>1896</v>
      </c>
      <c r="BL715" s="27" t="s">
        <v>1824</v>
      </c>
      <c r="BN715" s="27" t="s">
        <v>2353</v>
      </c>
      <c r="BO715" s="27" t="s">
        <v>1801</v>
      </c>
      <c r="BP715" s="27" t="s">
        <v>1980</v>
      </c>
      <c r="BQ715" s="27" t="s">
        <v>1981</v>
      </c>
      <c r="BR715" s="27" t="s">
        <v>1982</v>
      </c>
      <c r="BS715" s="27" t="s">
        <v>4040</v>
      </c>
      <c r="BT715" s="27" t="s">
        <v>4040</v>
      </c>
      <c r="BU715" s="27" t="s">
        <v>4040</v>
      </c>
      <c r="BV715" s="27" t="s">
        <v>4040</v>
      </c>
      <c r="BW715" s="27" t="s">
        <v>2379</v>
      </c>
      <c r="BX715" s="61" t="s">
        <v>4038</v>
      </c>
      <c r="BY715" s="62">
        <v>42275</v>
      </c>
      <c r="BZ715" s="61" t="s">
        <v>4039</v>
      </c>
    </row>
    <row r="716" spans="33:78">
      <c r="AG716" s="27" t="s">
        <v>3119</v>
      </c>
      <c r="AH716" s="27" t="s">
        <v>1805</v>
      </c>
      <c r="AI716" s="27" t="s">
        <v>1787</v>
      </c>
      <c r="AJ716" s="27" t="str">
        <f>INDEX(Estaciones!$B$2:$D$51,MATCH(AK716,Estaciones!$D$2:$D$51,0),1)</f>
        <v>Quebrada_Blanco</v>
      </c>
      <c r="AK716" s="27" t="s">
        <v>925</v>
      </c>
      <c r="AL716" s="27">
        <v>-67.068901387854154</v>
      </c>
      <c r="AM716" s="27">
        <v>-4.418147289974705</v>
      </c>
      <c r="AN716" s="27" t="s">
        <v>4040</v>
      </c>
      <c r="AO716" s="27" t="s">
        <v>1788</v>
      </c>
      <c r="AP716" s="27" t="s">
        <v>2261</v>
      </c>
      <c r="AQ716" s="28">
        <f>INDEX(Estaciones!$E$2:$H$51,MATCH(AK716,Estaciones!$E$2:$E$51,0),2)</f>
        <v>42073</v>
      </c>
      <c r="AR716" s="28">
        <f>INDEX(Estaciones!$E$2:$H$51,MATCH(AK716,Estaciones!$E$2:$E$51,0),3)</f>
        <v>42148</v>
      </c>
      <c r="AS716" s="28">
        <f>INDEX(Estaciones!$E$2:$H$51,MATCH(AK716,Estaciones!$E$2:$E$51,0),4)</f>
        <v>42146</v>
      </c>
      <c r="AT716" s="24"/>
      <c r="AU716" s="27" t="s">
        <v>926</v>
      </c>
      <c r="AV716" s="27" t="s">
        <v>946</v>
      </c>
      <c r="AW716" s="27" t="s">
        <v>1938</v>
      </c>
      <c r="AX716" s="27">
        <v>72</v>
      </c>
      <c r="AY716" s="27">
        <v>1920</v>
      </c>
      <c r="AZ716" s="27">
        <v>1080</v>
      </c>
      <c r="BA716" s="27">
        <v>125</v>
      </c>
      <c r="BB716" s="27" t="s">
        <v>1814</v>
      </c>
      <c r="BC716" s="27">
        <v>75</v>
      </c>
      <c r="BD716" s="27" t="s">
        <v>1823</v>
      </c>
      <c r="BE716" s="27" t="s">
        <v>1796</v>
      </c>
      <c r="BF716" s="27" t="s">
        <v>1797</v>
      </c>
      <c r="BG716" s="27">
        <v>19</v>
      </c>
      <c r="BH716" s="29" t="s">
        <v>2278</v>
      </c>
      <c r="BI716" s="30">
        <v>42094.479097222225</v>
      </c>
      <c r="BJ716" s="27" t="s">
        <v>1798</v>
      </c>
      <c r="BK716" s="27" t="s">
        <v>1896</v>
      </c>
      <c r="BL716" s="27" t="s">
        <v>1800</v>
      </c>
      <c r="BN716" s="27" t="s">
        <v>2354</v>
      </c>
      <c r="BO716" s="27" t="s">
        <v>1817</v>
      </c>
      <c r="BP716" s="27" t="s">
        <v>1817</v>
      </c>
      <c r="BQ716" s="27" t="s">
        <v>1818</v>
      </c>
      <c r="BR716" s="27" t="s">
        <v>1818</v>
      </c>
      <c r="BS716" s="27" t="s">
        <v>4040</v>
      </c>
      <c r="BT716" s="27" t="s">
        <v>4040</v>
      </c>
      <c r="BU716" s="27" t="s">
        <v>4040</v>
      </c>
      <c r="BV716" s="27" t="s">
        <v>4040</v>
      </c>
      <c r="BW716" s="27" t="s">
        <v>2379</v>
      </c>
      <c r="BX716" s="61" t="s">
        <v>4038</v>
      </c>
      <c r="BY716" s="62">
        <v>42275</v>
      </c>
      <c r="BZ716" s="61" t="s">
        <v>4039</v>
      </c>
    </row>
    <row r="717" spans="33:78">
      <c r="AG717" s="27" t="s">
        <v>3120</v>
      </c>
      <c r="AH717" s="27" t="s">
        <v>1805</v>
      </c>
      <c r="AI717" s="27" t="s">
        <v>1787</v>
      </c>
      <c r="AJ717" s="27" t="str">
        <f>INDEX(Estaciones!$B$2:$D$51,MATCH(AK717,Estaciones!$D$2:$D$51,0),1)</f>
        <v>Quebrada_Blanco</v>
      </c>
      <c r="AK717" s="27" t="s">
        <v>925</v>
      </c>
      <c r="AL717" s="27">
        <v>-67.068901387854154</v>
      </c>
      <c r="AM717" s="27">
        <v>-4.418147289974705</v>
      </c>
      <c r="AN717" s="27" t="s">
        <v>4040</v>
      </c>
      <c r="AO717" s="27" t="s">
        <v>1788</v>
      </c>
      <c r="AP717" s="27" t="s">
        <v>2261</v>
      </c>
      <c r="AQ717" s="28">
        <f>INDEX(Estaciones!$E$2:$H$51,MATCH(AK717,Estaciones!$E$2:$E$51,0),2)</f>
        <v>42073</v>
      </c>
      <c r="AR717" s="28">
        <f>INDEX(Estaciones!$E$2:$H$51,MATCH(AK717,Estaciones!$E$2:$E$51,0),3)</f>
        <v>42148</v>
      </c>
      <c r="AS717" s="28">
        <f>INDEX(Estaciones!$E$2:$H$51,MATCH(AK717,Estaciones!$E$2:$E$51,0),4)</f>
        <v>42146</v>
      </c>
      <c r="AT717" s="24"/>
      <c r="AU717" s="27" t="s">
        <v>926</v>
      </c>
      <c r="AV717" s="27" t="s">
        <v>947</v>
      </c>
      <c r="AW717" s="27" t="s">
        <v>1892</v>
      </c>
      <c r="AX717" s="27">
        <v>72</v>
      </c>
      <c r="AY717" s="27">
        <v>1920</v>
      </c>
      <c r="AZ717" s="27">
        <v>1080</v>
      </c>
      <c r="BA717" s="27">
        <v>800</v>
      </c>
      <c r="BB717" s="27" t="s">
        <v>1814</v>
      </c>
      <c r="BC717" s="27">
        <v>75</v>
      </c>
      <c r="BD717" s="27" t="s">
        <v>1795</v>
      </c>
      <c r="BE717" s="27" t="s">
        <v>1796</v>
      </c>
      <c r="BF717" s="27" t="s">
        <v>1797</v>
      </c>
      <c r="BG717" s="27">
        <v>20</v>
      </c>
      <c r="BH717" s="29" t="s">
        <v>2280</v>
      </c>
      <c r="BI717" s="30">
        <v>42097.027615740742</v>
      </c>
      <c r="BJ717" s="27" t="s">
        <v>1834</v>
      </c>
      <c r="BK717" s="27" t="s">
        <v>1799</v>
      </c>
      <c r="BL717" s="27" t="s">
        <v>1824</v>
      </c>
      <c r="BN717" s="27" t="s">
        <v>2353</v>
      </c>
      <c r="BO717" s="27" t="s">
        <v>1801</v>
      </c>
      <c r="BP717" s="27" t="s">
        <v>1980</v>
      </c>
      <c r="BQ717" s="27" t="s">
        <v>1981</v>
      </c>
      <c r="BR717" s="27" t="s">
        <v>1982</v>
      </c>
      <c r="BS717" s="27" t="s">
        <v>4040</v>
      </c>
      <c r="BT717" s="27" t="s">
        <v>4040</v>
      </c>
      <c r="BU717" s="27" t="s">
        <v>4040</v>
      </c>
      <c r="BV717" s="27" t="s">
        <v>4040</v>
      </c>
      <c r="BW717" s="27" t="s">
        <v>2379</v>
      </c>
      <c r="BX717" s="61" t="s">
        <v>4038</v>
      </c>
      <c r="BY717" s="62">
        <v>42275</v>
      </c>
      <c r="BZ717" s="61" t="s">
        <v>4039</v>
      </c>
    </row>
    <row r="718" spans="33:78">
      <c r="AG718" s="27" t="s">
        <v>3121</v>
      </c>
      <c r="AH718" s="27" t="s">
        <v>1805</v>
      </c>
      <c r="AI718" s="27" t="s">
        <v>1787</v>
      </c>
      <c r="AJ718" s="27" t="str">
        <f>INDEX(Estaciones!$B$2:$D$51,MATCH(AK718,Estaciones!$D$2:$D$51,0),1)</f>
        <v>Quebrada_Blanco</v>
      </c>
      <c r="AK718" s="27" t="s">
        <v>925</v>
      </c>
      <c r="AL718" s="27">
        <v>-67.068901387854154</v>
      </c>
      <c r="AM718" s="27">
        <v>-4.418147289974705</v>
      </c>
      <c r="AN718" s="27" t="s">
        <v>4040</v>
      </c>
      <c r="AO718" s="27" t="s">
        <v>1788</v>
      </c>
      <c r="AP718" s="27" t="s">
        <v>2261</v>
      </c>
      <c r="AQ718" s="28">
        <f>INDEX(Estaciones!$E$2:$H$51,MATCH(AK718,Estaciones!$E$2:$E$51,0),2)</f>
        <v>42073</v>
      </c>
      <c r="AR718" s="28">
        <f>INDEX(Estaciones!$E$2:$H$51,MATCH(AK718,Estaciones!$E$2:$E$51,0),3)</f>
        <v>42148</v>
      </c>
      <c r="AS718" s="28">
        <f>INDEX(Estaciones!$E$2:$H$51,MATCH(AK718,Estaciones!$E$2:$E$51,0),4)</f>
        <v>42146</v>
      </c>
      <c r="AT718" s="24"/>
      <c r="AU718" s="27" t="s">
        <v>926</v>
      </c>
      <c r="AV718" s="27" t="s">
        <v>948</v>
      </c>
      <c r="AW718" s="27" t="s">
        <v>1856</v>
      </c>
      <c r="AX718" s="27">
        <v>72</v>
      </c>
      <c r="AY718" s="27">
        <v>1920</v>
      </c>
      <c r="AZ718" s="27">
        <v>1080</v>
      </c>
      <c r="BA718" s="27">
        <v>500</v>
      </c>
      <c r="BB718" s="27" t="s">
        <v>1814</v>
      </c>
      <c r="BC718" s="27">
        <v>75</v>
      </c>
      <c r="BD718" s="27" t="s">
        <v>1795</v>
      </c>
      <c r="BE718" s="27" t="s">
        <v>1796</v>
      </c>
      <c r="BF718" s="27" t="s">
        <v>1797</v>
      </c>
      <c r="BG718" s="27">
        <v>24</v>
      </c>
      <c r="BH718" s="29" t="s">
        <v>2331</v>
      </c>
      <c r="BI718" s="30">
        <v>42100.155416666668</v>
      </c>
      <c r="BJ718" s="27" t="s">
        <v>1834</v>
      </c>
      <c r="BK718" s="27" t="s">
        <v>1815</v>
      </c>
      <c r="BL718" s="27" t="s">
        <v>1816</v>
      </c>
      <c r="BN718" s="27" t="s">
        <v>2353</v>
      </c>
      <c r="BO718" s="27" t="s">
        <v>1801</v>
      </c>
      <c r="BP718" s="27" t="s">
        <v>1980</v>
      </c>
      <c r="BQ718" s="27" t="s">
        <v>1981</v>
      </c>
      <c r="BR718" s="27" t="s">
        <v>1982</v>
      </c>
      <c r="BS718" s="27" t="s">
        <v>4040</v>
      </c>
      <c r="BT718" s="27" t="s">
        <v>4040</v>
      </c>
      <c r="BU718" s="27" t="s">
        <v>4040</v>
      </c>
      <c r="BV718" s="27" t="s">
        <v>4040</v>
      </c>
      <c r="BW718" s="27" t="s">
        <v>2379</v>
      </c>
      <c r="BX718" s="61" t="s">
        <v>4038</v>
      </c>
      <c r="BY718" s="62">
        <v>42275</v>
      </c>
      <c r="BZ718" s="61" t="s">
        <v>4039</v>
      </c>
    </row>
    <row r="719" spans="33:78">
      <c r="AG719" s="27" t="s">
        <v>3122</v>
      </c>
      <c r="AH719" s="27" t="s">
        <v>1805</v>
      </c>
      <c r="AI719" s="27" t="s">
        <v>1787</v>
      </c>
      <c r="AJ719" s="27" t="str">
        <f>INDEX(Estaciones!$B$2:$D$51,MATCH(AK719,Estaciones!$D$2:$D$51,0),1)</f>
        <v>Quebrada_Blanco</v>
      </c>
      <c r="AK719" s="27" t="s">
        <v>925</v>
      </c>
      <c r="AL719" s="27">
        <v>-67.068901387854154</v>
      </c>
      <c r="AM719" s="27">
        <v>-4.418147289974705</v>
      </c>
      <c r="AN719" s="27" t="s">
        <v>4040</v>
      </c>
      <c r="AO719" s="27" t="s">
        <v>1788</v>
      </c>
      <c r="AP719" s="27" t="s">
        <v>2261</v>
      </c>
      <c r="AQ719" s="28">
        <f>INDEX(Estaciones!$E$2:$H$51,MATCH(AK719,Estaciones!$E$2:$E$51,0),2)</f>
        <v>42073</v>
      </c>
      <c r="AR719" s="28">
        <f>INDEX(Estaciones!$E$2:$H$51,MATCH(AK719,Estaciones!$E$2:$E$51,0),3)</f>
        <v>42148</v>
      </c>
      <c r="AS719" s="28">
        <f>INDEX(Estaciones!$E$2:$H$51,MATCH(AK719,Estaciones!$E$2:$E$51,0),4)</f>
        <v>42146</v>
      </c>
      <c r="AT719" s="24"/>
      <c r="AU719" s="27" t="s">
        <v>926</v>
      </c>
      <c r="AV719" s="27" t="s">
        <v>949</v>
      </c>
      <c r="AW719" s="27" t="s">
        <v>1863</v>
      </c>
      <c r="AX719" s="27">
        <v>72</v>
      </c>
      <c r="AY719" s="27">
        <v>1920</v>
      </c>
      <c r="AZ719" s="27">
        <v>1080</v>
      </c>
      <c r="BA719" s="27">
        <v>400</v>
      </c>
      <c r="BB719" s="27" t="s">
        <v>1814</v>
      </c>
      <c r="BC719" s="27">
        <v>75</v>
      </c>
      <c r="BD719" s="27" t="s">
        <v>1795</v>
      </c>
      <c r="BE719" s="27" t="s">
        <v>1796</v>
      </c>
      <c r="BF719" s="27" t="s">
        <v>1797</v>
      </c>
      <c r="BG719" s="27">
        <v>25</v>
      </c>
      <c r="BH719" s="29" t="s">
        <v>2311</v>
      </c>
      <c r="BI719" s="30">
        <v>42102.917766203704</v>
      </c>
      <c r="BJ719" s="27" t="s">
        <v>1834</v>
      </c>
      <c r="BK719" s="27" t="s">
        <v>1815</v>
      </c>
      <c r="BL719" s="27" t="s">
        <v>1897</v>
      </c>
      <c r="BN719" s="27" t="s">
        <v>2353</v>
      </c>
      <c r="BO719" s="27" t="s">
        <v>1801</v>
      </c>
      <c r="BP719" s="27" t="s">
        <v>1980</v>
      </c>
      <c r="BQ719" s="27" t="s">
        <v>1981</v>
      </c>
      <c r="BR719" s="27" t="s">
        <v>1982</v>
      </c>
      <c r="BS719" s="27" t="s">
        <v>4040</v>
      </c>
      <c r="BT719" s="27" t="s">
        <v>4040</v>
      </c>
      <c r="BU719" s="27" t="s">
        <v>4040</v>
      </c>
      <c r="BV719" s="27" t="s">
        <v>4040</v>
      </c>
      <c r="BW719" s="27" t="s">
        <v>2379</v>
      </c>
      <c r="BX719" s="61" t="s">
        <v>4038</v>
      </c>
      <c r="BY719" s="62">
        <v>42275</v>
      </c>
      <c r="BZ719" s="61" t="s">
        <v>4039</v>
      </c>
    </row>
    <row r="720" spans="33:78">
      <c r="AG720" s="27" t="s">
        <v>3123</v>
      </c>
      <c r="AH720" s="27" t="s">
        <v>1805</v>
      </c>
      <c r="AI720" s="27" t="s">
        <v>1787</v>
      </c>
      <c r="AJ720" s="27" t="str">
        <f>INDEX(Estaciones!$B$2:$D$51,MATCH(AK720,Estaciones!$D$2:$D$51,0),1)</f>
        <v>Quebrada_Blanco</v>
      </c>
      <c r="AK720" s="27" t="s">
        <v>925</v>
      </c>
      <c r="AL720" s="27">
        <v>-67.068901387854154</v>
      </c>
      <c r="AM720" s="27">
        <v>-4.418147289974705</v>
      </c>
      <c r="AN720" s="27" t="s">
        <v>4040</v>
      </c>
      <c r="AO720" s="27" t="s">
        <v>1788</v>
      </c>
      <c r="AP720" s="27" t="s">
        <v>2261</v>
      </c>
      <c r="AQ720" s="28">
        <f>INDEX(Estaciones!$E$2:$H$51,MATCH(AK720,Estaciones!$E$2:$E$51,0),2)</f>
        <v>42073</v>
      </c>
      <c r="AR720" s="28">
        <f>INDEX(Estaciones!$E$2:$H$51,MATCH(AK720,Estaciones!$E$2:$E$51,0),3)</f>
        <v>42148</v>
      </c>
      <c r="AS720" s="28">
        <f>INDEX(Estaciones!$E$2:$H$51,MATCH(AK720,Estaciones!$E$2:$E$51,0),4)</f>
        <v>42146</v>
      </c>
      <c r="AT720" s="24"/>
      <c r="AU720" s="27" t="s">
        <v>926</v>
      </c>
      <c r="AV720" s="27" t="s">
        <v>950</v>
      </c>
      <c r="AW720" s="27" t="s">
        <v>2171</v>
      </c>
      <c r="AX720" s="27">
        <v>72</v>
      </c>
      <c r="AY720" s="27">
        <v>1920</v>
      </c>
      <c r="AZ720" s="27">
        <v>1080</v>
      </c>
      <c r="BA720" s="27">
        <v>100</v>
      </c>
      <c r="BB720" s="27" t="s">
        <v>1814</v>
      </c>
      <c r="BC720" s="27">
        <v>75</v>
      </c>
      <c r="BD720" s="27" t="s">
        <v>1823</v>
      </c>
      <c r="BE720" s="27" t="s">
        <v>1796</v>
      </c>
      <c r="BF720" s="27" t="s">
        <v>1797</v>
      </c>
      <c r="BG720" s="27">
        <v>26</v>
      </c>
      <c r="BH720" s="29" t="s">
        <v>2281</v>
      </c>
      <c r="BI720" s="30">
        <v>42104.624097222222</v>
      </c>
      <c r="BJ720" s="27" t="s">
        <v>1798</v>
      </c>
      <c r="BK720" s="27" t="s">
        <v>1835</v>
      </c>
      <c r="BL720" s="27" t="s">
        <v>1874</v>
      </c>
      <c r="BN720" s="27" t="s">
        <v>2353</v>
      </c>
      <c r="BO720" s="27" t="s">
        <v>1801</v>
      </c>
      <c r="BP720" s="27" t="s">
        <v>1845</v>
      </c>
      <c r="BQ720" s="27" t="s">
        <v>1846</v>
      </c>
      <c r="BR720" s="27" t="s">
        <v>1847</v>
      </c>
      <c r="BS720" s="27" t="s">
        <v>4040</v>
      </c>
      <c r="BT720" s="27" t="s">
        <v>4040</v>
      </c>
      <c r="BU720" s="27" t="s">
        <v>4040</v>
      </c>
      <c r="BV720" s="27" t="s">
        <v>4040</v>
      </c>
      <c r="BW720" s="27" t="s">
        <v>2379</v>
      </c>
      <c r="BX720" s="61" t="s">
        <v>4038</v>
      </c>
      <c r="BY720" s="62">
        <v>42275</v>
      </c>
      <c r="BZ720" s="61" t="s">
        <v>4039</v>
      </c>
    </row>
    <row r="721" spans="33:78">
      <c r="AG721" s="27" t="s">
        <v>3124</v>
      </c>
      <c r="AH721" s="27" t="s">
        <v>1805</v>
      </c>
      <c r="AI721" s="27" t="s">
        <v>1787</v>
      </c>
      <c r="AJ721" s="27" t="str">
        <f>INDEX(Estaciones!$B$2:$D$51,MATCH(AK721,Estaciones!$D$2:$D$51,0),1)</f>
        <v>Quebrada_Blanco</v>
      </c>
      <c r="AK721" s="27" t="s">
        <v>925</v>
      </c>
      <c r="AL721" s="27">
        <v>-67.068901387854154</v>
      </c>
      <c r="AM721" s="27">
        <v>-4.418147289974705</v>
      </c>
      <c r="AN721" s="27" t="s">
        <v>4040</v>
      </c>
      <c r="AO721" s="27" t="s">
        <v>1788</v>
      </c>
      <c r="AP721" s="27" t="s">
        <v>2261</v>
      </c>
      <c r="AQ721" s="28">
        <f>INDEX(Estaciones!$E$2:$H$51,MATCH(AK721,Estaciones!$E$2:$E$51,0),2)</f>
        <v>42073</v>
      </c>
      <c r="AR721" s="28">
        <f>INDEX(Estaciones!$E$2:$H$51,MATCH(AK721,Estaciones!$E$2:$E$51,0),3)</f>
        <v>42148</v>
      </c>
      <c r="AS721" s="28">
        <f>INDEX(Estaciones!$E$2:$H$51,MATCH(AK721,Estaciones!$E$2:$E$51,0),4)</f>
        <v>42146</v>
      </c>
      <c r="AT721" s="24"/>
      <c r="AU721" s="27" t="s">
        <v>926</v>
      </c>
      <c r="AV721" s="27" t="s">
        <v>951</v>
      </c>
      <c r="AW721" s="27" t="s">
        <v>1953</v>
      </c>
      <c r="AX721" s="27">
        <v>72</v>
      </c>
      <c r="AY721" s="27">
        <v>1920</v>
      </c>
      <c r="AZ721" s="27">
        <v>1080</v>
      </c>
      <c r="BA721" s="27">
        <v>125</v>
      </c>
      <c r="BB721" s="27" t="s">
        <v>1814</v>
      </c>
      <c r="BC721" s="27">
        <v>75</v>
      </c>
      <c r="BD721" s="27" t="s">
        <v>1823</v>
      </c>
      <c r="BE721" s="27" t="s">
        <v>1796</v>
      </c>
      <c r="BF721" s="27" t="s">
        <v>1797</v>
      </c>
      <c r="BG721" s="27">
        <v>27</v>
      </c>
      <c r="BH721" s="29" t="s">
        <v>2281</v>
      </c>
      <c r="BI721" s="30">
        <v>42104.626898148148</v>
      </c>
      <c r="BJ721" s="27" t="s">
        <v>1798</v>
      </c>
      <c r="BK721" s="27" t="s">
        <v>1835</v>
      </c>
      <c r="BL721" s="27" t="s">
        <v>1874</v>
      </c>
      <c r="BN721" s="27" t="s">
        <v>2353</v>
      </c>
      <c r="BO721" s="27" t="s">
        <v>1801</v>
      </c>
      <c r="BP721" s="27" t="s">
        <v>1907</v>
      </c>
      <c r="BQ721" s="27" t="s">
        <v>1908</v>
      </c>
      <c r="BR721" s="27" t="s">
        <v>1909</v>
      </c>
      <c r="BS721" s="27" t="s">
        <v>4040</v>
      </c>
      <c r="BT721" s="27" t="s">
        <v>4040</v>
      </c>
      <c r="BU721" s="27" t="s">
        <v>4040</v>
      </c>
      <c r="BV721" s="27" t="s">
        <v>4040</v>
      </c>
      <c r="BW721" s="27" t="s">
        <v>2379</v>
      </c>
      <c r="BX721" s="61" t="s">
        <v>4038</v>
      </c>
      <c r="BY721" s="62">
        <v>42275</v>
      </c>
      <c r="BZ721" s="61" t="s">
        <v>4039</v>
      </c>
    </row>
    <row r="722" spans="33:78">
      <c r="AG722" s="27" t="s">
        <v>3125</v>
      </c>
      <c r="AH722" s="27" t="s">
        <v>1805</v>
      </c>
      <c r="AI722" s="27" t="s">
        <v>1787</v>
      </c>
      <c r="AJ722" s="27" t="str">
        <f>INDEX(Estaciones!$B$2:$D$51,MATCH(AK722,Estaciones!$D$2:$D$51,0),1)</f>
        <v>Quebrada_Blanco</v>
      </c>
      <c r="AK722" s="27" t="s">
        <v>925</v>
      </c>
      <c r="AL722" s="27">
        <v>-67.068901387854154</v>
      </c>
      <c r="AM722" s="27">
        <v>-4.418147289974705</v>
      </c>
      <c r="AN722" s="27" t="s">
        <v>4040</v>
      </c>
      <c r="AO722" s="27" t="s">
        <v>1788</v>
      </c>
      <c r="AP722" s="27" t="s">
        <v>2261</v>
      </c>
      <c r="AQ722" s="28">
        <f>INDEX(Estaciones!$E$2:$H$51,MATCH(AK722,Estaciones!$E$2:$E$51,0),2)</f>
        <v>42073</v>
      </c>
      <c r="AR722" s="28">
        <f>INDEX(Estaciones!$E$2:$H$51,MATCH(AK722,Estaciones!$E$2:$E$51,0),3)</f>
        <v>42148</v>
      </c>
      <c r="AS722" s="28">
        <f>INDEX(Estaciones!$E$2:$H$51,MATCH(AK722,Estaciones!$E$2:$E$51,0),4)</f>
        <v>42146</v>
      </c>
      <c r="AT722" s="24"/>
      <c r="AU722" s="27" t="s">
        <v>926</v>
      </c>
      <c r="AV722" s="27" t="s">
        <v>952</v>
      </c>
      <c r="AW722" s="27" t="s">
        <v>2135</v>
      </c>
      <c r="AX722" s="27">
        <v>72</v>
      </c>
      <c r="AY722" s="27">
        <v>1920</v>
      </c>
      <c r="AZ722" s="27">
        <v>1080</v>
      </c>
      <c r="BA722" s="27">
        <v>500</v>
      </c>
      <c r="BB722" s="27" t="s">
        <v>1814</v>
      </c>
      <c r="BC722" s="27">
        <v>75</v>
      </c>
      <c r="BD722" s="27" t="s">
        <v>1795</v>
      </c>
      <c r="BE722" s="27" t="s">
        <v>1796</v>
      </c>
      <c r="BF722" s="27" t="s">
        <v>1797</v>
      </c>
      <c r="BG722" s="27">
        <v>28</v>
      </c>
      <c r="BH722" s="29" t="s">
        <v>2281</v>
      </c>
      <c r="BI722" s="30">
        <v>42104.848611111112</v>
      </c>
      <c r="BJ722" s="27" t="s">
        <v>1834</v>
      </c>
      <c r="BK722" s="27" t="s">
        <v>1835</v>
      </c>
      <c r="BL722" s="27" t="s">
        <v>1897</v>
      </c>
      <c r="BN722" s="27" t="s">
        <v>2353</v>
      </c>
      <c r="BO722" s="27" t="s">
        <v>1801</v>
      </c>
      <c r="BP722" s="27" t="s">
        <v>1880</v>
      </c>
      <c r="BQ722" s="27" t="s">
        <v>1881</v>
      </c>
      <c r="BR722" s="27" t="s">
        <v>1882</v>
      </c>
      <c r="BS722" s="27" t="s">
        <v>4040</v>
      </c>
      <c r="BT722" s="27" t="s">
        <v>4040</v>
      </c>
      <c r="BU722" s="27" t="s">
        <v>4040</v>
      </c>
      <c r="BV722" s="27" t="s">
        <v>4040</v>
      </c>
      <c r="BW722" s="27" t="s">
        <v>2379</v>
      </c>
      <c r="BX722" s="61" t="s">
        <v>4038</v>
      </c>
      <c r="BY722" s="62">
        <v>42275</v>
      </c>
      <c r="BZ722" s="61" t="s">
        <v>4039</v>
      </c>
    </row>
    <row r="723" spans="33:78">
      <c r="AG723" s="27" t="s">
        <v>3126</v>
      </c>
      <c r="AH723" s="27" t="s">
        <v>1805</v>
      </c>
      <c r="AI723" s="27" t="s">
        <v>1787</v>
      </c>
      <c r="AJ723" s="27" t="str">
        <f>INDEX(Estaciones!$B$2:$D$51,MATCH(AK723,Estaciones!$D$2:$D$51,0),1)</f>
        <v>Quebrada_Blanco</v>
      </c>
      <c r="AK723" s="27" t="s">
        <v>925</v>
      </c>
      <c r="AL723" s="27">
        <v>-67.068901387854154</v>
      </c>
      <c r="AM723" s="27">
        <v>-4.418147289974705</v>
      </c>
      <c r="AN723" s="27" t="s">
        <v>4040</v>
      </c>
      <c r="AO723" s="27" t="s">
        <v>1788</v>
      </c>
      <c r="AP723" s="27" t="s">
        <v>2261</v>
      </c>
      <c r="AQ723" s="28">
        <f>INDEX(Estaciones!$E$2:$H$51,MATCH(AK723,Estaciones!$E$2:$E$51,0),2)</f>
        <v>42073</v>
      </c>
      <c r="AR723" s="28">
        <f>INDEX(Estaciones!$E$2:$H$51,MATCH(AK723,Estaciones!$E$2:$E$51,0),3)</f>
        <v>42148</v>
      </c>
      <c r="AS723" s="28">
        <f>INDEX(Estaciones!$E$2:$H$51,MATCH(AK723,Estaciones!$E$2:$E$51,0),4)</f>
        <v>42146</v>
      </c>
      <c r="AT723" s="24"/>
      <c r="AU723" s="27" t="s">
        <v>926</v>
      </c>
      <c r="AV723" s="27" t="s">
        <v>953</v>
      </c>
      <c r="AW723" s="27" t="s">
        <v>2081</v>
      </c>
      <c r="AX723" s="27">
        <v>72</v>
      </c>
      <c r="AY723" s="27">
        <v>1920</v>
      </c>
      <c r="AZ723" s="27">
        <v>1080</v>
      </c>
      <c r="BA723" s="27">
        <v>200</v>
      </c>
      <c r="BB723" s="27" t="s">
        <v>1814</v>
      </c>
      <c r="BC723" s="27">
        <v>75</v>
      </c>
      <c r="BD723" s="27" t="s">
        <v>1701</v>
      </c>
      <c r="BE723" s="27" t="s">
        <v>1796</v>
      </c>
      <c r="BF723" s="27" t="s">
        <v>1797</v>
      </c>
      <c r="BG723" s="27">
        <v>29</v>
      </c>
      <c r="BH723" s="29" t="s">
        <v>2281</v>
      </c>
      <c r="BI723" s="30">
        <v>42104.851527777777</v>
      </c>
      <c r="BJ723" s="27" t="s">
        <v>1834</v>
      </c>
      <c r="BK723" s="27" t="s">
        <v>1835</v>
      </c>
      <c r="BL723" s="27" t="s">
        <v>1897</v>
      </c>
      <c r="BN723" s="27" t="s">
        <v>2353</v>
      </c>
      <c r="BO723" s="27" t="s">
        <v>1801</v>
      </c>
      <c r="BP723" s="27" t="s">
        <v>1836</v>
      </c>
      <c r="BQ723" s="27" t="s">
        <v>1837</v>
      </c>
      <c r="BR723" s="27" t="s">
        <v>1838</v>
      </c>
      <c r="BS723" s="27" t="s">
        <v>4040</v>
      </c>
      <c r="BT723" s="27" t="s">
        <v>4040</v>
      </c>
      <c r="BU723" s="27" t="s">
        <v>4040</v>
      </c>
      <c r="BV723" s="27" t="s">
        <v>4040</v>
      </c>
      <c r="BW723" s="27" t="s">
        <v>2379</v>
      </c>
      <c r="BX723" s="61" t="s">
        <v>4038</v>
      </c>
      <c r="BY723" s="62">
        <v>42275</v>
      </c>
      <c r="BZ723" s="61" t="s">
        <v>4039</v>
      </c>
    </row>
    <row r="724" spans="33:78">
      <c r="AG724" s="27" t="s">
        <v>3127</v>
      </c>
      <c r="AH724" s="27" t="s">
        <v>1805</v>
      </c>
      <c r="AI724" s="27" t="s">
        <v>1787</v>
      </c>
      <c r="AJ724" s="27" t="str">
        <f>INDEX(Estaciones!$B$2:$D$51,MATCH(AK724,Estaciones!$D$2:$D$51,0),1)</f>
        <v>Quebrada_Blanco</v>
      </c>
      <c r="AK724" s="27" t="s">
        <v>925</v>
      </c>
      <c r="AL724" s="27">
        <v>-67.068901387854154</v>
      </c>
      <c r="AM724" s="27">
        <v>-4.418147289974705</v>
      </c>
      <c r="AN724" s="27" t="s">
        <v>4040</v>
      </c>
      <c r="AO724" s="27" t="s">
        <v>1788</v>
      </c>
      <c r="AP724" s="27" t="s">
        <v>2261</v>
      </c>
      <c r="AQ724" s="28">
        <f>INDEX(Estaciones!$E$2:$H$51,MATCH(AK724,Estaciones!$E$2:$E$51,0),2)</f>
        <v>42073</v>
      </c>
      <c r="AR724" s="28">
        <f>INDEX(Estaciones!$E$2:$H$51,MATCH(AK724,Estaciones!$E$2:$E$51,0),3)</f>
        <v>42148</v>
      </c>
      <c r="AS724" s="28">
        <f>INDEX(Estaciones!$E$2:$H$51,MATCH(AK724,Estaciones!$E$2:$E$51,0),4)</f>
        <v>42146</v>
      </c>
      <c r="AT724" s="24"/>
      <c r="AU724" s="27" t="s">
        <v>926</v>
      </c>
      <c r="AV724" s="27" t="s">
        <v>954</v>
      </c>
      <c r="AW724" s="27" t="s">
        <v>1938</v>
      </c>
      <c r="AX724" s="27">
        <v>72</v>
      </c>
      <c r="AY724" s="27">
        <v>1920</v>
      </c>
      <c r="AZ724" s="27">
        <v>1080</v>
      </c>
      <c r="BA724" s="27">
        <v>500</v>
      </c>
      <c r="BB724" s="27" t="s">
        <v>1814</v>
      </c>
      <c r="BC724" s="27">
        <v>75</v>
      </c>
      <c r="BD724" s="27" t="s">
        <v>1795</v>
      </c>
      <c r="BE724" s="27" t="s">
        <v>1796</v>
      </c>
      <c r="BF724" s="27" t="s">
        <v>1797</v>
      </c>
      <c r="BG724" s="27">
        <v>30</v>
      </c>
      <c r="BH724" s="29" t="s">
        <v>2282</v>
      </c>
      <c r="BI724" s="30">
        <v>42105.028969907406</v>
      </c>
      <c r="BJ724" s="27" t="s">
        <v>1834</v>
      </c>
      <c r="BK724" s="27" t="s">
        <v>1835</v>
      </c>
      <c r="BL724" s="27" t="s">
        <v>1824</v>
      </c>
      <c r="BN724" s="27" t="s">
        <v>2353</v>
      </c>
      <c r="BO724" s="27" t="s">
        <v>1801</v>
      </c>
      <c r="BP724" s="27" t="s">
        <v>1836</v>
      </c>
      <c r="BQ724" s="27" t="s">
        <v>1837</v>
      </c>
      <c r="BR724" s="27" t="s">
        <v>1838</v>
      </c>
      <c r="BS724" s="27" t="s">
        <v>4040</v>
      </c>
      <c r="BT724" s="27" t="s">
        <v>4040</v>
      </c>
      <c r="BU724" s="27" t="s">
        <v>4040</v>
      </c>
      <c r="BV724" s="27" t="s">
        <v>4040</v>
      </c>
      <c r="BW724" s="27" t="s">
        <v>2379</v>
      </c>
      <c r="BX724" s="61" t="s">
        <v>4038</v>
      </c>
      <c r="BY724" s="62">
        <v>42275</v>
      </c>
      <c r="BZ724" s="61" t="s">
        <v>4039</v>
      </c>
    </row>
    <row r="725" spans="33:78">
      <c r="AG725" s="27" t="s">
        <v>3128</v>
      </c>
      <c r="AH725" s="27" t="s">
        <v>1805</v>
      </c>
      <c r="AI725" s="27" t="s">
        <v>1787</v>
      </c>
      <c r="AJ725" s="27" t="str">
        <f>INDEX(Estaciones!$B$2:$D$51,MATCH(AK725,Estaciones!$D$2:$D$51,0),1)</f>
        <v>Quebrada_Blanco</v>
      </c>
      <c r="AK725" s="27" t="s">
        <v>925</v>
      </c>
      <c r="AL725" s="27">
        <v>-67.068901387854154</v>
      </c>
      <c r="AM725" s="27">
        <v>-4.418147289974705</v>
      </c>
      <c r="AN725" s="27" t="s">
        <v>4040</v>
      </c>
      <c r="AO725" s="27" t="s">
        <v>1788</v>
      </c>
      <c r="AP725" s="27" t="s">
        <v>2261</v>
      </c>
      <c r="AQ725" s="28">
        <f>INDEX(Estaciones!$E$2:$H$51,MATCH(AK725,Estaciones!$E$2:$E$51,0),2)</f>
        <v>42073</v>
      </c>
      <c r="AR725" s="28">
        <f>INDEX(Estaciones!$E$2:$H$51,MATCH(AK725,Estaciones!$E$2:$E$51,0),3)</f>
        <v>42148</v>
      </c>
      <c r="AS725" s="28">
        <f>INDEX(Estaciones!$E$2:$H$51,MATCH(AK725,Estaciones!$E$2:$E$51,0),4)</f>
        <v>42146</v>
      </c>
      <c r="AT725" s="24"/>
      <c r="AU725" s="27" t="s">
        <v>926</v>
      </c>
      <c r="AV725" s="27" t="s">
        <v>955</v>
      </c>
      <c r="AW725" s="27" t="s">
        <v>1950</v>
      </c>
      <c r="AX725" s="27">
        <v>72</v>
      </c>
      <c r="AY725" s="27">
        <v>1920</v>
      </c>
      <c r="AZ725" s="27">
        <v>1080</v>
      </c>
      <c r="BA725" s="27">
        <v>320</v>
      </c>
      <c r="BB725" s="27" t="s">
        <v>1814</v>
      </c>
      <c r="BC725" s="27">
        <v>75</v>
      </c>
      <c r="BD725" s="27" t="s">
        <v>1795</v>
      </c>
      <c r="BE725" s="27" t="s">
        <v>1796</v>
      </c>
      <c r="BF725" s="27" t="s">
        <v>1797</v>
      </c>
      <c r="BG725" s="27">
        <v>31</v>
      </c>
      <c r="BH725" s="29" t="s">
        <v>2313</v>
      </c>
      <c r="BI725" s="30">
        <v>42106.035381944443</v>
      </c>
      <c r="BJ725" s="27" t="s">
        <v>1834</v>
      </c>
      <c r="BK725" s="27" t="s">
        <v>1835</v>
      </c>
      <c r="BL725" s="27" t="s">
        <v>1844</v>
      </c>
      <c r="BN725" s="27" t="s">
        <v>2353</v>
      </c>
      <c r="BO725" s="27" t="s">
        <v>1801</v>
      </c>
      <c r="BP725" s="27" t="s">
        <v>1836</v>
      </c>
      <c r="BQ725" s="27" t="s">
        <v>1837</v>
      </c>
      <c r="BR725" s="27" t="s">
        <v>1838</v>
      </c>
      <c r="BS725" s="27" t="s">
        <v>4040</v>
      </c>
      <c r="BT725" s="27" t="s">
        <v>4040</v>
      </c>
      <c r="BU725" s="27" t="s">
        <v>4040</v>
      </c>
      <c r="BV725" s="27" t="s">
        <v>4040</v>
      </c>
      <c r="BW725" s="27" t="s">
        <v>2379</v>
      </c>
      <c r="BX725" s="61" t="s">
        <v>4038</v>
      </c>
      <c r="BY725" s="62">
        <v>42275</v>
      </c>
      <c r="BZ725" s="61" t="s">
        <v>4039</v>
      </c>
    </row>
    <row r="726" spans="33:78">
      <c r="AG726" s="27" t="s">
        <v>3129</v>
      </c>
      <c r="AH726" s="27" t="s">
        <v>1805</v>
      </c>
      <c r="AI726" s="27" t="s">
        <v>1787</v>
      </c>
      <c r="AJ726" s="27" t="str">
        <f>INDEX(Estaciones!$B$2:$D$51,MATCH(AK726,Estaciones!$D$2:$D$51,0),1)</f>
        <v>Quebrada_Blanco</v>
      </c>
      <c r="AK726" s="27" t="s">
        <v>925</v>
      </c>
      <c r="AL726" s="27">
        <v>-67.068901387854154</v>
      </c>
      <c r="AM726" s="27">
        <v>-4.418147289974705</v>
      </c>
      <c r="AN726" s="27" t="s">
        <v>4040</v>
      </c>
      <c r="AO726" s="27" t="s">
        <v>1788</v>
      </c>
      <c r="AP726" s="27" t="s">
        <v>2261</v>
      </c>
      <c r="AQ726" s="28">
        <f>INDEX(Estaciones!$E$2:$H$51,MATCH(AK726,Estaciones!$E$2:$E$51,0),2)</f>
        <v>42073</v>
      </c>
      <c r="AR726" s="28">
        <f>INDEX(Estaciones!$E$2:$H$51,MATCH(AK726,Estaciones!$E$2:$E$51,0),3)</f>
        <v>42148</v>
      </c>
      <c r="AS726" s="28">
        <f>INDEX(Estaciones!$E$2:$H$51,MATCH(AK726,Estaciones!$E$2:$E$51,0),4)</f>
        <v>42146</v>
      </c>
      <c r="AT726" s="24"/>
      <c r="AU726" s="27" t="s">
        <v>926</v>
      </c>
      <c r="AV726" s="27" t="s">
        <v>956</v>
      </c>
      <c r="AW726" s="27" t="s">
        <v>1848</v>
      </c>
      <c r="AX726" s="27">
        <v>72</v>
      </c>
      <c r="AY726" s="27">
        <v>1920</v>
      </c>
      <c r="AZ726" s="27">
        <v>1080</v>
      </c>
      <c r="BA726" s="27">
        <v>125</v>
      </c>
      <c r="BB726" s="27" t="s">
        <v>1814</v>
      </c>
      <c r="BC726" s="27">
        <v>75</v>
      </c>
      <c r="BD726" s="27" t="s">
        <v>1823</v>
      </c>
      <c r="BE726" s="27" t="s">
        <v>1796</v>
      </c>
      <c r="BF726" s="27" t="s">
        <v>1797</v>
      </c>
      <c r="BG726" s="27">
        <v>32</v>
      </c>
      <c r="BH726" s="29" t="s">
        <v>2313</v>
      </c>
      <c r="BI726" s="30">
        <v>42106.412581018521</v>
      </c>
      <c r="BJ726" s="27" t="s">
        <v>1798</v>
      </c>
      <c r="BK726" s="27" t="s">
        <v>1835</v>
      </c>
      <c r="BL726" s="27" t="s">
        <v>1816</v>
      </c>
      <c r="BN726" s="27" t="s">
        <v>2354</v>
      </c>
      <c r="BO726" s="27" t="s">
        <v>1817</v>
      </c>
      <c r="BP726" s="27" t="s">
        <v>1817</v>
      </c>
      <c r="BQ726" s="27" t="s">
        <v>1818</v>
      </c>
      <c r="BR726" s="27" t="s">
        <v>1818</v>
      </c>
      <c r="BS726" s="27" t="s">
        <v>4040</v>
      </c>
      <c r="BT726" s="27" t="s">
        <v>4040</v>
      </c>
      <c r="BU726" s="27" t="s">
        <v>4040</v>
      </c>
      <c r="BV726" s="27" t="s">
        <v>4040</v>
      </c>
      <c r="BW726" s="27" t="s">
        <v>2379</v>
      </c>
      <c r="BX726" s="61" t="s">
        <v>4038</v>
      </c>
      <c r="BY726" s="62">
        <v>42275</v>
      </c>
      <c r="BZ726" s="61" t="s">
        <v>4039</v>
      </c>
    </row>
    <row r="727" spans="33:78">
      <c r="AG727" s="27" t="s">
        <v>3130</v>
      </c>
      <c r="AH727" s="27" t="s">
        <v>1805</v>
      </c>
      <c r="AI727" s="27" t="s">
        <v>1787</v>
      </c>
      <c r="AJ727" s="27" t="str">
        <f>INDEX(Estaciones!$B$2:$D$51,MATCH(AK727,Estaciones!$D$2:$D$51,0),1)</f>
        <v>Quebrada_Blanco</v>
      </c>
      <c r="AK727" s="27" t="s">
        <v>925</v>
      </c>
      <c r="AL727" s="27">
        <v>-67.068901387854154</v>
      </c>
      <c r="AM727" s="27">
        <v>-4.418147289974705</v>
      </c>
      <c r="AN727" s="27" t="s">
        <v>4040</v>
      </c>
      <c r="AO727" s="27" t="s">
        <v>1788</v>
      </c>
      <c r="AP727" s="27" t="s">
        <v>2261</v>
      </c>
      <c r="AQ727" s="28">
        <f>INDEX(Estaciones!$E$2:$H$51,MATCH(AK727,Estaciones!$E$2:$E$51,0),2)</f>
        <v>42073</v>
      </c>
      <c r="AR727" s="28">
        <f>INDEX(Estaciones!$E$2:$H$51,MATCH(AK727,Estaciones!$E$2:$E$51,0),3)</f>
        <v>42148</v>
      </c>
      <c r="AS727" s="28">
        <f>INDEX(Estaciones!$E$2:$H$51,MATCH(AK727,Estaciones!$E$2:$E$51,0),4)</f>
        <v>42146</v>
      </c>
      <c r="AT727" s="24"/>
      <c r="AU727" s="27" t="s">
        <v>926</v>
      </c>
      <c r="AV727" s="27" t="s">
        <v>957</v>
      </c>
      <c r="AW727" s="27" t="s">
        <v>1354</v>
      </c>
      <c r="AX727" s="27">
        <v>72</v>
      </c>
      <c r="AY727" s="27">
        <v>1920</v>
      </c>
      <c r="AZ727" s="27">
        <v>1080</v>
      </c>
      <c r="BA727" s="27">
        <v>200</v>
      </c>
      <c r="BB727" s="27" t="s">
        <v>1814</v>
      </c>
      <c r="BC727" s="27">
        <v>75</v>
      </c>
      <c r="BD727" s="27" t="s">
        <v>1966</v>
      </c>
      <c r="BE727" s="27" t="s">
        <v>1796</v>
      </c>
      <c r="BF727" s="27" t="s">
        <v>1797</v>
      </c>
      <c r="BG727" s="27">
        <v>33</v>
      </c>
      <c r="BH727" s="29" t="s">
        <v>2313</v>
      </c>
      <c r="BI727" s="30">
        <v>42106.799259259256</v>
      </c>
      <c r="BJ727" s="27" t="s">
        <v>1834</v>
      </c>
      <c r="BK727" s="27" t="s">
        <v>1835</v>
      </c>
      <c r="BL727" s="27" t="s">
        <v>1824</v>
      </c>
      <c r="BN727" s="27" t="s">
        <v>2353</v>
      </c>
      <c r="BO727" s="27" t="s">
        <v>1801</v>
      </c>
      <c r="BP727" s="27" t="s">
        <v>1980</v>
      </c>
      <c r="BQ727" s="27" t="s">
        <v>1981</v>
      </c>
      <c r="BR727" s="27" t="s">
        <v>1982</v>
      </c>
      <c r="BS727" s="27" t="s">
        <v>4040</v>
      </c>
      <c r="BT727" s="27" t="s">
        <v>4040</v>
      </c>
      <c r="BU727" s="27" t="s">
        <v>4040</v>
      </c>
      <c r="BV727" s="27" t="s">
        <v>4040</v>
      </c>
      <c r="BW727" s="27" t="s">
        <v>2379</v>
      </c>
      <c r="BX727" s="61" t="s">
        <v>4038</v>
      </c>
      <c r="BY727" s="62">
        <v>42275</v>
      </c>
      <c r="BZ727" s="61" t="s">
        <v>4039</v>
      </c>
    </row>
    <row r="728" spans="33:78">
      <c r="AG728" s="27" t="s">
        <v>3131</v>
      </c>
      <c r="AH728" s="27" t="s">
        <v>1805</v>
      </c>
      <c r="AI728" s="27" t="s">
        <v>1787</v>
      </c>
      <c r="AJ728" s="27" t="str">
        <f>INDEX(Estaciones!$B$2:$D$51,MATCH(AK728,Estaciones!$D$2:$D$51,0),1)</f>
        <v>Quebrada_Blanco</v>
      </c>
      <c r="AK728" s="27" t="s">
        <v>925</v>
      </c>
      <c r="AL728" s="27">
        <v>-67.068901387854154</v>
      </c>
      <c r="AM728" s="27">
        <v>-4.418147289974705</v>
      </c>
      <c r="AN728" s="27" t="s">
        <v>4040</v>
      </c>
      <c r="AO728" s="27" t="s">
        <v>1788</v>
      </c>
      <c r="AP728" s="27" t="s">
        <v>2261</v>
      </c>
      <c r="AQ728" s="28">
        <f>INDEX(Estaciones!$E$2:$H$51,MATCH(AK728,Estaciones!$E$2:$E$51,0),2)</f>
        <v>42073</v>
      </c>
      <c r="AR728" s="28">
        <f>INDEX(Estaciones!$E$2:$H$51,MATCH(AK728,Estaciones!$E$2:$E$51,0),3)</f>
        <v>42148</v>
      </c>
      <c r="AS728" s="28">
        <f>INDEX(Estaciones!$E$2:$H$51,MATCH(AK728,Estaciones!$E$2:$E$51,0),4)</f>
        <v>42146</v>
      </c>
      <c r="AT728" s="24"/>
      <c r="AU728" s="27" t="s">
        <v>926</v>
      </c>
      <c r="AV728" s="27" t="s">
        <v>958</v>
      </c>
      <c r="AW728" s="27" t="s">
        <v>1954</v>
      </c>
      <c r="AX728" s="27">
        <v>72</v>
      </c>
      <c r="AY728" s="27">
        <v>1920</v>
      </c>
      <c r="AZ728" s="27">
        <v>1080</v>
      </c>
      <c r="BA728" s="27">
        <v>200</v>
      </c>
      <c r="BB728" s="27" t="s">
        <v>1814</v>
      </c>
      <c r="BC728" s="27">
        <v>75</v>
      </c>
      <c r="BD728" s="27" t="s">
        <v>1906</v>
      </c>
      <c r="BE728" s="27" t="s">
        <v>1796</v>
      </c>
      <c r="BF728" s="27" t="s">
        <v>1797</v>
      </c>
      <c r="BG728" s="27">
        <v>35</v>
      </c>
      <c r="BH728" s="29" t="s">
        <v>2315</v>
      </c>
      <c r="BI728" s="30">
        <v>42111.355636574073</v>
      </c>
      <c r="BJ728" s="27" t="s">
        <v>1798</v>
      </c>
      <c r="BK728" s="27" t="s">
        <v>1854</v>
      </c>
      <c r="BL728" s="27" t="s">
        <v>1824</v>
      </c>
      <c r="BN728" s="27" t="s">
        <v>2353</v>
      </c>
      <c r="BO728" s="27" t="s">
        <v>1801</v>
      </c>
      <c r="BP728" s="27" t="s">
        <v>1845</v>
      </c>
      <c r="BQ728" s="27" t="s">
        <v>1846</v>
      </c>
      <c r="BR728" s="27" t="s">
        <v>1847</v>
      </c>
      <c r="BS728" s="27" t="s">
        <v>4040</v>
      </c>
      <c r="BT728" s="27" t="s">
        <v>4040</v>
      </c>
      <c r="BU728" s="27" t="s">
        <v>4040</v>
      </c>
      <c r="BV728" s="27" t="s">
        <v>4040</v>
      </c>
      <c r="BW728" s="27" t="s">
        <v>2379</v>
      </c>
      <c r="BX728" s="61" t="s">
        <v>4038</v>
      </c>
      <c r="BY728" s="62">
        <v>42275</v>
      </c>
      <c r="BZ728" s="61" t="s">
        <v>4039</v>
      </c>
    </row>
    <row r="729" spans="33:78">
      <c r="AG729" s="27" t="s">
        <v>3132</v>
      </c>
      <c r="AH729" s="27" t="s">
        <v>1805</v>
      </c>
      <c r="AI729" s="27" t="s">
        <v>1787</v>
      </c>
      <c r="AJ729" s="27" t="str">
        <f>INDEX(Estaciones!$B$2:$D$51,MATCH(AK729,Estaciones!$D$2:$D$51,0),1)</f>
        <v>Quebrada_Blanco</v>
      </c>
      <c r="AK729" s="27" t="s">
        <v>925</v>
      </c>
      <c r="AL729" s="27">
        <v>-67.068901387854154</v>
      </c>
      <c r="AM729" s="27">
        <v>-4.418147289974705</v>
      </c>
      <c r="AN729" s="27" t="s">
        <v>4040</v>
      </c>
      <c r="AO729" s="27" t="s">
        <v>1788</v>
      </c>
      <c r="AP729" s="27" t="s">
        <v>2261</v>
      </c>
      <c r="AQ729" s="28">
        <f>INDEX(Estaciones!$E$2:$H$51,MATCH(AK729,Estaciones!$E$2:$E$51,0),2)</f>
        <v>42073</v>
      </c>
      <c r="AR729" s="28">
        <f>INDEX(Estaciones!$E$2:$H$51,MATCH(AK729,Estaciones!$E$2:$E$51,0),3)</f>
        <v>42148</v>
      </c>
      <c r="AS729" s="28">
        <f>INDEX(Estaciones!$E$2:$H$51,MATCH(AK729,Estaciones!$E$2:$E$51,0),4)</f>
        <v>42146</v>
      </c>
      <c r="AT729" s="24"/>
      <c r="AU729" s="27" t="s">
        <v>926</v>
      </c>
      <c r="AV729" s="27" t="s">
        <v>959</v>
      </c>
      <c r="AW729" s="27" t="s">
        <v>1870</v>
      </c>
      <c r="AX729" s="27">
        <v>72</v>
      </c>
      <c r="AY729" s="27">
        <v>1920</v>
      </c>
      <c r="AZ729" s="27">
        <v>1080</v>
      </c>
      <c r="BA729" s="27">
        <v>500</v>
      </c>
      <c r="BB729" s="27" t="s">
        <v>1814</v>
      </c>
      <c r="BC729" s="27">
        <v>75</v>
      </c>
      <c r="BD729" s="27" t="s">
        <v>1795</v>
      </c>
      <c r="BE729" s="27" t="s">
        <v>1796</v>
      </c>
      <c r="BF729" s="27" t="s">
        <v>1797</v>
      </c>
      <c r="BG729" s="27">
        <v>36</v>
      </c>
      <c r="BH729" s="29" t="s">
        <v>2316</v>
      </c>
      <c r="BI729" s="30">
        <v>42112.189895833333</v>
      </c>
      <c r="BJ729" s="27" t="s">
        <v>1834</v>
      </c>
      <c r="BK729" s="27" t="s">
        <v>1854</v>
      </c>
      <c r="BL729" s="27" t="s">
        <v>1816</v>
      </c>
      <c r="BN729" s="27" t="s">
        <v>2353</v>
      </c>
      <c r="BO729" s="27" t="s">
        <v>1801</v>
      </c>
      <c r="BP729" s="27" t="s">
        <v>1980</v>
      </c>
      <c r="BQ729" s="27" t="s">
        <v>1981</v>
      </c>
      <c r="BR729" s="27" t="s">
        <v>1982</v>
      </c>
      <c r="BS729" s="27" t="s">
        <v>4040</v>
      </c>
      <c r="BT729" s="27" t="s">
        <v>4040</v>
      </c>
      <c r="BU729" s="27" t="s">
        <v>4040</v>
      </c>
      <c r="BV729" s="27" t="s">
        <v>4040</v>
      </c>
      <c r="BW729" s="27" t="s">
        <v>2379</v>
      </c>
      <c r="BX729" s="61" t="s">
        <v>4038</v>
      </c>
      <c r="BY729" s="62">
        <v>42275</v>
      </c>
      <c r="BZ729" s="61" t="s">
        <v>4039</v>
      </c>
    </row>
    <row r="730" spans="33:78">
      <c r="AG730" s="27" t="s">
        <v>3133</v>
      </c>
      <c r="AH730" s="27" t="s">
        <v>1805</v>
      </c>
      <c r="AI730" s="27" t="s">
        <v>1787</v>
      </c>
      <c r="AJ730" s="27" t="str">
        <f>INDEX(Estaciones!$B$2:$D$51,MATCH(AK730,Estaciones!$D$2:$D$51,0),1)</f>
        <v>Quebrada_Blanco</v>
      </c>
      <c r="AK730" s="27" t="s">
        <v>925</v>
      </c>
      <c r="AL730" s="27">
        <v>-67.068901387854154</v>
      </c>
      <c r="AM730" s="27">
        <v>-4.418147289974705</v>
      </c>
      <c r="AN730" s="27" t="s">
        <v>4040</v>
      </c>
      <c r="AO730" s="27" t="s">
        <v>1788</v>
      </c>
      <c r="AP730" s="27" t="s">
        <v>2261</v>
      </c>
      <c r="AQ730" s="28">
        <f>INDEX(Estaciones!$E$2:$H$51,MATCH(AK730,Estaciones!$E$2:$E$51,0),2)</f>
        <v>42073</v>
      </c>
      <c r="AR730" s="28">
        <f>INDEX(Estaciones!$E$2:$H$51,MATCH(AK730,Estaciones!$E$2:$E$51,0),3)</f>
        <v>42148</v>
      </c>
      <c r="AS730" s="28">
        <f>INDEX(Estaciones!$E$2:$H$51,MATCH(AK730,Estaciones!$E$2:$E$51,0),4)</f>
        <v>42146</v>
      </c>
      <c r="AT730" s="24"/>
      <c r="AU730" s="27" t="s">
        <v>926</v>
      </c>
      <c r="AV730" s="27" t="s">
        <v>960</v>
      </c>
      <c r="AW730" s="27" t="s">
        <v>1910</v>
      </c>
      <c r="AX730" s="27">
        <v>72</v>
      </c>
      <c r="AY730" s="27">
        <v>1920</v>
      </c>
      <c r="AZ730" s="27">
        <v>1080</v>
      </c>
      <c r="BA730" s="27">
        <v>160</v>
      </c>
      <c r="BB730" s="27" t="s">
        <v>1814</v>
      </c>
      <c r="BC730" s="27">
        <v>75</v>
      </c>
      <c r="BD730" s="27" t="s">
        <v>1823</v>
      </c>
      <c r="BE730" s="27" t="s">
        <v>1796</v>
      </c>
      <c r="BF730" s="27" t="s">
        <v>1797</v>
      </c>
      <c r="BG730" s="27">
        <v>37</v>
      </c>
      <c r="BH730" s="29" t="s">
        <v>2316</v>
      </c>
      <c r="BI730" s="30">
        <v>42112.459664351853</v>
      </c>
      <c r="BJ730" s="27" t="s">
        <v>1798</v>
      </c>
      <c r="BK730" s="27" t="s">
        <v>1854</v>
      </c>
      <c r="BL730" s="27" t="s">
        <v>1800</v>
      </c>
      <c r="BN730" s="27" t="s">
        <v>2353</v>
      </c>
      <c r="BO730" s="27" t="s">
        <v>1859</v>
      </c>
      <c r="BP730" s="27" t="s">
        <v>1552</v>
      </c>
      <c r="BQ730" s="27" t="s">
        <v>1552</v>
      </c>
      <c r="BR730" s="27" t="s">
        <v>1552</v>
      </c>
      <c r="BS730" s="27" t="s">
        <v>4040</v>
      </c>
      <c r="BT730" s="27" t="s">
        <v>4040</v>
      </c>
      <c r="BU730" s="27" t="s">
        <v>4040</v>
      </c>
      <c r="BV730" s="27" t="s">
        <v>4040</v>
      </c>
      <c r="BW730" s="27" t="s">
        <v>2379</v>
      </c>
      <c r="BX730" s="61" t="s">
        <v>4038</v>
      </c>
      <c r="BY730" s="62">
        <v>42275</v>
      </c>
      <c r="BZ730" s="61" t="s">
        <v>4039</v>
      </c>
    </row>
    <row r="731" spans="33:78">
      <c r="AG731" s="27" t="s">
        <v>3134</v>
      </c>
      <c r="AH731" s="27" t="s">
        <v>1805</v>
      </c>
      <c r="AI731" s="27" t="s">
        <v>1787</v>
      </c>
      <c r="AJ731" s="27" t="str">
        <f>INDEX(Estaciones!$B$2:$D$51,MATCH(AK731,Estaciones!$D$2:$D$51,0),1)</f>
        <v>Quebrada_Blanco</v>
      </c>
      <c r="AK731" s="27" t="s">
        <v>925</v>
      </c>
      <c r="AL731" s="27">
        <v>-67.068901387854154</v>
      </c>
      <c r="AM731" s="27">
        <v>-4.418147289974705</v>
      </c>
      <c r="AN731" s="27" t="s">
        <v>4040</v>
      </c>
      <c r="AO731" s="27" t="s">
        <v>1788</v>
      </c>
      <c r="AP731" s="27" t="s">
        <v>2261</v>
      </c>
      <c r="AQ731" s="28">
        <f>INDEX(Estaciones!$E$2:$H$51,MATCH(AK731,Estaciones!$E$2:$E$51,0),2)</f>
        <v>42073</v>
      </c>
      <c r="AR731" s="28">
        <f>INDEX(Estaciones!$E$2:$H$51,MATCH(AK731,Estaciones!$E$2:$E$51,0),3)</f>
        <v>42148</v>
      </c>
      <c r="AS731" s="28">
        <f>INDEX(Estaciones!$E$2:$H$51,MATCH(AK731,Estaciones!$E$2:$E$51,0),4)</f>
        <v>42146</v>
      </c>
      <c r="AT731" s="24"/>
      <c r="AU731" s="27" t="s">
        <v>926</v>
      </c>
      <c r="AV731" s="27" t="s">
        <v>961</v>
      </c>
      <c r="AW731" s="27" t="s">
        <v>1969</v>
      </c>
      <c r="AX731" s="27">
        <v>72</v>
      </c>
      <c r="AY731" s="27">
        <v>1920</v>
      </c>
      <c r="AZ731" s="27">
        <v>1080</v>
      </c>
      <c r="BA731" s="27">
        <v>250</v>
      </c>
      <c r="BB731" s="27" t="s">
        <v>1814</v>
      </c>
      <c r="BC731" s="27">
        <v>75</v>
      </c>
      <c r="BD731" s="27" t="s">
        <v>1795</v>
      </c>
      <c r="BE731" s="27" t="s">
        <v>1796</v>
      </c>
      <c r="BF731" s="27" t="s">
        <v>1797</v>
      </c>
      <c r="BG731" s="27">
        <v>38</v>
      </c>
      <c r="BH731" s="29" t="s">
        <v>2317</v>
      </c>
      <c r="BI731" s="30">
        <v>42113.876562500001</v>
      </c>
      <c r="BJ731" s="27" t="s">
        <v>1834</v>
      </c>
      <c r="BK731" s="27" t="s">
        <v>1854</v>
      </c>
      <c r="BL731" s="27" t="s">
        <v>1897</v>
      </c>
      <c r="BN731" s="27" t="s">
        <v>2353</v>
      </c>
      <c r="BO731" s="27" t="s">
        <v>1801</v>
      </c>
      <c r="BP731" s="27" t="s">
        <v>1980</v>
      </c>
      <c r="BQ731" s="27" t="s">
        <v>1981</v>
      </c>
      <c r="BR731" s="27" t="s">
        <v>1982</v>
      </c>
      <c r="BS731" s="27" t="s">
        <v>4040</v>
      </c>
      <c r="BT731" s="27" t="s">
        <v>4040</v>
      </c>
      <c r="BU731" s="27" t="s">
        <v>4040</v>
      </c>
      <c r="BV731" s="27" t="s">
        <v>4040</v>
      </c>
      <c r="BW731" s="27" t="s">
        <v>2379</v>
      </c>
      <c r="BX731" s="61" t="s">
        <v>4038</v>
      </c>
      <c r="BY731" s="62">
        <v>42275</v>
      </c>
      <c r="BZ731" s="61" t="s">
        <v>4039</v>
      </c>
    </row>
    <row r="732" spans="33:78">
      <c r="AG732" s="27" t="s">
        <v>3135</v>
      </c>
      <c r="AH732" s="27" t="s">
        <v>1805</v>
      </c>
      <c r="AI732" s="27" t="s">
        <v>1787</v>
      </c>
      <c r="AJ732" s="27" t="str">
        <f>INDEX(Estaciones!$B$2:$D$51,MATCH(AK732,Estaciones!$D$2:$D$51,0),1)</f>
        <v>Quebrada_Blanco</v>
      </c>
      <c r="AK732" s="27" t="s">
        <v>925</v>
      </c>
      <c r="AL732" s="27">
        <v>-67.068901387854154</v>
      </c>
      <c r="AM732" s="27">
        <v>-4.418147289974705</v>
      </c>
      <c r="AN732" s="27" t="s">
        <v>4040</v>
      </c>
      <c r="AO732" s="27" t="s">
        <v>1788</v>
      </c>
      <c r="AP732" s="27" t="s">
        <v>2261</v>
      </c>
      <c r="AQ732" s="28">
        <f>INDEX(Estaciones!$E$2:$H$51,MATCH(AK732,Estaciones!$E$2:$E$51,0),2)</f>
        <v>42073</v>
      </c>
      <c r="AR732" s="28">
        <f>INDEX(Estaciones!$E$2:$H$51,MATCH(AK732,Estaciones!$E$2:$E$51,0),3)</f>
        <v>42148</v>
      </c>
      <c r="AS732" s="28">
        <f>INDEX(Estaciones!$E$2:$H$51,MATCH(AK732,Estaciones!$E$2:$E$51,0),4)</f>
        <v>42146</v>
      </c>
      <c r="AT732" s="24"/>
      <c r="AU732" s="27" t="s">
        <v>926</v>
      </c>
      <c r="AV732" s="27" t="s">
        <v>962</v>
      </c>
      <c r="AW732" s="27" t="s">
        <v>1884</v>
      </c>
      <c r="AX732" s="27">
        <v>72</v>
      </c>
      <c r="AY732" s="27">
        <v>1920</v>
      </c>
      <c r="AZ732" s="27">
        <v>1080</v>
      </c>
      <c r="BA732" s="27">
        <v>100</v>
      </c>
      <c r="BB732" s="27" t="s">
        <v>1814</v>
      </c>
      <c r="BC732" s="27">
        <v>75</v>
      </c>
      <c r="BD732" s="27" t="s">
        <v>2118</v>
      </c>
      <c r="BE732" s="27" t="s">
        <v>1796</v>
      </c>
      <c r="BF732" s="27" t="s">
        <v>1797</v>
      </c>
      <c r="BG732" s="27">
        <v>39</v>
      </c>
      <c r="BH732" s="29" t="s">
        <v>2286</v>
      </c>
      <c r="BI732" s="30">
        <v>42114.38994212963</v>
      </c>
      <c r="BJ732" s="27" t="s">
        <v>1798</v>
      </c>
      <c r="BK732" s="27" t="s">
        <v>1858</v>
      </c>
      <c r="BL732" s="27" t="s">
        <v>1897</v>
      </c>
      <c r="BN732" s="27" t="s">
        <v>2353</v>
      </c>
      <c r="BO732" s="27" t="s">
        <v>1801</v>
      </c>
      <c r="BP732" s="27" t="s">
        <v>1845</v>
      </c>
      <c r="BQ732" s="27" t="s">
        <v>1846</v>
      </c>
      <c r="BR732" s="27" t="s">
        <v>1847</v>
      </c>
      <c r="BS732" s="27" t="s">
        <v>4040</v>
      </c>
      <c r="BT732" s="27" t="s">
        <v>4040</v>
      </c>
      <c r="BU732" s="27" t="s">
        <v>4040</v>
      </c>
      <c r="BV732" s="27" t="s">
        <v>4040</v>
      </c>
      <c r="BW732" s="27" t="s">
        <v>2379</v>
      </c>
      <c r="BX732" s="61" t="s">
        <v>4038</v>
      </c>
      <c r="BY732" s="62">
        <v>42275</v>
      </c>
      <c r="BZ732" s="61" t="s">
        <v>4039</v>
      </c>
    </row>
    <row r="733" spans="33:78">
      <c r="AG733" s="27" t="s">
        <v>3136</v>
      </c>
      <c r="AH733" s="27" t="s">
        <v>1805</v>
      </c>
      <c r="AI733" s="27" t="s">
        <v>1787</v>
      </c>
      <c r="AJ733" s="27" t="str">
        <f>INDEX(Estaciones!$B$2:$D$51,MATCH(AK733,Estaciones!$D$2:$D$51,0),1)</f>
        <v>Quebrada_Blanco</v>
      </c>
      <c r="AK733" s="27" t="s">
        <v>925</v>
      </c>
      <c r="AL733" s="27">
        <v>-67.068901387854154</v>
      </c>
      <c r="AM733" s="27">
        <v>-4.418147289974705</v>
      </c>
      <c r="AN733" s="27" t="s">
        <v>4040</v>
      </c>
      <c r="AO733" s="27" t="s">
        <v>1788</v>
      </c>
      <c r="AP733" s="27" t="s">
        <v>2261</v>
      </c>
      <c r="AQ733" s="28">
        <f>INDEX(Estaciones!$E$2:$H$51,MATCH(AK733,Estaciones!$E$2:$E$51,0),2)</f>
        <v>42073</v>
      </c>
      <c r="AR733" s="28">
        <f>INDEX(Estaciones!$E$2:$H$51,MATCH(AK733,Estaciones!$E$2:$E$51,0),3)</f>
        <v>42148</v>
      </c>
      <c r="AS733" s="28">
        <f>INDEX(Estaciones!$E$2:$H$51,MATCH(AK733,Estaciones!$E$2:$E$51,0),4)</f>
        <v>42146</v>
      </c>
      <c r="AT733" s="24"/>
      <c r="AU733" s="27" t="s">
        <v>926</v>
      </c>
      <c r="AV733" s="27" t="s">
        <v>963</v>
      </c>
      <c r="AW733" s="27" t="s">
        <v>2135</v>
      </c>
      <c r="AX733" s="27">
        <v>72</v>
      </c>
      <c r="AY733" s="27">
        <v>1920</v>
      </c>
      <c r="AZ733" s="27">
        <v>1080</v>
      </c>
      <c r="BA733" s="27">
        <v>500</v>
      </c>
      <c r="BB733" s="27" t="s">
        <v>1814</v>
      </c>
      <c r="BC733" s="27">
        <v>75</v>
      </c>
      <c r="BD733" s="27" t="s">
        <v>1795</v>
      </c>
      <c r="BE733" s="27" t="s">
        <v>1796</v>
      </c>
      <c r="BF733" s="27" t="s">
        <v>1797</v>
      </c>
      <c r="BG733" s="27">
        <v>40</v>
      </c>
      <c r="BH733" s="29" t="s">
        <v>2286</v>
      </c>
      <c r="BI733" s="30">
        <v>42114.947222222225</v>
      </c>
      <c r="BJ733" s="27" t="s">
        <v>1834</v>
      </c>
      <c r="BK733" s="27" t="s">
        <v>1858</v>
      </c>
      <c r="BL733" s="27" t="s">
        <v>1824</v>
      </c>
      <c r="BN733" s="27" t="s">
        <v>2353</v>
      </c>
      <c r="BO733" s="27" t="s">
        <v>1801</v>
      </c>
      <c r="BP733" s="27" t="s">
        <v>1980</v>
      </c>
      <c r="BQ733" s="27" t="s">
        <v>1981</v>
      </c>
      <c r="BR733" s="27" t="s">
        <v>1982</v>
      </c>
      <c r="BS733" s="27" t="s">
        <v>4040</v>
      </c>
      <c r="BT733" s="27" t="s">
        <v>4040</v>
      </c>
      <c r="BU733" s="27" t="s">
        <v>4040</v>
      </c>
      <c r="BV733" s="27" t="s">
        <v>4040</v>
      </c>
      <c r="BW733" s="27" t="s">
        <v>2379</v>
      </c>
      <c r="BX733" s="61" t="s">
        <v>4038</v>
      </c>
      <c r="BY733" s="62">
        <v>42275</v>
      </c>
      <c r="BZ733" s="61" t="s">
        <v>4039</v>
      </c>
    </row>
    <row r="734" spans="33:78">
      <c r="AG734" s="27" t="s">
        <v>3137</v>
      </c>
      <c r="AH734" s="27" t="s">
        <v>1805</v>
      </c>
      <c r="AI734" s="27" t="s">
        <v>1787</v>
      </c>
      <c r="AJ734" s="27" t="str">
        <f>INDEX(Estaciones!$B$2:$D$51,MATCH(AK734,Estaciones!$D$2:$D$51,0),1)</f>
        <v>Quebrada_Blanco</v>
      </c>
      <c r="AK734" s="27" t="s">
        <v>925</v>
      </c>
      <c r="AL734" s="27">
        <v>-67.068901387854154</v>
      </c>
      <c r="AM734" s="27">
        <v>-4.418147289974705</v>
      </c>
      <c r="AN734" s="27" t="s">
        <v>4040</v>
      </c>
      <c r="AO734" s="27" t="s">
        <v>1788</v>
      </c>
      <c r="AP734" s="27" t="s">
        <v>2261</v>
      </c>
      <c r="AQ734" s="28">
        <f>INDEX(Estaciones!$E$2:$H$51,MATCH(AK734,Estaciones!$E$2:$E$51,0),2)</f>
        <v>42073</v>
      </c>
      <c r="AR734" s="28">
        <f>INDEX(Estaciones!$E$2:$H$51,MATCH(AK734,Estaciones!$E$2:$E$51,0),3)</f>
        <v>42148</v>
      </c>
      <c r="AS734" s="28">
        <f>INDEX(Estaciones!$E$2:$H$51,MATCH(AK734,Estaciones!$E$2:$E$51,0),4)</f>
        <v>42146</v>
      </c>
      <c r="AT734" s="24"/>
      <c r="AU734" s="27" t="s">
        <v>926</v>
      </c>
      <c r="AV734" s="27" t="s">
        <v>964</v>
      </c>
      <c r="AW734" s="27" t="s">
        <v>1936</v>
      </c>
      <c r="AX734" s="27">
        <v>72</v>
      </c>
      <c r="AY734" s="27">
        <v>1920</v>
      </c>
      <c r="AZ734" s="27">
        <v>1080</v>
      </c>
      <c r="BA734" s="27">
        <v>500</v>
      </c>
      <c r="BB734" s="27" t="s">
        <v>1814</v>
      </c>
      <c r="BC734" s="27">
        <v>75</v>
      </c>
      <c r="BD734" s="27" t="s">
        <v>1795</v>
      </c>
      <c r="BE734" s="27" t="s">
        <v>1796</v>
      </c>
      <c r="BF734" s="27" t="s">
        <v>1797</v>
      </c>
      <c r="BG734" s="27">
        <v>41</v>
      </c>
      <c r="BH734" s="29" t="s">
        <v>2286</v>
      </c>
      <c r="BI734" s="30">
        <v>42114.973576388889</v>
      </c>
      <c r="BJ734" s="27" t="s">
        <v>1834</v>
      </c>
      <c r="BK734" s="27" t="s">
        <v>1858</v>
      </c>
      <c r="BL734" s="27" t="s">
        <v>1824</v>
      </c>
      <c r="BN734" s="27" t="s">
        <v>2353</v>
      </c>
      <c r="BO734" s="27" t="s">
        <v>1801</v>
      </c>
      <c r="BP734" s="27" t="s">
        <v>1836</v>
      </c>
      <c r="BQ734" s="27" t="s">
        <v>1837</v>
      </c>
      <c r="BR734" s="27" t="s">
        <v>1838</v>
      </c>
      <c r="BS734" s="27" t="s">
        <v>4040</v>
      </c>
      <c r="BT734" s="27" t="s">
        <v>4040</v>
      </c>
      <c r="BU734" s="27" t="s">
        <v>4040</v>
      </c>
      <c r="BV734" s="27" t="s">
        <v>4040</v>
      </c>
      <c r="BW734" s="27" t="s">
        <v>2379</v>
      </c>
      <c r="BX734" s="61" t="s">
        <v>4038</v>
      </c>
      <c r="BY734" s="62">
        <v>42275</v>
      </c>
      <c r="BZ734" s="61" t="s">
        <v>4039</v>
      </c>
    </row>
    <row r="735" spans="33:78">
      <c r="AG735" s="27" t="s">
        <v>3138</v>
      </c>
      <c r="AH735" s="27" t="s">
        <v>1805</v>
      </c>
      <c r="AI735" s="27" t="s">
        <v>1787</v>
      </c>
      <c r="AJ735" s="27" t="str">
        <f>INDEX(Estaciones!$B$2:$D$51,MATCH(AK735,Estaciones!$D$2:$D$51,0),1)</f>
        <v>Quebrada_Blanco</v>
      </c>
      <c r="AK735" s="27" t="s">
        <v>925</v>
      </c>
      <c r="AL735" s="27">
        <v>-67.068901387854154</v>
      </c>
      <c r="AM735" s="27">
        <v>-4.418147289974705</v>
      </c>
      <c r="AN735" s="27" t="s">
        <v>4040</v>
      </c>
      <c r="AO735" s="27" t="s">
        <v>1788</v>
      </c>
      <c r="AP735" s="27" t="s">
        <v>2261</v>
      </c>
      <c r="AQ735" s="28">
        <f>INDEX(Estaciones!$E$2:$H$51,MATCH(AK735,Estaciones!$E$2:$E$51,0),2)</f>
        <v>42073</v>
      </c>
      <c r="AR735" s="28">
        <f>INDEX(Estaciones!$E$2:$H$51,MATCH(AK735,Estaciones!$E$2:$E$51,0),3)</f>
        <v>42148</v>
      </c>
      <c r="AS735" s="28">
        <f>INDEX(Estaciones!$E$2:$H$51,MATCH(AK735,Estaciones!$E$2:$E$51,0),4)</f>
        <v>42146</v>
      </c>
      <c r="AT735" s="24"/>
      <c r="AU735" s="27" t="s">
        <v>926</v>
      </c>
      <c r="AV735" s="27" t="s">
        <v>965</v>
      </c>
      <c r="AW735" s="27" t="s">
        <v>1894</v>
      </c>
      <c r="AX735" s="27">
        <v>72</v>
      </c>
      <c r="AY735" s="27">
        <v>1920</v>
      </c>
      <c r="AZ735" s="27">
        <v>1080</v>
      </c>
      <c r="BA735" s="27">
        <v>800</v>
      </c>
      <c r="BB735" s="27" t="s">
        <v>1814</v>
      </c>
      <c r="BC735" s="27">
        <v>75</v>
      </c>
      <c r="BD735" s="27" t="s">
        <v>1795</v>
      </c>
      <c r="BE735" s="27" t="s">
        <v>1796</v>
      </c>
      <c r="BF735" s="27" t="s">
        <v>1797</v>
      </c>
      <c r="BG735" s="27">
        <v>42</v>
      </c>
      <c r="BH735" s="29" t="s">
        <v>2333</v>
      </c>
      <c r="BI735" s="30">
        <v>42117.032997685186</v>
      </c>
      <c r="BJ735" s="27" t="s">
        <v>1834</v>
      </c>
      <c r="BK735" s="27" t="s">
        <v>1858</v>
      </c>
      <c r="BL735" s="27" t="s">
        <v>1816</v>
      </c>
      <c r="BN735" s="27" t="s">
        <v>1552</v>
      </c>
      <c r="BO735" s="27" t="s">
        <v>1552</v>
      </c>
      <c r="BP735" s="27" t="s">
        <v>1552</v>
      </c>
      <c r="BQ735" s="27" t="s">
        <v>1552</v>
      </c>
      <c r="BR735" s="27" t="s">
        <v>1552</v>
      </c>
      <c r="BS735" s="27" t="s">
        <v>4040</v>
      </c>
      <c r="BT735" s="27" t="s">
        <v>4040</v>
      </c>
      <c r="BU735" s="27" t="s">
        <v>4040</v>
      </c>
      <c r="BV735" s="27" t="s">
        <v>4040</v>
      </c>
      <c r="BW735" s="27" t="s">
        <v>2379</v>
      </c>
      <c r="BX735" s="61" t="s">
        <v>4038</v>
      </c>
      <c r="BY735" s="62">
        <v>42275</v>
      </c>
      <c r="BZ735" s="61" t="s">
        <v>4039</v>
      </c>
    </row>
    <row r="736" spans="33:78">
      <c r="AG736" s="27" t="s">
        <v>3139</v>
      </c>
      <c r="AH736" s="27" t="s">
        <v>1805</v>
      </c>
      <c r="AI736" s="27" t="s">
        <v>1787</v>
      </c>
      <c r="AJ736" s="27" t="str">
        <f>INDEX(Estaciones!$B$2:$D$51,MATCH(AK736,Estaciones!$D$2:$D$51,0),1)</f>
        <v>Quebrada_Blanco</v>
      </c>
      <c r="AK736" s="27" t="s">
        <v>925</v>
      </c>
      <c r="AL736" s="27">
        <v>-67.068901387854154</v>
      </c>
      <c r="AM736" s="27">
        <v>-4.418147289974705</v>
      </c>
      <c r="AN736" s="27" t="s">
        <v>4040</v>
      </c>
      <c r="AO736" s="27" t="s">
        <v>1788</v>
      </c>
      <c r="AP736" s="27" t="s">
        <v>2261</v>
      </c>
      <c r="AQ736" s="28">
        <f>INDEX(Estaciones!$E$2:$H$51,MATCH(AK736,Estaciones!$E$2:$E$51,0),2)</f>
        <v>42073</v>
      </c>
      <c r="AR736" s="28">
        <f>INDEX(Estaciones!$E$2:$H$51,MATCH(AK736,Estaciones!$E$2:$E$51,0),3)</f>
        <v>42148</v>
      </c>
      <c r="AS736" s="28">
        <f>INDEX(Estaciones!$E$2:$H$51,MATCH(AK736,Estaciones!$E$2:$E$51,0),4)</f>
        <v>42146</v>
      </c>
      <c r="AT736" s="24"/>
      <c r="AU736" s="27" t="s">
        <v>926</v>
      </c>
      <c r="AV736" s="27" t="s">
        <v>966</v>
      </c>
      <c r="AW736" s="27" t="s">
        <v>1948</v>
      </c>
      <c r="AX736" s="27">
        <v>72</v>
      </c>
      <c r="AY736" s="27">
        <v>1920</v>
      </c>
      <c r="AZ736" s="27">
        <v>1080</v>
      </c>
      <c r="BA736" s="27">
        <v>200</v>
      </c>
      <c r="BB736" s="27" t="s">
        <v>1814</v>
      </c>
      <c r="BC736" s="27">
        <v>75</v>
      </c>
      <c r="BD736" s="27" t="s">
        <v>1964</v>
      </c>
      <c r="BE736" s="27" t="s">
        <v>1796</v>
      </c>
      <c r="BF736" s="27" t="s">
        <v>1797</v>
      </c>
      <c r="BG736" s="27">
        <v>43</v>
      </c>
      <c r="BH736" s="29" t="s">
        <v>2333</v>
      </c>
      <c r="BI736" s="30">
        <v>42117.346666666665</v>
      </c>
      <c r="BJ736" s="27" t="s">
        <v>1798</v>
      </c>
      <c r="BK736" s="27" t="s">
        <v>1858</v>
      </c>
      <c r="BL736" s="27" t="s">
        <v>1824</v>
      </c>
      <c r="BN736" s="27" t="s">
        <v>2353</v>
      </c>
      <c r="BO736" s="27" t="s">
        <v>1801</v>
      </c>
      <c r="BP736" s="27" t="s">
        <v>1907</v>
      </c>
      <c r="BQ736" s="27" t="s">
        <v>1908</v>
      </c>
      <c r="BR736" s="27" t="s">
        <v>1909</v>
      </c>
      <c r="BS736" s="27" t="s">
        <v>4040</v>
      </c>
      <c r="BT736" s="27" t="s">
        <v>4040</v>
      </c>
      <c r="BU736" s="27" t="s">
        <v>4040</v>
      </c>
      <c r="BV736" s="27" t="s">
        <v>4040</v>
      </c>
      <c r="BW736" s="27" t="s">
        <v>2379</v>
      </c>
      <c r="BX736" s="61" t="s">
        <v>4038</v>
      </c>
      <c r="BY736" s="62">
        <v>42275</v>
      </c>
      <c r="BZ736" s="61" t="s">
        <v>4039</v>
      </c>
    </row>
    <row r="737" spans="33:78">
      <c r="AG737" s="27" t="s">
        <v>3140</v>
      </c>
      <c r="AH737" s="27" t="s">
        <v>1805</v>
      </c>
      <c r="AI737" s="27" t="s">
        <v>1787</v>
      </c>
      <c r="AJ737" s="27" t="str">
        <f>INDEX(Estaciones!$B$2:$D$51,MATCH(AK737,Estaciones!$D$2:$D$51,0),1)</f>
        <v>Quebrada_Blanco</v>
      </c>
      <c r="AK737" s="27" t="s">
        <v>925</v>
      </c>
      <c r="AL737" s="27">
        <v>-67.068901387854154</v>
      </c>
      <c r="AM737" s="27">
        <v>-4.418147289974705</v>
      </c>
      <c r="AN737" s="27" t="s">
        <v>4040</v>
      </c>
      <c r="AO737" s="27" t="s">
        <v>1788</v>
      </c>
      <c r="AP737" s="27" t="s">
        <v>2261</v>
      </c>
      <c r="AQ737" s="28">
        <f>INDEX(Estaciones!$E$2:$H$51,MATCH(AK737,Estaciones!$E$2:$E$51,0),2)</f>
        <v>42073</v>
      </c>
      <c r="AR737" s="28">
        <f>INDEX(Estaciones!$E$2:$H$51,MATCH(AK737,Estaciones!$E$2:$E$51,0),3)</f>
        <v>42148</v>
      </c>
      <c r="AS737" s="28">
        <f>INDEX(Estaciones!$E$2:$H$51,MATCH(AK737,Estaciones!$E$2:$E$51,0),4)</f>
        <v>42146</v>
      </c>
      <c r="AT737" s="24"/>
      <c r="AU737" s="27" t="s">
        <v>926</v>
      </c>
      <c r="AV737" s="27" t="s">
        <v>967</v>
      </c>
      <c r="AW737" s="27" t="s">
        <v>1905</v>
      </c>
      <c r="AX737" s="27">
        <v>72</v>
      </c>
      <c r="AY737" s="27">
        <v>1920</v>
      </c>
      <c r="AZ737" s="27">
        <v>1080</v>
      </c>
      <c r="BA737" s="27">
        <v>160</v>
      </c>
      <c r="BB737" s="27" t="s">
        <v>1814</v>
      </c>
      <c r="BC737" s="27">
        <v>75</v>
      </c>
      <c r="BD737" s="27" t="s">
        <v>1823</v>
      </c>
      <c r="BE737" s="27" t="s">
        <v>1796</v>
      </c>
      <c r="BF737" s="27" t="s">
        <v>1797</v>
      </c>
      <c r="BG737" s="27">
        <v>44</v>
      </c>
      <c r="BH737" s="29" t="s">
        <v>2333</v>
      </c>
      <c r="BI737" s="30">
        <v>42117.63894675926</v>
      </c>
      <c r="BJ737" s="27" t="s">
        <v>1798</v>
      </c>
      <c r="BK737" s="27" t="s">
        <v>1858</v>
      </c>
      <c r="BL737" s="27" t="s">
        <v>1800</v>
      </c>
      <c r="BN737" s="27" t="s">
        <v>2353</v>
      </c>
      <c r="BO737" s="27" t="s">
        <v>1801</v>
      </c>
      <c r="BP737" s="27" t="s">
        <v>1339</v>
      </c>
      <c r="BQ737" s="27" t="s">
        <v>1340</v>
      </c>
      <c r="BR737" s="27" t="s">
        <v>1341</v>
      </c>
      <c r="BS737" s="27" t="s">
        <v>4040</v>
      </c>
      <c r="BT737" s="27" t="s">
        <v>4040</v>
      </c>
      <c r="BU737" s="27" t="s">
        <v>4040</v>
      </c>
      <c r="BV737" s="27" t="s">
        <v>4040</v>
      </c>
      <c r="BW737" s="27" t="s">
        <v>2379</v>
      </c>
      <c r="BX737" s="61" t="s">
        <v>4038</v>
      </c>
      <c r="BY737" s="62">
        <v>42275</v>
      </c>
      <c r="BZ737" s="61" t="s">
        <v>4039</v>
      </c>
    </row>
    <row r="738" spans="33:78">
      <c r="AG738" s="27" t="s">
        <v>3141</v>
      </c>
      <c r="AH738" s="27" t="s">
        <v>1805</v>
      </c>
      <c r="AI738" s="27" t="s">
        <v>1787</v>
      </c>
      <c r="AJ738" s="27" t="str">
        <f>INDEX(Estaciones!$B$2:$D$51,MATCH(AK738,Estaciones!$D$2:$D$51,0),1)</f>
        <v>Quebrada_Blanco</v>
      </c>
      <c r="AK738" s="27" t="s">
        <v>925</v>
      </c>
      <c r="AL738" s="27">
        <v>-67.068901387854154</v>
      </c>
      <c r="AM738" s="27">
        <v>-4.418147289974705</v>
      </c>
      <c r="AN738" s="27" t="s">
        <v>4040</v>
      </c>
      <c r="AO738" s="27" t="s">
        <v>1788</v>
      </c>
      <c r="AP738" s="27" t="s">
        <v>2261</v>
      </c>
      <c r="AQ738" s="28">
        <f>INDEX(Estaciones!$E$2:$H$51,MATCH(AK738,Estaciones!$E$2:$E$51,0),2)</f>
        <v>42073</v>
      </c>
      <c r="AR738" s="28">
        <f>INDEX(Estaciones!$E$2:$H$51,MATCH(AK738,Estaciones!$E$2:$E$51,0),3)</f>
        <v>42148</v>
      </c>
      <c r="AS738" s="28">
        <f>INDEX(Estaciones!$E$2:$H$51,MATCH(AK738,Estaciones!$E$2:$E$51,0),4)</f>
        <v>42146</v>
      </c>
      <c r="AT738" s="24"/>
      <c r="AU738" s="27" t="s">
        <v>926</v>
      </c>
      <c r="AV738" s="27" t="s">
        <v>968</v>
      </c>
      <c r="AW738" s="27" t="s">
        <v>1970</v>
      </c>
      <c r="AX738" s="27">
        <v>72</v>
      </c>
      <c r="AY738" s="27">
        <v>1920</v>
      </c>
      <c r="AZ738" s="27">
        <v>1080</v>
      </c>
      <c r="BA738" s="27">
        <v>160</v>
      </c>
      <c r="BB738" s="27" t="s">
        <v>1814</v>
      </c>
      <c r="BC738" s="27">
        <v>75</v>
      </c>
      <c r="BD738" s="27" t="s">
        <v>1823</v>
      </c>
      <c r="BE738" s="27" t="s">
        <v>1796</v>
      </c>
      <c r="BF738" s="27" t="s">
        <v>1797</v>
      </c>
      <c r="BG738" s="27">
        <v>45</v>
      </c>
      <c r="BH738" s="29" t="s">
        <v>2333</v>
      </c>
      <c r="BI738" s="30">
        <v>42117.667407407411</v>
      </c>
      <c r="BJ738" s="27" t="s">
        <v>1798</v>
      </c>
      <c r="BK738" s="27" t="s">
        <v>1858</v>
      </c>
      <c r="BL738" s="27" t="s">
        <v>1800</v>
      </c>
      <c r="BN738" s="27" t="s">
        <v>2353</v>
      </c>
      <c r="BO738" s="27" t="s">
        <v>1801</v>
      </c>
      <c r="BP738" s="27" t="s">
        <v>1802</v>
      </c>
      <c r="BQ738" s="27" t="s">
        <v>1920</v>
      </c>
      <c r="BR738" s="27" t="s">
        <v>2260</v>
      </c>
      <c r="BS738" s="27" t="s">
        <v>4040</v>
      </c>
      <c r="BT738" s="27" t="s">
        <v>4040</v>
      </c>
      <c r="BU738" s="27" t="s">
        <v>4040</v>
      </c>
      <c r="BV738" s="27" t="s">
        <v>4040</v>
      </c>
      <c r="BW738" s="27" t="s">
        <v>2379</v>
      </c>
      <c r="BX738" s="61" t="s">
        <v>4038</v>
      </c>
      <c r="BY738" s="62">
        <v>42275</v>
      </c>
      <c r="BZ738" s="61" t="s">
        <v>4039</v>
      </c>
    </row>
    <row r="739" spans="33:78">
      <c r="AG739" s="27" t="s">
        <v>3142</v>
      </c>
      <c r="AH739" s="27" t="s">
        <v>1805</v>
      </c>
      <c r="AI739" s="27" t="s">
        <v>1787</v>
      </c>
      <c r="AJ739" s="27" t="str">
        <f>INDEX(Estaciones!$B$2:$D$51,MATCH(AK739,Estaciones!$D$2:$D$51,0),1)</f>
        <v>Quebrada_Blanco</v>
      </c>
      <c r="AK739" s="27" t="s">
        <v>925</v>
      </c>
      <c r="AL739" s="27">
        <v>-67.068901387854154</v>
      </c>
      <c r="AM739" s="27">
        <v>-4.418147289974705</v>
      </c>
      <c r="AN739" s="27" t="s">
        <v>4040</v>
      </c>
      <c r="AO739" s="27" t="s">
        <v>1788</v>
      </c>
      <c r="AP739" s="27" t="s">
        <v>2261</v>
      </c>
      <c r="AQ739" s="28">
        <f>INDEX(Estaciones!$E$2:$H$51,MATCH(AK739,Estaciones!$E$2:$E$51,0),2)</f>
        <v>42073</v>
      </c>
      <c r="AR739" s="28">
        <f>INDEX(Estaciones!$E$2:$H$51,MATCH(AK739,Estaciones!$E$2:$E$51,0),3)</f>
        <v>42148</v>
      </c>
      <c r="AS739" s="28">
        <f>INDEX(Estaciones!$E$2:$H$51,MATCH(AK739,Estaciones!$E$2:$E$51,0),4)</f>
        <v>42146</v>
      </c>
      <c r="AT739" s="24"/>
      <c r="AU739" s="27" t="s">
        <v>926</v>
      </c>
      <c r="AV739" s="27" t="s">
        <v>969</v>
      </c>
      <c r="AW739" s="27" t="s">
        <v>1827</v>
      </c>
      <c r="AX739" s="27">
        <v>72</v>
      </c>
      <c r="AY739" s="27">
        <v>1920</v>
      </c>
      <c r="AZ739" s="27">
        <v>1080</v>
      </c>
      <c r="BA739" s="27">
        <v>160</v>
      </c>
      <c r="BB739" s="27" t="s">
        <v>1814</v>
      </c>
      <c r="BC739" s="27">
        <v>75</v>
      </c>
      <c r="BD739" s="27" t="s">
        <v>1823</v>
      </c>
      <c r="BE739" s="27" t="s">
        <v>1796</v>
      </c>
      <c r="BF739" s="27" t="s">
        <v>1797</v>
      </c>
      <c r="BG739" s="27">
        <v>46</v>
      </c>
      <c r="BH739" s="29" t="s">
        <v>2289</v>
      </c>
      <c r="BI739" s="30">
        <v>42119.625636574077</v>
      </c>
      <c r="BJ739" s="27" t="s">
        <v>1798</v>
      </c>
      <c r="BK739" s="27" t="s">
        <v>1879</v>
      </c>
      <c r="BL739" s="27" t="s">
        <v>1897</v>
      </c>
      <c r="BN739" s="27" t="s">
        <v>2353</v>
      </c>
      <c r="BO739" s="27" t="s">
        <v>1801</v>
      </c>
      <c r="BP739" s="27" t="s">
        <v>1907</v>
      </c>
      <c r="BQ739" s="27" t="s">
        <v>1908</v>
      </c>
      <c r="BR739" s="27" t="s">
        <v>1909</v>
      </c>
      <c r="BS739" s="27" t="s">
        <v>4040</v>
      </c>
      <c r="BT739" s="27" t="s">
        <v>4040</v>
      </c>
      <c r="BU739" s="27" t="s">
        <v>4040</v>
      </c>
      <c r="BV739" s="27" t="s">
        <v>4040</v>
      </c>
      <c r="BW739" s="27" t="s">
        <v>2379</v>
      </c>
      <c r="BX739" s="61" t="s">
        <v>4038</v>
      </c>
      <c r="BY739" s="62">
        <v>42275</v>
      </c>
      <c r="BZ739" s="61" t="s">
        <v>4039</v>
      </c>
    </row>
    <row r="740" spans="33:78">
      <c r="AG740" s="27" t="s">
        <v>3143</v>
      </c>
      <c r="AH740" s="27" t="s">
        <v>1805</v>
      </c>
      <c r="AI740" s="27" t="s">
        <v>1787</v>
      </c>
      <c r="AJ740" s="27" t="str">
        <f>INDEX(Estaciones!$B$2:$D$51,MATCH(AK740,Estaciones!$D$2:$D$51,0),1)</f>
        <v>Quebrada_Blanco</v>
      </c>
      <c r="AK740" s="27" t="s">
        <v>925</v>
      </c>
      <c r="AL740" s="27">
        <v>-67.068901387854154</v>
      </c>
      <c r="AM740" s="27">
        <v>-4.418147289974705</v>
      </c>
      <c r="AN740" s="27" t="s">
        <v>4040</v>
      </c>
      <c r="AO740" s="27" t="s">
        <v>1788</v>
      </c>
      <c r="AP740" s="27" t="s">
        <v>2261</v>
      </c>
      <c r="AQ740" s="28">
        <f>INDEX(Estaciones!$E$2:$H$51,MATCH(AK740,Estaciones!$E$2:$E$51,0),2)</f>
        <v>42073</v>
      </c>
      <c r="AR740" s="28">
        <f>INDEX(Estaciones!$E$2:$H$51,MATCH(AK740,Estaciones!$E$2:$E$51,0),3)</f>
        <v>42148</v>
      </c>
      <c r="AS740" s="28">
        <f>INDEX(Estaciones!$E$2:$H$51,MATCH(AK740,Estaciones!$E$2:$E$51,0),4)</f>
        <v>42146</v>
      </c>
      <c r="AT740" s="24"/>
      <c r="AU740" s="27" t="s">
        <v>926</v>
      </c>
      <c r="AV740" s="27" t="s">
        <v>970</v>
      </c>
      <c r="AW740" s="27" t="s">
        <v>1954</v>
      </c>
      <c r="AX740" s="27">
        <v>72</v>
      </c>
      <c r="AY740" s="27">
        <v>1920</v>
      </c>
      <c r="AZ740" s="27">
        <v>1080</v>
      </c>
      <c r="BA740" s="27">
        <v>200</v>
      </c>
      <c r="BB740" s="27" t="s">
        <v>1814</v>
      </c>
      <c r="BC740" s="27">
        <v>75</v>
      </c>
      <c r="BD740" s="27" t="s">
        <v>1906</v>
      </c>
      <c r="BE740" s="27" t="s">
        <v>1796</v>
      </c>
      <c r="BF740" s="27" t="s">
        <v>1797</v>
      </c>
      <c r="BG740" s="27">
        <v>48</v>
      </c>
      <c r="BH740" s="29" t="s">
        <v>2291</v>
      </c>
      <c r="BI740" s="30">
        <v>42123.45212962963</v>
      </c>
      <c r="BJ740" s="27" t="s">
        <v>1798</v>
      </c>
      <c r="BK740" s="27" t="s">
        <v>1896</v>
      </c>
      <c r="BL740" s="27" t="s">
        <v>1824</v>
      </c>
      <c r="BN740" s="27" t="s">
        <v>2353</v>
      </c>
      <c r="BO740" s="27" t="s">
        <v>1801</v>
      </c>
      <c r="BP740" s="27" t="s">
        <v>1845</v>
      </c>
      <c r="BQ740" s="27" t="s">
        <v>1846</v>
      </c>
      <c r="BR740" s="27" t="s">
        <v>1847</v>
      </c>
      <c r="BS740" s="27" t="s">
        <v>4040</v>
      </c>
      <c r="BT740" s="27" t="s">
        <v>4040</v>
      </c>
      <c r="BU740" s="27" t="s">
        <v>4040</v>
      </c>
      <c r="BV740" s="27" t="s">
        <v>4040</v>
      </c>
      <c r="BW740" s="27" t="s">
        <v>2379</v>
      </c>
      <c r="BX740" s="61" t="s">
        <v>4038</v>
      </c>
      <c r="BY740" s="62">
        <v>42275</v>
      </c>
      <c r="BZ740" s="61" t="s">
        <v>4039</v>
      </c>
    </row>
    <row r="741" spans="33:78">
      <c r="AG741" s="27" t="s">
        <v>3144</v>
      </c>
      <c r="AH741" s="27" t="s">
        <v>1805</v>
      </c>
      <c r="AI741" s="27" t="s">
        <v>1787</v>
      </c>
      <c r="AJ741" s="27" t="str">
        <f>INDEX(Estaciones!$B$2:$D$51,MATCH(AK741,Estaciones!$D$2:$D$51,0),1)</f>
        <v>Quebrada_Blanco</v>
      </c>
      <c r="AK741" s="27" t="s">
        <v>925</v>
      </c>
      <c r="AL741" s="27">
        <v>-67.068901387854154</v>
      </c>
      <c r="AM741" s="27">
        <v>-4.418147289974705</v>
      </c>
      <c r="AN741" s="27" t="s">
        <v>4040</v>
      </c>
      <c r="AO741" s="27" t="s">
        <v>1788</v>
      </c>
      <c r="AP741" s="27" t="s">
        <v>2261</v>
      </c>
      <c r="AQ741" s="28">
        <f>INDEX(Estaciones!$E$2:$H$51,MATCH(AK741,Estaciones!$E$2:$E$51,0),2)</f>
        <v>42073</v>
      </c>
      <c r="AR741" s="28">
        <f>INDEX(Estaciones!$E$2:$H$51,MATCH(AK741,Estaciones!$E$2:$E$51,0),3)</f>
        <v>42148</v>
      </c>
      <c r="AS741" s="28">
        <f>INDEX(Estaciones!$E$2:$H$51,MATCH(AK741,Estaciones!$E$2:$E$51,0),4)</f>
        <v>42146</v>
      </c>
      <c r="AT741" s="24"/>
      <c r="AU741" s="27" t="s">
        <v>926</v>
      </c>
      <c r="AV741" s="27" t="s">
        <v>971</v>
      </c>
      <c r="AW741" s="27" t="s">
        <v>1265</v>
      </c>
      <c r="AX741" s="27">
        <v>72</v>
      </c>
      <c r="AY741" s="27">
        <v>1920</v>
      </c>
      <c r="AZ741" s="27">
        <v>1080</v>
      </c>
      <c r="BA741" s="27">
        <v>80</v>
      </c>
      <c r="BB741" s="27" t="s">
        <v>1814</v>
      </c>
      <c r="BC741" s="27">
        <v>75</v>
      </c>
      <c r="BD741" s="27" t="s">
        <v>1469</v>
      </c>
      <c r="BE741" s="27" t="s">
        <v>1796</v>
      </c>
      <c r="BF741" s="27" t="s">
        <v>1797</v>
      </c>
      <c r="BG741" s="27">
        <v>49</v>
      </c>
      <c r="BH741" s="29" t="s">
        <v>2291</v>
      </c>
      <c r="BI741" s="30">
        <v>42123.791446759256</v>
      </c>
      <c r="BJ741" s="27" t="s">
        <v>1834</v>
      </c>
      <c r="BK741" s="27" t="s">
        <v>1896</v>
      </c>
      <c r="BL741" s="27" t="s">
        <v>1897</v>
      </c>
      <c r="BN741" s="27" t="s">
        <v>2353</v>
      </c>
      <c r="BO741" s="27" t="s">
        <v>1801</v>
      </c>
      <c r="BP741" s="27" t="s">
        <v>1980</v>
      </c>
      <c r="BQ741" s="27" t="s">
        <v>1981</v>
      </c>
      <c r="BR741" s="27" t="s">
        <v>1982</v>
      </c>
      <c r="BS741" s="27" t="s">
        <v>4040</v>
      </c>
      <c r="BT741" s="27" t="s">
        <v>4040</v>
      </c>
      <c r="BU741" s="27" t="s">
        <v>4040</v>
      </c>
      <c r="BV741" s="27" t="s">
        <v>4040</v>
      </c>
      <c r="BW741" s="27" t="s">
        <v>2379</v>
      </c>
      <c r="BX741" s="61" t="s">
        <v>4038</v>
      </c>
      <c r="BY741" s="62">
        <v>42275</v>
      </c>
      <c r="BZ741" s="61" t="s">
        <v>4039</v>
      </c>
    </row>
    <row r="742" spans="33:78">
      <c r="AG742" s="27" t="s">
        <v>3145</v>
      </c>
      <c r="AH742" s="27" t="s">
        <v>1805</v>
      </c>
      <c r="AI742" s="27" t="s">
        <v>1787</v>
      </c>
      <c r="AJ742" s="27" t="str">
        <f>INDEX(Estaciones!$B$2:$D$51,MATCH(AK742,Estaciones!$D$2:$D$51,0),1)</f>
        <v>Quebrada_Blanco</v>
      </c>
      <c r="AK742" s="27" t="s">
        <v>925</v>
      </c>
      <c r="AL742" s="27">
        <v>-67.068901387854154</v>
      </c>
      <c r="AM742" s="27">
        <v>-4.418147289974705</v>
      </c>
      <c r="AN742" s="27" t="s">
        <v>4040</v>
      </c>
      <c r="AO742" s="27" t="s">
        <v>1788</v>
      </c>
      <c r="AP742" s="27" t="s">
        <v>2261</v>
      </c>
      <c r="AQ742" s="28">
        <f>INDEX(Estaciones!$E$2:$H$51,MATCH(AK742,Estaciones!$E$2:$E$51,0),2)</f>
        <v>42073</v>
      </c>
      <c r="AR742" s="28">
        <f>INDEX(Estaciones!$E$2:$H$51,MATCH(AK742,Estaciones!$E$2:$E$51,0),3)</f>
        <v>42148</v>
      </c>
      <c r="AS742" s="28">
        <f>INDEX(Estaciones!$E$2:$H$51,MATCH(AK742,Estaciones!$E$2:$E$51,0),4)</f>
        <v>42146</v>
      </c>
      <c r="AT742" s="24"/>
      <c r="AU742" s="27" t="s">
        <v>926</v>
      </c>
      <c r="AV742" s="27" t="s">
        <v>972</v>
      </c>
      <c r="AW742" s="27" t="s">
        <v>2027</v>
      </c>
      <c r="AX742" s="27">
        <v>72</v>
      </c>
      <c r="AY742" s="27">
        <v>1920</v>
      </c>
      <c r="AZ742" s="27">
        <v>1080</v>
      </c>
      <c r="BA742" s="27">
        <v>400</v>
      </c>
      <c r="BB742" s="27" t="s">
        <v>1814</v>
      </c>
      <c r="BC742" s="27">
        <v>75</v>
      </c>
      <c r="BD742" s="27" t="s">
        <v>1795</v>
      </c>
      <c r="BE742" s="27" t="s">
        <v>1796</v>
      </c>
      <c r="BF742" s="27" t="s">
        <v>1797</v>
      </c>
      <c r="BG742" s="27">
        <v>51</v>
      </c>
      <c r="BH742" s="29" t="s">
        <v>2321</v>
      </c>
      <c r="BI742" s="30">
        <v>42125.260428240741</v>
      </c>
      <c r="BJ742" s="27" t="s">
        <v>1798</v>
      </c>
      <c r="BK742" s="27" t="s">
        <v>1799</v>
      </c>
      <c r="BL742" s="27" t="s">
        <v>1816</v>
      </c>
      <c r="BN742" s="27" t="s">
        <v>2353</v>
      </c>
      <c r="BO742" s="27" t="s">
        <v>1801</v>
      </c>
      <c r="BP742" s="27" t="s">
        <v>1845</v>
      </c>
      <c r="BQ742" s="27" t="s">
        <v>1949</v>
      </c>
      <c r="BR742" s="27" t="s">
        <v>1847</v>
      </c>
      <c r="BS742" s="27" t="s">
        <v>4040</v>
      </c>
      <c r="BT742" s="27" t="s">
        <v>4040</v>
      </c>
      <c r="BU742" s="27" t="s">
        <v>4040</v>
      </c>
      <c r="BV742" s="27" t="s">
        <v>4040</v>
      </c>
      <c r="BW742" s="27" t="s">
        <v>2379</v>
      </c>
      <c r="BX742" s="61" t="s">
        <v>4038</v>
      </c>
      <c r="BY742" s="62">
        <v>42275</v>
      </c>
      <c r="BZ742" s="61" t="s">
        <v>4039</v>
      </c>
    </row>
    <row r="743" spans="33:78">
      <c r="AG743" s="27" t="s">
        <v>3146</v>
      </c>
      <c r="AH743" s="27" t="s">
        <v>1805</v>
      </c>
      <c r="AI743" s="27" t="s">
        <v>1787</v>
      </c>
      <c r="AJ743" s="27" t="str">
        <f>INDEX(Estaciones!$B$2:$D$51,MATCH(AK743,Estaciones!$D$2:$D$51,0),1)</f>
        <v>Quebrada_Blanco</v>
      </c>
      <c r="AK743" s="27" t="s">
        <v>925</v>
      </c>
      <c r="AL743" s="27">
        <v>-67.068901387854154</v>
      </c>
      <c r="AM743" s="27">
        <v>-4.418147289974705</v>
      </c>
      <c r="AN743" s="27" t="s">
        <v>4040</v>
      </c>
      <c r="AO743" s="27" t="s">
        <v>1788</v>
      </c>
      <c r="AP743" s="27" t="s">
        <v>2261</v>
      </c>
      <c r="AQ743" s="28">
        <f>INDEX(Estaciones!$E$2:$H$51,MATCH(AK743,Estaciones!$E$2:$E$51,0),2)</f>
        <v>42073</v>
      </c>
      <c r="AR743" s="28">
        <f>INDEX(Estaciones!$E$2:$H$51,MATCH(AK743,Estaciones!$E$2:$E$51,0),3)</f>
        <v>42148</v>
      </c>
      <c r="AS743" s="28">
        <f>INDEX(Estaciones!$E$2:$H$51,MATCH(AK743,Estaciones!$E$2:$E$51,0),4)</f>
        <v>42146</v>
      </c>
      <c r="AT743" s="24"/>
      <c r="AU743" s="27" t="s">
        <v>926</v>
      </c>
      <c r="AV743" s="27" t="s">
        <v>973</v>
      </c>
      <c r="AW743" s="27" t="s">
        <v>2003</v>
      </c>
      <c r="AX743" s="27">
        <v>72</v>
      </c>
      <c r="AY743" s="27">
        <v>1920</v>
      </c>
      <c r="AZ743" s="27">
        <v>1080</v>
      </c>
      <c r="BA743" s="27">
        <v>500</v>
      </c>
      <c r="BB743" s="27" t="s">
        <v>1814</v>
      </c>
      <c r="BC743" s="27">
        <v>75</v>
      </c>
      <c r="BD743" s="27" t="s">
        <v>1795</v>
      </c>
      <c r="BE743" s="27" t="s">
        <v>1796</v>
      </c>
      <c r="BF743" s="27" t="s">
        <v>1797</v>
      </c>
      <c r="BG743" s="27">
        <v>52</v>
      </c>
      <c r="BH743" s="29" t="s">
        <v>2335</v>
      </c>
      <c r="BI743" s="30">
        <v>42127.198310185187</v>
      </c>
      <c r="BJ743" s="27" t="s">
        <v>1834</v>
      </c>
      <c r="BK743" s="27" t="s">
        <v>1799</v>
      </c>
      <c r="BL743" s="27" t="s">
        <v>1816</v>
      </c>
      <c r="BN743" s="27" t="s">
        <v>2353</v>
      </c>
      <c r="BO743" s="27" t="s">
        <v>1801</v>
      </c>
      <c r="BP743" s="27" t="s">
        <v>1836</v>
      </c>
      <c r="BQ743" s="27" t="s">
        <v>1837</v>
      </c>
      <c r="BR743" s="27" t="s">
        <v>1838</v>
      </c>
      <c r="BS743" s="27" t="s">
        <v>4040</v>
      </c>
      <c r="BT743" s="27" t="s">
        <v>4040</v>
      </c>
      <c r="BU743" s="27" t="s">
        <v>4040</v>
      </c>
      <c r="BV743" s="27" t="s">
        <v>4040</v>
      </c>
      <c r="BW743" s="27" t="s">
        <v>2379</v>
      </c>
      <c r="BX743" s="61" t="s">
        <v>4038</v>
      </c>
      <c r="BY743" s="62">
        <v>42275</v>
      </c>
      <c r="BZ743" s="61" t="s">
        <v>4039</v>
      </c>
    </row>
    <row r="744" spans="33:78">
      <c r="AG744" s="27" t="s">
        <v>3147</v>
      </c>
      <c r="AH744" s="27" t="s">
        <v>1805</v>
      </c>
      <c r="AI744" s="27" t="s">
        <v>1787</v>
      </c>
      <c r="AJ744" s="27" t="str">
        <f>INDEX(Estaciones!$B$2:$D$51,MATCH(AK744,Estaciones!$D$2:$D$51,0),1)</f>
        <v>Quebrada_Blanco</v>
      </c>
      <c r="AK744" s="27" t="s">
        <v>925</v>
      </c>
      <c r="AL744" s="27">
        <v>-67.068901387854154</v>
      </c>
      <c r="AM744" s="27">
        <v>-4.418147289974705</v>
      </c>
      <c r="AN744" s="27" t="s">
        <v>4040</v>
      </c>
      <c r="AO744" s="27" t="s">
        <v>1788</v>
      </c>
      <c r="AP744" s="27" t="s">
        <v>2261</v>
      </c>
      <c r="AQ744" s="28">
        <f>INDEX(Estaciones!$E$2:$H$51,MATCH(AK744,Estaciones!$E$2:$E$51,0),2)</f>
        <v>42073</v>
      </c>
      <c r="AR744" s="28">
        <f>INDEX(Estaciones!$E$2:$H$51,MATCH(AK744,Estaciones!$E$2:$E$51,0),3)</f>
        <v>42148</v>
      </c>
      <c r="AS744" s="28">
        <f>INDEX(Estaciones!$E$2:$H$51,MATCH(AK744,Estaciones!$E$2:$E$51,0),4)</f>
        <v>42146</v>
      </c>
      <c r="AT744" s="24"/>
      <c r="AU744" s="27" t="s">
        <v>926</v>
      </c>
      <c r="AV744" s="27" t="s">
        <v>974</v>
      </c>
      <c r="AW744" s="27" t="s">
        <v>2018</v>
      </c>
      <c r="AX744" s="27">
        <v>72</v>
      </c>
      <c r="AY744" s="27">
        <v>1920</v>
      </c>
      <c r="AZ744" s="27">
        <v>1080</v>
      </c>
      <c r="BA744" s="27">
        <v>125</v>
      </c>
      <c r="BB744" s="27" t="s">
        <v>1814</v>
      </c>
      <c r="BC744" s="27">
        <v>75</v>
      </c>
      <c r="BD744" s="27" t="s">
        <v>1823</v>
      </c>
      <c r="BE744" s="27" t="s">
        <v>1796</v>
      </c>
      <c r="BF744" s="27" t="s">
        <v>1797</v>
      </c>
      <c r="BG744" s="27">
        <v>53</v>
      </c>
      <c r="BH744" s="29" t="s">
        <v>2335</v>
      </c>
      <c r="BI744" s="30">
        <v>42127.392708333333</v>
      </c>
      <c r="BJ744" s="27" t="s">
        <v>1798</v>
      </c>
      <c r="BK744" s="27" t="s">
        <v>1799</v>
      </c>
      <c r="BL744" s="27" t="s">
        <v>1897</v>
      </c>
      <c r="BN744" s="27" t="s">
        <v>2353</v>
      </c>
      <c r="BO744" s="27" t="s">
        <v>1859</v>
      </c>
      <c r="BP744" s="27" t="s">
        <v>1552</v>
      </c>
      <c r="BQ744" s="27" t="s">
        <v>1552</v>
      </c>
      <c r="BR744" s="27" t="s">
        <v>1552</v>
      </c>
      <c r="BS744" s="27" t="s">
        <v>4040</v>
      </c>
      <c r="BT744" s="27" t="s">
        <v>4040</v>
      </c>
      <c r="BU744" s="27" t="s">
        <v>4040</v>
      </c>
      <c r="BV744" s="27" t="s">
        <v>4040</v>
      </c>
      <c r="BW744" s="27" t="s">
        <v>2379</v>
      </c>
      <c r="BX744" s="61" t="s">
        <v>4038</v>
      </c>
      <c r="BY744" s="62">
        <v>42275</v>
      </c>
      <c r="BZ744" s="61" t="s">
        <v>4039</v>
      </c>
    </row>
    <row r="745" spans="33:78">
      <c r="AG745" s="27" t="s">
        <v>3148</v>
      </c>
      <c r="AH745" s="27" t="s">
        <v>1805</v>
      </c>
      <c r="AI745" s="27" t="s">
        <v>1787</v>
      </c>
      <c r="AJ745" s="27" t="str">
        <f>INDEX(Estaciones!$B$2:$D$51,MATCH(AK745,Estaciones!$D$2:$D$51,0),1)</f>
        <v>Quebrada_Blanco</v>
      </c>
      <c r="AK745" s="27" t="s">
        <v>925</v>
      </c>
      <c r="AL745" s="27">
        <v>-67.068901387854154</v>
      </c>
      <c r="AM745" s="27">
        <v>-4.418147289974705</v>
      </c>
      <c r="AN745" s="27" t="s">
        <v>4040</v>
      </c>
      <c r="AO745" s="27" t="s">
        <v>1788</v>
      </c>
      <c r="AP745" s="27" t="s">
        <v>2261</v>
      </c>
      <c r="AQ745" s="28">
        <f>INDEX(Estaciones!$E$2:$H$51,MATCH(AK745,Estaciones!$E$2:$E$51,0),2)</f>
        <v>42073</v>
      </c>
      <c r="AR745" s="28">
        <f>INDEX(Estaciones!$E$2:$H$51,MATCH(AK745,Estaciones!$E$2:$E$51,0),3)</f>
        <v>42148</v>
      </c>
      <c r="AS745" s="28">
        <f>INDEX(Estaciones!$E$2:$H$51,MATCH(AK745,Estaciones!$E$2:$E$51,0),4)</f>
        <v>42146</v>
      </c>
      <c r="AT745" s="24"/>
      <c r="AU745" s="27" t="s">
        <v>926</v>
      </c>
      <c r="AV745" s="27" t="s">
        <v>975</v>
      </c>
      <c r="AW745" s="27" t="s">
        <v>2026</v>
      </c>
      <c r="AX745" s="27">
        <v>72</v>
      </c>
      <c r="AY745" s="27">
        <v>1920</v>
      </c>
      <c r="AZ745" s="27">
        <v>1080</v>
      </c>
      <c r="BA745" s="27">
        <v>125</v>
      </c>
      <c r="BB745" s="27" t="s">
        <v>1814</v>
      </c>
      <c r="BC745" s="27">
        <v>75</v>
      </c>
      <c r="BD745" s="27" t="s">
        <v>1823</v>
      </c>
      <c r="BE745" s="27" t="s">
        <v>1796</v>
      </c>
      <c r="BF745" s="27" t="s">
        <v>1797</v>
      </c>
      <c r="BG745" s="27">
        <v>54</v>
      </c>
      <c r="BH745" s="29" t="s">
        <v>2335</v>
      </c>
      <c r="BI745" s="30">
        <v>42127.458194444444</v>
      </c>
      <c r="BJ745" s="27" t="s">
        <v>1798</v>
      </c>
      <c r="BK745" s="27" t="s">
        <v>1799</v>
      </c>
      <c r="BL745" s="27" t="s">
        <v>1800</v>
      </c>
      <c r="BN745" s="27" t="s">
        <v>2353</v>
      </c>
      <c r="BO745" s="27" t="s">
        <v>1801</v>
      </c>
      <c r="BP745" s="27" t="s">
        <v>1802</v>
      </c>
      <c r="BQ745" s="27" t="s">
        <v>1803</v>
      </c>
      <c r="BR745" s="27" t="s">
        <v>1804</v>
      </c>
      <c r="BS745" s="27" t="s">
        <v>4040</v>
      </c>
      <c r="BT745" s="27" t="s">
        <v>4040</v>
      </c>
      <c r="BU745" s="27" t="s">
        <v>4040</v>
      </c>
      <c r="BV745" s="27" t="s">
        <v>4040</v>
      </c>
      <c r="BW745" s="27" t="s">
        <v>2379</v>
      </c>
      <c r="BX745" s="61" t="s">
        <v>4038</v>
      </c>
      <c r="BY745" s="62">
        <v>42275</v>
      </c>
      <c r="BZ745" s="61" t="s">
        <v>4039</v>
      </c>
    </row>
    <row r="746" spans="33:78">
      <c r="AG746" s="27" t="s">
        <v>3149</v>
      </c>
      <c r="AH746" s="27" t="s">
        <v>1805</v>
      </c>
      <c r="AI746" s="27" t="s">
        <v>1787</v>
      </c>
      <c r="AJ746" s="27" t="str">
        <f>INDEX(Estaciones!$B$2:$D$51,MATCH(AK746,Estaciones!$D$2:$D$51,0),1)</f>
        <v>Quebrada_Blanco</v>
      </c>
      <c r="AK746" s="27" t="s">
        <v>925</v>
      </c>
      <c r="AL746" s="27">
        <v>-67.068901387854154</v>
      </c>
      <c r="AM746" s="27">
        <v>-4.418147289974705</v>
      </c>
      <c r="AN746" s="27" t="s">
        <v>4040</v>
      </c>
      <c r="AO746" s="27" t="s">
        <v>1788</v>
      </c>
      <c r="AP746" s="27" t="s">
        <v>2261</v>
      </c>
      <c r="AQ746" s="28">
        <f>INDEX(Estaciones!$E$2:$H$51,MATCH(AK746,Estaciones!$E$2:$E$51,0),2)</f>
        <v>42073</v>
      </c>
      <c r="AR746" s="28">
        <f>INDEX(Estaciones!$E$2:$H$51,MATCH(AK746,Estaciones!$E$2:$E$51,0),3)</f>
        <v>42148</v>
      </c>
      <c r="AS746" s="28">
        <f>INDEX(Estaciones!$E$2:$H$51,MATCH(AK746,Estaciones!$E$2:$E$51,0),4)</f>
        <v>42146</v>
      </c>
      <c r="AT746" s="24"/>
      <c r="AU746" s="27" t="s">
        <v>926</v>
      </c>
      <c r="AV746" s="27" t="s">
        <v>976</v>
      </c>
      <c r="AW746" s="27" t="s">
        <v>1952</v>
      </c>
      <c r="AX746" s="27">
        <v>72</v>
      </c>
      <c r="AY746" s="27">
        <v>1920</v>
      </c>
      <c r="AZ746" s="27">
        <v>1080</v>
      </c>
      <c r="BA746" s="27">
        <v>200</v>
      </c>
      <c r="BB746" s="27" t="s">
        <v>1814</v>
      </c>
      <c r="BC746" s="27">
        <v>75</v>
      </c>
      <c r="BD746" s="27" t="s">
        <v>2082</v>
      </c>
      <c r="BE746" s="27" t="s">
        <v>1796</v>
      </c>
      <c r="BF746" s="27" t="s">
        <v>1797</v>
      </c>
      <c r="BG746" s="27">
        <v>55</v>
      </c>
      <c r="BH746" s="29" t="s">
        <v>2334</v>
      </c>
      <c r="BI746" s="30">
        <v>42132.606574074074</v>
      </c>
      <c r="BJ746" s="27" t="s">
        <v>1798</v>
      </c>
      <c r="BK746" s="27" t="s">
        <v>1815</v>
      </c>
      <c r="BL746" s="27" t="s">
        <v>1800</v>
      </c>
      <c r="BN746" s="27" t="s">
        <v>2353</v>
      </c>
      <c r="BO746" s="27" t="s">
        <v>1859</v>
      </c>
      <c r="BP746" s="27" t="s">
        <v>1944</v>
      </c>
      <c r="BQ746" s="27" t="s">
        <v>1945</v>
      </c>
      <c r="BR746" s="27" t="s">
        <v>1945</v>
      </c>
      <c r="BS746" s="27" t="s">
        <v>4040</v>
      </c>
      <c r="BT746" s="27" t="s">
        <v>4040</v>
      </c>
      <c r="BU746" s="27" t="s">
        <v>4040</v>
      </c>
      <c r="BV746" s="27" t="s">
        <v>4040</v>
      </c>
      <c r="BW746" s="27" t="s">
        <v>2379</v>
      </c>
      <c r="BX746" s="61" t="s">
        <v>4038</v>
      </c>
      <c r="BY746" s="62">
        <v>42275</v>
      </c>
      <c r="BZ746" s="61" t="s">
        <v>4039</v>
      </c>
    </row>
    <row r="747" spans="33:78">
      <c r="AG747" s="27" t="s">
        <v>3150</v>
      </c>
      <c r="AH747" s="27" t="s">
        <v>1805</v>
      </c>
      <c r="AI747" s="27" t="s">
        <v>1787</v>
      </c>
      <c r="AJ747" s="27" t="str">
        <f>INDEX(Estaciones!$B$2:$D$51,MATCH(AK747,Estaciones!$D$2:$D$51,0),1)</f>
        <v>Quebrada_Blanco</v>
      </c>
      <c r="AK747" s="27" t="s">
        <v>925</v>
      </c>
      <c r="AL747" s="27">
        <v>-67.068901387854154</v>
      </c>
      <c r="AM747" s="27">
        <v>-4.418147289974705</v>
      </c>
      <c r="AN747" s="27" t="s">
        <v>4040</v>
      </c>
      <c r="AO747" s="27" t="s">
        <v>1788</v>
      </c>
      <c r="AP747" s="27" t="s">
        <v>2261</v>
      </c>
      <c r="AQ747" s="28">
        <f>INDEX(Estaciones!$E$2:$H$51,MATCH(AK747,Estaciones!$E$2:$E$51,0),2)</f>
        <v>42073</v>
      </c>
      <c r="AR747" s="28">
        <f>INDEX(Estaciones!$E$2:$H$51,MATCH(AK747,Estaciones!$E$2:$E$51,0),3)</f>
        <v>42148</v>
      </c>
      <c r="AS747" s="28">
        <f>INDEX(Estaciones!$E$2:$H$51,MATCH(AK747,Estaciones!$E$2:$E$51,0),4)</f>
        <v>42146</v>
      </c>
      <c r="AT747" s="24"/>
      <c r="AU747" s="27" t="s">
        <v>926</v>
      </c>
      <c r="AV747" s="27" t="s">
        <v>977</v>
      </c>
      <c r="AW747" s="27" t="s">
        <v>1921</v>
      </c>
      <c r="AX747" s="27">
        <v>72</v>
      </c>
      <c r="AY747" s="27">
        <v>1920</v>
      </c>
      <c r="AZ747" s="27">
        <v>1080</v>
      </c>
      <c r="BA747" s="27">
        <v>200</v>
      </c>
      <c r="BB747" s="27" t="s">
        <v>1814</v>
      </c>
      <c r="BC747" s="27">
        <v>75</v>
      </c>
      <c r="BD747" s="27" t="s">
        <v>2142</v>
      </c>
      <c r="BE747" s="27" t="s">
        <v>1796</v>
      </c>
      <c r="BF747" s="27" t="s">
        <v>1797</v>
      </c>
      <c r="BG747" s="27">
        <v>56</v>
      </c>
      <c r="BH747" s="29" t="s">
        <v>2294</v>
      </c>
      <c r="BI747" s="30">
        <v>42134.333136574074</v>
      </c>
      <c r="BJ747" s="27" t="s">
        <v>1798</v>
      </c>
      <c r="BK747" s="27" t="s">
        <v>1835</v>
      </c>
      <c r="BL747" s="27" t="s">
        <v>1816</v>
      </c>
      <c r="BN747" s="27" t="s">
        <v>2353</v>
      </c>
      <c r="BO747" s="27" t="s">
        <v>1801</v>
      </c>
      <c r="BP747" s="27" t="s">
        <v>1845</v>
      </c>
      <c r="BQ747" s="27" t="s">
        <v>1846</v>
      </c>
      <c r="BR747" s="27" t="s">
        <v>1847</v>
      </c>
      <c r="BS747" s="27" t="s">
        <v>4040</v>
      </c>
      <c r="BT747" s="27" t="s">
        <v>4040</v>
      </c>
      <c r="BU747" s="27" t="s">
        <v>4040</v>
      </c>
      <c r="BV747" s="27" t="s">
        <v>4040</v>
      </c>
      <c r="BW747" s="27" t="s">
        <v>2379</v>
      </c>
      <c r="BX747" s="61" t="s">
        <v>4038</v>
      </c>
      <c r="BY747" s="62">
        <v>42275</v>
      </c>
      <c r="BZ747" s="61" t="s">
        <v>4039</v>
      </c>
    </row>
    <row r="748" spans="33:78">
      <c r="AG748" s="27" t="s">
        <v>3151</v>
      </c>
      <c r="AH748" s="27" t="s">
        <v>1805</v>
      </c>
      <c r="AI748" s="27" t="s">
        <v>1787</v>
      </c>
      <c r="AJ748" s="27" t="str">
        <f>INDEX(Estaciones!$B$2:$D$51,MATCH(AK748,Estaciones!$D$2:$D$51,0),1)</f>
        <v>Quebrada_Blanco</v>
      </c>
      <c r="AK748" s="27" t="s">
        <v>925</v>
      </c>
      <c r="AL748" s="27">
        <v>-67.068901387854154</v>
      </c>
      <c r="AM748" s="27">
        <v>-4.418147289974705</v>
      </c>
      <c r="AN748" s="27" t="s">
        <v>4040</v>
      </c>
      <c r="AO748" s="27" t="s">
        <v>1788</v>
      </c>
      <c r="AP748" s="27" t="s">
        <v>2261</v>
      </c>
      <c r="AQ748" s="28">
        <f>INDEX(Estaciones!$E$2:$H$51,MATCH(AK748,Estaciones!$E$2:$E$51,0),2)</f>
        <v>42073</v>
      </c>
      <c r="AR748" s="28">
        <f>INDEX(Estaciones!$E$2:$H$51,MATCH(AK748,Estaciones!$E$2:$E$51,0),3)</f>
        <v>42148</v>
      </c>
      <c r="AS748" s="28">
        <f>INDEX(Estaciones!$E$2:$H$51,MATCH(AK748,Estaciones!$E$2:$E$51,0),4)</f>
        <v>42146</v>
      </c>
      <c r="AT748" s="24"/>
      <c r="AU748" s="27" t="s">
        <v>926</v>
      </c>
      <c r="AV748" s="27" t="s">
        <v>978</v>
      </c>
      <c r="AW748" s="27" t="s">
        <v>1936</v>
      </c>
      <c r="AX748" s="27">
        <v>72</v>
      </c>
      <c r="AY748" s="27">
        <v>1920</v>
      </c>
      <c r="AZ748" s="27">
        <v>1080</v>
      </c>
      <c r="BA748" s="27">
        <v>500</v>
      </c>
      <c r="BB748" s="27" t="s">
        <v>1814</v>
      </c>
      <c r="BC748" s="27">
        <v>75</v>
      </c>
      <c r="BD748" s="27" t="s">
        <v>1795</v>
      </c>
      <c r="BE748" s="27" t="s">
        <v>1796</v>
      </c>
      <c r="BF748" s="27" t="s">
        <v>1797</v>
      </c>
      <c r="BG748" s="27">
        <v>57</v>
      </c>
      <c r="BH748" s="29" t="s">
        <v>2336</v>
      </c>
      <c r="BI748" s="30">
        <v>42135.279513888891</v>
      </c>
      <c r="BJ748" s="27" t="s">
        <v>1798</v>
      </c>
      <c r="BK748" s="27" t="s">
        <v>1835</v>
      </c>
      <c r="BL748" s="27" t="s">
        <v>1816</v>
      </c>
      <c r="BN748" s="27" t="s">
        <v>2354</v>
      </c>
      <c r="BO748" s="27" t="s">
        <v>1817</v>
      </c>
      <c r="BP748" s="27" t="s">
        <v>1817</v>
      </c>
      <c r="BQ748" s="27" t="s">
        <v>1818</v>
      </c>
      <c r="BR748" s="27" t="s">
        <v>1818</v>
      </c>
      <c r="BS748" s="27" t="s">
        <v>4040</v>
      </c>
      <c r="BT748" s="27" t="s">
        <v>4040</v>
      </c>
      <c r="BU748" s="27" t="s">
        <v>4040</v>
      </c>
      <c r="BV748" s="27" t="s">
        <v>4040</v>
      </c>
      <c r="BW748" s="27" t="s">
        <v>2379</v>
      </c>
      <c r="BX748" s="61" t="s">
        <v>4038</v>
      </c>
      <c r="BY748" s="62">
        <v>42275</v>
      </c>
      <c r="BZ748" s="61" t="s">
        <v>4039</v>
      </c>
    </row>
    <row r="749" spans="33:78">
      <c r="AG749" s="27" t="s">
        <v>3152</v>
      </c>
      <c r="AH749" s="27" t="s">
        <v>1805</v>
      </c>
      <c r="AI749" s="27" t="s">
        <v>1787</v>
      </c>
      <c r="AJ749" s="27" t="str">
        <f>INDEX(Estaciones!$B$2:$D$51,MATCH(AK749,Estaciones!$D$2:$D$51,0),1)</f>
        <v>Quebrada_Blanco</v>
      </c>
      <c r="AK749" s="27" t="s">
        <v>925</v>
      </c>
      <c r="AL749" s="27">
        <v>-67.068901387854154</v>
      </c>
      <c r="AM749" s="27">
        <v>-4.418147289974705</v>
      </c>
      <c r="AN749" s="27" t="s">
        <v>4040</v>
      </c>
      <c r="AO749" s="27" t="s">
        <v>1788</v>
      </c>
      <c r="AP749" s="27" t="s">
        <v>2261</v>
      </c>
      <c r="AQ749" s="28">
        <f>INDEX(Estaciones!$E$2:$H$51,MATCH(AK749,Estaciones!$E$2:$E$51,0),2)</f>
        <v>42073</v>
      </c>
      <c r="AR749" s="28">
        <f>INDEX(Estaciones!$E$2:$H$51,MATCH(AK749,Estaciones!$E$2:$E$51,0),3)</f>
        <v>42148</v>
      </c>
      <c r="AS749" s="28">
        <f>INDEX(Estaciones!$E$2:$H$51,MATCH(AK749,Estaciones!$E$2:$E$51,0),4)</f>
        <v>42146</v>
      </c>
      <c r="AT749" s="24"/>
      <c r="AU749" s="27" t="s">
        <v>926</v>
      </c>
      <c r="AV749" s="27" t="s">
        <v>979</v>
      </c>
      <c r="AW749" s="27" t="s">
        <v>1957</v>
      </c>
      <c r="AX749" s="27">
        <v>72</v>
      </c>
      <c r="AY749" s="27">
        <v>1920</v>
      </c>
      <c r="AZ749" s="27">
        <v>1080</v>
      </c>
      <c r="BA749" s="27">
        <v>200</v>
      </c>
      <c r="BB749" s="27" t="s">
        <v>1814</v>
      </c>
      <c r="BC749" s="27">
        <v>75</v>
      </c>
      <c r="BD749" s="27" t="s">
        <v>2124</v>
      </c>
      <c r="BE749" s="27" t="s">
        <v>1796</v>
      </c>
      <c r="BF749" s="27" t="s">
        <v>1797</v>
      </c>
      <c r="BG749" s="27">
        <v>58</v>
      </c>
      <c r="BH749" s="29" t="s">
        <v>2338</v>
      </c>
      <c r="BI749" s="30">
        <v>42139.464409722219</v>
      </c>
      <c r="BJ749" s="27" t="s">
        <v>1798</v>
      </c>
      <c r="BK749" s="27" t="s">
        <v>1843</v>
      </c>
      <c r="BL749" s="27" t="s">
        <v>1824</v>
      </c>
      <c r="BN749" s="27" t="s">
        <v>2353</v>
      </c>
      <c r="BO749" s="27" t="s">
        <v>1801</v>
      </c>
      <c r="BP749" s="27" t="s">
        <v>1802</v>
      </c>
      <c r="BQ749" s="27" t="s">
        <v>1803</v>
      </c>
      <c r="BR749" s="27" t="s">
        <v>1804</v>
      </c>
      <c r="BS749" s="27" t="s">
        <v>4040</v>
      </c>
      <c r="BT749" s="27" t="s">
        <v>4040</v>
      </c>
      <c r="BU749" s="27" t="s">
        <v>4040</v>
      </c>
      <c r="BV749" s="27" t="s">
        <v>4040</v>
      </c>
      <c r="BW749" s="27" t="s">
        <v>2379</v>
      </c>
      <c r="BX749" s="61" t="s">
        <v>4038</v>
      </c>
      <c r="BY749" s="62">
        <v>42275</v>
      </c>
      <c r="BZ749" s="61" t="s">
        <v>4039</v>
      </c>
    </row>
    <row r="750" spans="33:78">
      <c r="AG750" s="27" t="s">
        <v>3153</v>
      </c>
      <c r="AH750" s="27" t="s">
        <v>1805</v>
      </c>
      <c r="AI750" s="27" t="s">
        <v>1787</v>
      </c>
      <c r="AJ750" s="27" t="str">
        <f>INDEX(Estaciones!$B$2:$D$51,MATCH(AK750,Estaciones!$D$2:$D$51,0),1)</f>
        <v>Quebrada_Blanco</v>
      </c>
      <c r="AK750" s="27" t="s">
        <v>925</v>
      </c>
      <c r="AL750" s="27">
        <v>-67.068901387854154</v>
      </c>
      <c r="AM750" s="27">
        <v>-4.418147289974705</v>
      </c>
      <c r="AN750" s="27" t="s">
        <v>4040</v>
      </c>
      <c r="AO750" s="27" t="s">
        <v>1788</v>
      </c>
      <c r="AP750" s="27" t="s">
        <v>2261</v>
      </c>
      <c r="AQ750" s="28">
        <f>INDEX(Estaciones!$E$2:$H$51,MATCH(AK750,Estaciones!$E$2:$E$51,0),2)</f>
        <v>42073</v>
      </c>
      <c r="AR750" s="28">
        <f>INDEX(Estaciones!$E$2:$H$51,MATCH(AK750,Estaciones!$E$2:$E$51,0),3)</f>
        <v>42148</v>
      </c>
      <c r="AS750" s="28">
        <f>INDEX(Estaciones!$E$2:$H$51,MATCH(AK750,Estaciones!$E$2:$E$51,0),4)</f>
        <v>42146</v>
      </c>
      <c r="AT750" s="24"/>
      <c r="AU750" s="27" t="s">
        <v>926</v>
      </c>
      <c r="AV750" s="27" t="s">
        <v>980</v>
      </c>
      <c r="AW750" s="27" t="s">
        <v>1891</v>
      </c>
      <c r="AX750" s="27">
        <v>72</v>
      </c>
      <c r="AY750" s="27">
        <v>1920</v>
      </c>
      <c r="AZ750" s="27">
        <v>1080</v>
      </c>
      <c r="BA750" s="27">
        <v>640</v>
      </c>
      <c r="BB750" s="27" t="s">
        <v>1814</v>
      </c>
      <c r="BC750" s="27">
        <v>75</v>
      </c>
      <c r="BD750" s="27" t="s">
        <v>1795</v>
      </c>
      <c r="BE750" s="27" t="s">
        <v>1796</v>
      </c>
      <c r="BF750" s="27" t="s">
        <v>1797</v>
      </c>
      <c r="BG750" s="27">
        <v>59</v>
      </c>
      <c r="BH750" s="29" t="s">
        <v>2339</v>
      </c>
      <c r="BI750" s="30">
        <v>42140.037175925929</v>
      </c>
      <c r="BJ750" s="27" t="s">
        <v>1834</v>
      </c>
      <c r="BK750" s="27" t="s">
        <v>1854</v>
      </c>
      <c r="BL750" s="27" t="s">
        <v>1824</v>
      </c>
      <c r="BN750" s="27" t="s">
        <v>2354</v>
      </c>
      <c r="BO750" s="27" t="s">
        <v>1817</v>
      </c>
      <c r="BP750" s="27" t="s">
        <v>1817</v>
      </c>
      <c r="BQ750" s="27" t="s">
        <v>1818</v>
      </c>
      <c r="BR750" s="27" t="s">
        <v>1818</v>
      </c>
      <c r="BS750" s="27" t="s">
        <v>4040</v>
      </c>
      <c r="BT750" s="27" t="s">
        <v>4040</v>
      </c>
      <c r="BU750" s="27" t="s">
        <v>4040</v>
      </c>
      <c r="BV750" s="27" t="s">
        <v>4040</v>
      </c>
      <c r="BW750" s="27" t="s">
        <v>2379</v>
      </c>
      <c r="BX750" s="61" t="s">
        <v>4038</v>
      </c>
      <c r="BY750" s="62">
        <v>42275</v>
      </c>
      <c r="BZ750" s="61" t="s">
        <v>4039</v>
      </c>
    </row>
    <row r="751" spans="33:78">
      <c r="AG751" s="27" t="s">
        <v>3154</v>
      </c>
      <c r="AH751" s="27" t="s">
        <v>1805</v>
      </c>
      <c r="AI751" s="27" t="s">
        <v>1787</v>
      </c>
      <c r="AJ751" s="27" t="str">
        <f>INDEX(Estaciones!$B$2:$D$51,MATCH(AK751,Estaciones!$D$2:$D$51,0),1)</f>
        <v>Quebrada_Blanco</v>
      </c>
      <c r="AK751" s="27" t="s">
        <v>925</v>
      </c>
      <c r="AL751" s="27">
        <v>-67.068901387854154</v>
      </c>
      <c r="AM751" s="27">
        <v>-4.418147289974705</v>
      </c>
      <c r="AN751" s="27" t="s">
        <v>4040</v>
      </c>
      <c r="AO751" s="27" t="s">
        <v>1788</v>
      </c>
      <c r="AP751" s="27" t="s">
        <v>2261</v>
      </c>
      <c r="AQ751" s="28">
        <f>INDEX(Estaciones!$E$2:$H$51,MATCH(AK751,Estaciones!$E$2:$E$51,0),2)</f>
        <v>42073</v>
      </c>
      <c r="AR751" s="28">
        <f>INDEX(Estaciones!$E$2:$H$51,MATCH(AK751,Estaciones!$E$2:$E$51,0),3)</f>
        <v>42148</v>
      </c>
      <c r="AS751" s="28">
        <f>INDEX(Estaciones!$E$2:$H$51,MATCH(AK751,Estaciones!$E$2:$E$51,0),4)</f>
        <v>42146</v>
      </c>
      <c r="AT751" s="24"/>
      <c r="AU751" s="27" t="s">
        <v>926</v>
      </c>
      <c r="AV751" s="27" t="s">
        <v>981</v>
      </c>
      <c r="AW751" s="27" t="s">
        <v>2149</v>
      </c>
      <c r="AX751" s="27">
        <v>72</v>
      </c>
      <c r="AY751" s="27">
        <v>1920</v>
      </c>
      <c r="AZ751" s="27">
        <v>1080</v>
      </c>
      <c r="BA751" s="27">
        <v>200</v>
      </c>
      <c r="BB751" s="27" t="s">
        <v>1814</v>
      </c>
      <c r="BC751" s="27">
        <v>75</v>
      </c>
      <c r="BD751" s="27" t="s">
        <v>2140</v>
      </c>
      <c r="BE751" s="27" t="s">
        <v>1796</v>
      </c>
      <c r="BF751" s="27" t="s">
        <v>1797</v>
      </c>
      <c r="BG751" s="27">
        <v>60</v>
      </c>
      <c r="BH751" s="29" t="s">
        <v>2339</v>
      </c>
      <c r="BI751" s="30">
        <v>42140.038287037038</v>
      </c>
      <c r="BJ751" s="27" t="s">
        <v>1834</v>
      </c>
      <c r="BK751" s="27" t="s">
        <v>1854</v>
      </c>
      <c r="BL751" s="27" t="s">
        <v>1824</v>
      </c>
      <c r="BN751" s="27" t="s">
        <v>2353</v>
      </c>
      <c r="BO751" s="27" t="s">
        <v>1801</v>
      </c>
      <c r="BP751" s="27" t="s">
        <v>1836</v>
      </c>
      <c r="BQ751" s="27" t="s">
        <v>1837</v>
      </c>
      <c r="BR751" s="27" t="s">
        <v>1838</v>
      </c>
      <c r="BS751" s="27" t="s">
        <v>4040</v>
      </c>
      <c r="BT751" s="27" t="s">
        <v>4040</v>
      </c>
      <c r="BU751" s="27" t="s">
        <v>4040</v>
      </c>
      <c r="BV751" s="27" t="s">
        <v>4040</v>
      </c>
      <c r="BW751" s="27" t="s">
        <v>2379</v>
      </c>
      <c r="BX751" s="61" t="s">
        <v>4038</v>
      </c>
      <c r="BY751" s="62">
        <v>42275</v>
      </c>
      <c r="BZ751" s="61" t="s">
        <v>4039</v>
      </c>
    </row>
    <row r="752" spans="33:78">
      <c r="AG752" s="27" t="s">
        <v>3155</v>
      </c>
      <c r="AH752" s="27" t="s">
        <v>1805</v>
      </c>
      <c r="AI752" s="27" t="s">
        <v>1787</v>
      </c>
      <c r="AJ752" s="27" t="str">
        <f>INDEX(Estaciones!$B$2:$D$51,MATCH(AK752,Estaciones!$D$2:$D$51,0),1)</f>
        <v>Quebrada_Blanco</v>
      </c>
      <c r="AK752" s="27" t="s">
        <v>925</v>
      </c>
      <c r="AL752" s="27">
        <v>-67.068901387854154</v>
      </c>
      <c r="AM752" s="27">
        <v>-4.418147289974705</v>
      </c>
      <c r="AN752" s="27" t="s">
        <v>4040</v>
      </c>
      <c r="AO752" s="27" t="s">
        <v>1788</v>
      </c>
      <c r="AP752" s="27" t="s">
        <v>2261</v>
      </c>
      <c r="AQ752" s="28">
        <f>INDEX(Estaciones!$E$2:$H$51,MATCH(AK752,Estaciones!$E$2:$E$51,0),2)</f>
        <v>42073</v>
      </c>
      <c r="AR752" s="28">
        <f>INDEX(Estaciones!$E$2:$H$51,MATCH(AK752,Estaciones!$E$2:$E$51,0),3)</f>
        <v>42148</v>
      </c>
      <c r="AS752" s="28">
        <f>INDEX(Estaciones!$E$2:$H$51,MATCH(AK752,Estaciones!$E$2:$E$51,0),4)</f>
        <v>42146</v>
      </c>
      <c r="AT752" s="24"/>
      <c r="AU752" s="27" t="s">
        <v>926</v>
      </c>
      <c r="AV752" s="27" t="s">
        <v>982</v>
      </c>
      <c r="AW752" s="27" t="s">
        <v>1936</v>
      </c>
      <c r="AX752" s="27">
        <v>72</v>
      </c>
      <c r="AY752" s="27">
        <v>1920</v>
      </c>
      <c r="AZ752" s="27">
        <v>1080</v>
      </c>
      <c r="BA752" s="27">
        <v>800</v>
      </c>
      <c r="BB752" s="27" t="s">
        <v>1814</v>
      </c>
      <c r="BC752" s="27">
        <v>75</v>
      </c>
      <c r="BD752" s="27" t="s">
        <v>1795</v>
      </c>
      <c r="BE752" s="27" t="s">
        <v>1796</v>
      </c>
      <c r="BF752" s="27" t="s">
        <v>1797</v>
      </c>
      <c r="BG752" s="27">
        <v>62</v>
      </c>
      <c r="BH752" s="29" t="s">
        <v>2340</v>
      </c>
      <c r="BI752" s="30">
        <v>42141.061203703706</v>
      </c>
      <c r="BJ752" s="27" t="s">
        <v>1834</v>
      </c>
      <c r="BK752" s="27" t="s">
        <v>1854</v>
      </c>
      <c r="BL752" s="27" t="s">
        <v>1824</v>
      </c>
      <c r="BN752" s="27" t="s">
        <v>2353</v>
      </c>
      <c r="BO752" s="27" t="s">
        <v>1801</v>
      </c>
      <c r="BP752" s="27" t="s">
        <v>1880</v>
      </c>
      <c r="BQ752" s="27" t="s">
        <v>1881</v>
      </c>
      <c r="BR752" s="27" t="s">
        <v>1882</v>
      </c>
      <c r="BS752" s="27" t="s">
        <v>4040</v>
      </c>
      <c r="BT752" s="27" t="s">
        <v>4040</v>
      </c>
      <c r="BU752" s="27" t="s">
        <v>4040</v>
      </c>
      <c r="BV752" s="27" t="s">
        <v>4040</v>
      </c>
      <c r="BW752" s="27" t="s">
        <v>2379</v>
      </c>
      <c r="BX752" s="61" t="s">
        <v>4038</v>
      </c>
      <c r="BY752" s="62">
        <v>42275</v>
      </c>
      <c r="BZ752" s="61" t="s">
        <v>4039</v>
      </c>
    </row>
    <row r="753" spans="33:78">
      <c r="AG753" s="27" t="s">
        <v>3156</v>
      </c>
      <c r="AH753" s="27" t="s">
        <v>1805</v>
      </c>
      <c r="AI753" s="27" t="s">
        <v>1787</v>
      </c>
      <c r="AJ753" s="27" t="str">
        <f>INDEX(Estaciones!$B$2:$D$51,MATCH(AK753,Estaciones!$D$2:$D$51,0),1)</f>
        <v>Quebrada_Blanco</v>
      </c>
      <c r="AK753" s="27" t="s">
        <v>925</v>
      </c>
      <c r="AL753" s="27">
        <v>-67.068901387854154</v>
      </c>
      <c r="AM753" s="27">
        <v>-4.418147289974705</v>
      </c>
      <c r="AN753" s="27" t="s">
        <v>4040</v>
      </c>
      <c r="AO753" s="27" t="s">
        <v>1788</v>
      </c>
      <c r="AP753" s="27" t="s">
        <v>2261</v>
      </c>
      <c r="AQ753" s="28">
        <f>INDEX(Estaciones!$E$2:$H$51,MATCH(AK753,Estaciones!$E$2:$E$51,0),2)</f>
        <v>42073</v>
      </c>
      <c r="AR753" s="28">
        <f>INDEX(Estaciones!$E$2:$H$51,MATCH(AK753,Estaciones!$E$2:$E$51,0),3)</f>
        <v>42148</v>
      </c>
      <c r="AS753" s="28">
        <f>INDEX(Estaciones!$E$2:$H$51,MATCH(AK753,Estaciones!$E$2:$E$51,0),4)</f>
        <v>42146</v>
      </c>
      <c r="AT753" s="24"/>
      <c r="AU753" s="27" t="s">
        <v>926</v>
      </c>
      <c r="AV753" s="27" t="s">
        <v>983</v>
      </c>
      <c r="AW753" s="27" t="s">
        <v>1943</v>
      </c>
      <c r="AX753" s="27">
        <v>72</v>
      </c>
      <c r="AY753" s="27">
        <v>1920</v>
      </c>
      <c r="AZ753" s="27">
        <v>1080</v>
      </c>
      <c r="BA753" s="27">
        <v>200</v>
      </c>
      <c r="BB753" s="27" t="s">
        <v>1814</v>
      </c>
      <c r="BC753" s="27">
        <v>75</v>
      </c>
      <c r="BD753" s="27" t="s">
        <v>2153</v>
      </c>
      <c r="BE753" s="27" t="s">
        <v>1796</v>
      </c>
      <c r="BF753" s="27" t="s">
        <v>1797</v>
      </c>
      <c r="BG753" s="27">
        <v>63</v>
      </c>
      <c r="BH753" s="29" t="s">
        <v>2341</v>
      </c>
      <c r="BI753" s="30">
        <v>42145.507118055553</v>
      </c>
      <c r="BJ753" s="27" t="s">
        <v>1798</v>
      </c>
      <c r="BK753" s="27" t="s">
        <v>1858</v>
      </c>
      <c r="BL753" s="27" t="s">
        <v>1800</v>
      </c>
      <c r="BN753" s="27" t="s">
        <v>2354</v>
      </c>
      <c r="BO753" s="27" t="s">
        <v>1817</v>
      </c>
      <c r="BP753" s="27" t="s">
        <v>1817</v>
      </c>
      <c r="BQ753" s="27" t="s">
        <v>1818</v>
      </c>
      <c r="BR753" s="27" t="s">
        <v>1818</v>
      </c>
      <c r="BS753" s="27" t="s">
        <v>4040</v>
      </c>
      <c r="BT753" s="27" t="s">
        <v>4040</v>
      </c>
      <c r="BU753" s="27" t="s">
        <v>4040</v>
      </c>
      <c r="BV753" s="27" t="s">
        <v>4040</v>
      </c>
      <c r="BW753" s="27" t="s">
        <v>2379</v>
      </c>
      <c r="BX753" s="61" t="s">
        <v>4038</v>
      </c>
      <c r="BY753" s="62">
        <v>42275</v>
      </c>
      <c r="BZ753" s="61" t="s">
        <v>4039</v>
      </c>
    </row>
    <row r="754" spans="33:78">
      <c r="AG754" s="27" t="s">
        <v>3157</v>
      </c>
      <c r="AH754" s="27" t="s">
        <v>1805</v>
      </c>
      <c r="AI754" s="27" t="s">
        <v>1787</v>
      </c>
      <c r="AJ754" s="27" t="str">
        <f>INDEX(Estaciones!$B$2:$D$51,MATCH(AK754,Estaciones!$D$2:$D$51,0),1)</f>
        <v>Quebrada_Blanco</v>
      </c>
      <c r="AK754" s="27" t="s">
        <v>925</v>
      </c>
      <c r="AL754" s="27">
        <v>-67.068901387854154</v>
      </c>
      <c r="AM754" s="27">
        <v>-4.418147289974705</v>
      </c>
      <c r="AN754" s="27" t="s">
        <v>4040</v>
      </c>
      <c r="AO754" s="27" t="s">
        <v>1788</v>
      </c>
      <c r="AP754" s="27" t="s">
        <v>2261</v>
      </c>
      <c r="AQ754" s="28">
        <f>INDEX(Estaciones!$E$2:$H$51,MATCH(AK754,Estaciones!$E$2:$E$51,0),2)</f>
        <v>42073</v>
      </c>
      <c r="AR754" s="28">
        <f>INDEX(Estaciones!$E$2:$H$51,MATCH(AK754,Estaciones!$E$2:$E$51,0),3)</f>
        <v>42148</v>
      </c>
      <c r="AS754" s="28">
        <f>INDEX(Estaciones!$E$2:$H$51,MATCH(AK754,Estaciones!$E$2:$E$51,0),4)</f>
        <v>42146</v>
      </c>
      <c r="AT754" s="24"/>
      <c r="AU754" s="27" t="s">
        <v>926</v>
      </c>
      <c r="AV754" s="27" t="s">
        <v>984</v>
      </c>
      <c r="AW754" s="27" t="s">
        <v>2141</v>
      </c>
      <c r="AX754" s="27">
        <v>72</v>
      </c>
      <c r="AY754" s="27">
        <v>1920</v>
      </c>
      <c r="AZ754" s="27">
        <v>1080</v>
      </c>
      <c r="BA754" s="27">
        <v>160</v>
      </c>
      <c r="BB754" s="27" t="s">
        <v>1814</v>
      </c>
      <c r="BC754" s="27">
        <v>75</v>
      </c>
      <c r="BD754" s="27" t="s">
        <v>1823</v>
      </c>
      <c r="BE754" s="27" t="s">
        <v>1796</v>
      </c>
      <c r="BF754" s="27" t="s">
        <v>1797</v>
      </c>
      <c r="BG754" s="27">
        <v>64</v>
      </c>
      <c r="BH754" s="29" t="s">
        <v>2342</v>
      </c>
      <c r="BI754" s="30">
        <v>42146.559814814813</v>
      </c>
      <c r="BJ754" s="27" t="s">
        <v>1798</v>
      </c>
      <c r="BK754" s="27" t="s">
        <v>1858</v>
      </c>
      <c r="BL754" s="27" t="s">
        <v>1547</v>
      </c>
      <c r="BN754" s="27" t="s">
        <v>2353</v>
      </c>
      <c r="BO754" s="27" t="s">
        <v>1801</v>
      </c>
      <c r="BP754" s="27" t="s">
        <v>1845</v>
      </c>
      <c r="BQ754" s="27" t="s">
        <v>1846</v>
      </c>
      <c r="BR754" s="27" t="s">
        <v>1847</v>
      </c>
      <c r="BS754" s="27" t="s">
        <v>4040</v>
      </c>
      <c r="BT754" s="27" t="s">
        <v>4040</v>
      </c>
      <c r="BU754" s="27" t="s">
        <v>4040</v>
      </c>
      <c r="BV754" s="27" t="s">
        <v>4040</v>
      </c>
      <c r="BW754" s="27" t="s">
        <v>2379</v>
      </c>
      <c r="BX754" s="61" t="s">
        <v>4038</v>
      </c>
      <c r="BY754" s="62">
        <v>42275</v>
      </c>
      <c r="BZ754" s="61" t="s">
        <v>4039</v>
      </c>
    </row>
    <row r="755" spans="33:78">
      <c r="AG755" s="27" t="s">
        <v>3158</v>
      </c>
      <c r="AH755" s="27" t="s">
        <v>1805</v>
      </c>
      <c r="AI755" s="27" t="s">
        <v>1787</v>
      </c>
      <c r="AJ755" s="27" t="str">
        <f>INDEX(Estaciones!$B$2:$D$51,MATCH(AK755,Estaciones!$D$2:$D$51,0),1)</f>
        <v>Quebrada_Blanco</v>
      </c>
      <c r="AK755" s="27" t="s">
        <v>987</v>
      </c>
      <c r="AL755" s="27">
        <v>-73.0743623272825</v>
      </c>
      <c r="AM755" s="27">
        <v>-4.4104127756094265</v>
      </c>
      <c r="AN755" s="27" t="s">
        <v>4040</v>
      </c>
      <c r="AO755" s="27" t="s">
        <v>1788</v>
      </c>
      <c r="AP755" s="27" t="s">
        <v>2261</v>
      </c>
      <c r="AQ755" s="28">
        <f>INDEX(Estaciones!$E$2:$H$51,MATCH(AK755,Estaciones!$E$2:$E$51,0),2)</f>
        <v>42073</v>
      </c>
      <c r="AR755" s="28">
        <f>INDEX(Estaciones!$E$2:$H$51,MATCH(AK755,Estaciones!$E$2:$E$51,0),3)</f>
        <v>42148</v>
      </c>
      <c r="AS755" s="28">
        <f>INDEX(Estaciones!$E$2:$H$51,MATCH(AK755,Estaciones!$E$2:$E$51,0),4)</f>
        <v>42138</v>
      </c>
      <c r="AT755" s="24"/>
      <c r="AU755" s="27" t="s">
        <v>985</v>
      </c>
      <c r="AV755" s="27" t="s">
        <v>986</v>
      </c>
      <c r="AW755" s="27" t="s">
        <v>1600</v>
      </c>
      <c r="AX755" s="27">
        <v>72</v>
      </c>
      <c r="AY755" s="27">
        <v>1920</v>
      </c>
      <c r="AZ755" s="27">
        <v>1080</v>
      </c>
      <c r="BA755" s="27">
        <v>125</v>
      </c>
      <c r="BB755" s="27" t="s">
        <v>1814</v>
      </c>
      <c r="BC755" s="27">
        <v>75</v>
      </c>
      <c r="BD755" s="27" t="s">
        <v>1823</v>
      </c>
      <c r="BE755" s="27" t="s">
        <v>1796</v>
      </c>
      <c r="BF755" s="27" t="s">
        <v>1797</v>
      </c>
      <c r="BG755" s="27">
        <v>1</v>
      </c>
      <c r="BH755" s="29" t="s">
        <v>2305</v>
      </c>
      <c r="BI755" s="30">
        <v>42074.074548611112</v>
      </c>
      <c r="BJ755" s="27" t="s">
        <v>1834</v>
      </c>
      <c r="BK755" s="27" t="s">
        <v>1835</v>
      </c>
      <c r="BL755" s="27" t="s">
        <v>1824</v>
      </c>
      <c r="BN755" s="27" t="s">
        <v>2353</v>
      </c>
      <c r="BO755" s="27" t="s">
        <v>1801</v>
      </c>
      <c r="BP755" s="27" t="s">
        <v>1980</v>
      </c>
      <c r="BQ755" s="27" t="s">
        <v>1981</v>
      </c>
      <c r="BR755" s="27" t="s">
        <v>1982</v>
      </c>
      <c r="BS755" s="27" t="s">
        <v>4040</v>
      </c>
      <c r="BT755" s="27" t="s">
        <v>4040</v>
      </c>
      <c r="BU755" s="27" t="s">
        <v>4040</v>
      </c>
      <c r="BV755" s="27" t="s">
        <v>4040</v>
      </c>
      <c r="BW755" s="27" t="s">
        <v>2379</v>
      </c>
      <c r="BX755" s="61" t="s">
        <v>4038</v>
      </c>
      <c r="BY755" s="62">
        <v>42275</v>
      </c>
      <c r="BZ755" s="61" t="s">
        <v>4039</v>
      </c>
    </row>
    <row r="756" spans="33:78">
      <c r="AG756" s="27" t="s">
        <v>3159</v>
      </c>
      <c r="AH756" s="27" t="s">
        <v>1805</v>
      </c>
      <c r="AI756" s="27" t="s">
        <v>1787</v>
      </c>
      <c r="AJ756" s="27" t="str">
        <f>INDEX(Estaciones!$B$2:$D$51,MATCH(AK756,Estaciones!$D$2:$D$51,0),1)</f>
        <v>Quebrada_Blanco</v>
      </c>
      <c r="AK756" s="27" t="s">
        <v>987</v>
      </c>
      <c r="AL756" s="27">
        <v>-73.0743623272825</v>
      </c>
      <c r="AM756" s="27">
        <v>-4.4104127756094265</v>
      </c>
      <c r="AN756" s="27" t="s">
        <v>4040</v>
      </c>
      <c r="AO756" s="27" t="s">
        <v>1788</v>
      </c>
      <c r="AP756" s="27" t="s">
        <v>2261</v>
      </c>
      <c r="AQ756" s="28">
        <f>INDEX(Estaciones!$E$2:$H$51,MATCH(AK756,Estaciones!$E$2:$E$51,0),2)</f>
        <v>42073</v>
      </c>
      <c r="AR756" s="28">
        <f>INDEX(Estaciones!$E$2:$H$51,MATCH(AK756,Estaciones!$E$2:$E$51,0),3)</f>
        <v>42148</v>
      </c>
      <c r="AS756" s="28">
        <f>INDEX(Estaciones!$E$2:$H$51,MATCH(AK756,Estaciones!$E$2:$E$51,0),4)</f>
        <v>42138</v>
      </c>
      <c r="AT756" s="24"/>
      <c r="AU756" s="27" t="s">
        <v>985</v>
      </c>
      <c r="AV756" s="27" t="s">
        <v>988</v>
      </c>
      <c r="AW756" s="27" t="s">
        <v>2027</v>
      </c>
      <c r="AX756" s="27">
        <v>72</v>
      </c>
      <c r="AY756" s="27">
        <v>1920</v>
      </c>
      <c r="AZ756" s="27">
        <v>1080</v>
      </c>
      <c r="BA756" s="27">
        <v>200</v>
      </c>
      <c r="BB756" s="27" t="s">
        <v>1814</v>
      </c>
      <c r="BC756" s="27">
        <v>75</v>
      </c>
      <c r="BD756" s="27" t="s">
        <v>1795</v>
      </c>
      <c r="BE756" s="27" t="s">
        <v>1796</v>
      </c>
      <c r="BF756" s="27" t="s">
        <v>1797</v>
      </c>
      <c r="BG756" s="27">
        <v>4</v>
      </c>
      <c r="BH756" s="29" t="s">
        <v>2307</v>
      </c>
      <c r="BI756" s="30">
        <v>42076.719155092593</v>
      </c>
      <c r="BJ756" s="27" t="s">
        <v>1798</v>
      </c>
      <c r="BK756" s="27" t="s">
        <v>1835</v>
      </c>
      <c r="BL756" s="27" t="s">
        <v>1800</v>
      </c>
      <c r="BN756" s="27" t="s">
        <v>2354</v>
      </c>
      <c r="BO756" s="27" t="s">
        <v>1817</v>
      </c>
      <c r="BP756" s="27" t="s">
        <v>1817</v>
      </c>
      <c r="BQ756" s="27" t="s">
        <v>1818</v>
      </c>
      <c r="BR756" s="27" t="s">
        <v>1818</v>
      </c>
      <c r="BS756" s="27" t="s">
        <v>4040</v>
      </c>
      <c r="BT756" s="27" t="s">
        <v>4040</v>
      </c>
      <c r="BU756" s="27" t="s">
        <v>4040</v>
      </c>
      <c r="BV756" s="27" t="s">
        <v>4040</v>
      </c>
      <c r="BW756" s="27" t="s">
        <v>2379</v>
      </c>
      <c r="BX756" s="61" t="s">
        <v>4038</v>
      </c>
      <c r="BY756" s="62">
        <v>42275</v>
      </c>
      <c r="BZ756" s="61" t="s">
        <v>4039</v>
      </c>
    </row>
    <row r="757" spans="33:78">
      <c r="AG757" s="27" t="s">
        <v>3160</v>
      </c>
      <c r="AH757" s="27" t="s">
        <v>1805</v>
      </c>
      <c r="AI757" s="27" t="s">
        <v>1787</v>
      </c>
      <c r="AJ757" s="27" t="str">
        <f>INDEX(Estaciones!$B$2:$D$51,MATCH(AK757,Estaciones!$D$2:$D$51,0),1)</f>
        <v>Quebrada_Blanco</v>
      </c>
      <c r="AK757" s="27" t="s">
        <v>987</v>
      </c>
      <c r="AL757" s="27">
        <v>-73.0743623272825</v>
      </c>
      <c r="AM757" s="27">
        <v>-4.4104127756094265</v>
      </c>
      <c r="AN757" s="27" t="s">
        <v>4040</v>
      </c>
      <c r="AO757" s="27" t="s">
        <v>1788</v>
      </c>
      <c r="AP757" s="27" t="s">
        <v>2261</v>
      </c>
      <c r="AQ757" s="28">
        <f>INDEX(Estaciones!$E$2:$H$51,MATCH(AK757,Estaciones!$E$2:$E$51,0),2)</f>
        <v>42073</v>
      </c>
      <c r="AR757" s="28">
        <f>INDEX(Estaciones!$E$2:$H$51,MATCH(AK757,Estaciones!$E$2:$E$51,0),3)</f>
        <v>42148</v>
      </c>
      <c r="AS757" s="28">
        <f>INDEX(Estaciones!$E$2:$H$51,MATCH(AK757,Estaciones!$E$2:$E$51,0),4)</f>
        <v>42138</v>
      </c>
      <c r="AT757" s="24"/>
      <c r="AU757" s="27" t="s">
        <v>985</v>
      </c>
      <c r="AV757" s="27" t="s">
        <v>989</v>
      </c>
      <c r="AW757" s="27" t="s">
        <v>2111</v>
      </c>
      <c r="AX757" s="27">
        <v>72</v>
      </c>
      <c r="AY757" s="27">
        <v>1920</v>
      </c>
      <c r="AZ757" s="27">
        <v>1080</v>
      </c>
      <c r="BA757" s="27">
        <v>200</v>
      </c>
      <c r="BB757" s="27" t="s">
        <v>1814</v>
      </c>
      <c r="BC757" s="27">
        <v>75</v>
      </c>
      <c r="BD757" s="27" t="s">
        <v>2039</v>
      </c>
      <c r="BE757" s="27" t="s">
        <v>1796</v>
      </c>
      <c r="BF757" s="27" t="s">
        <v>1797</v>
      </c>
      <c r="BG757" s="27">
        <v>5</v>
      </c>
      <c r="BH757" s="29" t="s">
        <v>2295</v>
      </c>
      <c r="BI757" s="30">
        <v>42079.664189814815</v>
      </c>
      <c r="BJ757" s="27" t="s">
        <v>1798</v>
      </c>
      <c r="BK757" s="27" t="s">
        <v>1843</v>
      </c>
      <c r="BL757" s="27" t="s">
        <v>1897</v>
      </c>
      <c r="BN757" s="27" t="s">
        <v>2353</v>
      </c>
      <c r="BO757" s="27" t="s">
        <v>1801</v>
      </c>
      <c r="BP757" s="27" t="s">
        <v>1980</v>
      </c>
      <c r="BQ757" s="27" t="s">
        <v>1981</v>
      </c>
      <c r="BR757" s="27" t="s">
        <v>1982</v>
      </c>
      <c r="BS757" s="27" t="s">
        <v>4040</v>
      </c>
      <c r="BT757" s="27" t="s">
        <v>4040</v>
      </c>
      <c r="BU757" s="27" t="s">
        <v>4040</v>
      </c>
      <c r="BV757" s="27" t="s">
        <v>4040</v>
      </c>
      <c r="BW757" s="27" t="s">
        <v>2379</v>
      </c>
      <c r="BX757" s="61" t="s">
        <v>4038</v>
      </c>
      <c r="BY757" s="62">
        <v>42275</v>
      </c>
      <c r="BZ757" s="61" t="s">
        <v>4039</v>
      </c>
    </row>
    <row r="758" spans="33:78">
      <c r="AG758" s="27" t="s">
        <v>3161</v>
      </c>
      <c r="AH758" s="27" t="s">
        <v>1805</v>
      </c>
      <c r="AI758" s="27" t="s">
        <v>1787</v>
      </c>
      <c r="AJ758" s="27" t="str">
        <f>INDEX(Estaciones!$B$2:$D$51,MATCH(AK758,Estaciones!$D$2:$D$51,0),1)</f>
        <v>Quebrada_Blanco</v>
      </c>
      <c r="AK758" s="27" t="s">
        <v>987</v>
      </c>
      <c r="AL758" s="27">
        <v>-73.0743623272825</v>
      </c>
      <c r="AM758" s="27">
        <v>-4.4104127756094265</v>
      </c>
      <c r="AN758" s="27" t="s">
        <v>4040</v>
      </c>
      <c r="AO758" s="27" t="s">
        <v>1788</v>
      </c>
      <c r="AP758" s="27" t="s">
        <v>2261</v>
      </c>
      <c r="AQ758" s="28">
        <f>INDEX(Estaciones!$E$2:$H$51,MATCH(AK758,Estaciones!$E$2:$E$51,0),2)</f>
        <v>42073</v>
      </c>
      <c r="AR758" s="28">
        <f>INDEX(Estaciones!$E$2:$H$51,MATCH(AK758,Estaciones!$E$2:$E$51,0),3)</f>
        <v>42148</v>
      </c>
      <c r="AS758" s="28">
        <f>INDEX(Estaciones!$E$2:$H$51,MATCH(AK758,Estaciones!$E$2:$E$51,0),4)</f>
        <v>42138</v>
      </c>
      <c r="AT758" s="24"/>
      <c r="AU758" s="27" t="s">
        <v>985</v>
      </c>
      <c r="AV758" s="27" t="s">
        <v>990</v>
      </c>
      <c r="AW758" s="27" t="s">
        <v>1831</v>
      </c>
      <c r="AX758" s="27">
        <v>72</v>
      </c>
      <c r="AY758" s="27">
        <v>1920</v>
      </c>
      <c r="AZ758" s="27">
        <v>1080</v>
      </c>
      <c r="BA758" s="27">
        <v>400</v>
      </c>
      <c r="BB758" s="27" t="s">
        <v>1814</v>
      </c>
      <c r="BC758" s="27">
        <v>75</v>
      </c>
      <c r="BD758" s="27" t="s">
        <v>1795</v>
      </c>
      <c r="BE758" s="27" t="s">
        <v>1796</v>
      </c>
      <c r="BF758" s="27" t="s">
        <v>1797</v>
      </c>
      <c r="BG758" s="27">
        <v>7</v>
      </c>
      <c r="BH758" s="29" t="s">
        <v>2309</v>
      </c>
      <c r="BI758" s="30">
        <v>42081.045381944445</v>
      </c>
      <c r="BJ758" s="27" t="s">
        <v>1834</v>
      </c>
      <c r="BK758" s="27" t="s">
        <v>1854</v>
      </c>
      <c r="BL758" s="27" t="s">
        <v>1897</v>
      </c>
      <c r="BN758" s="27" t="s">
        <v>2353</v>
      </c>
      <c r="BO758" s="27" t="s">
        <v>1801</v>
      </c>
      <c r="BP758" s="27" t="s">
        <v>1980</v>
      </c>
      <c r="BQ758" s="27" t="s">
        <v>1981</v>
      </c>
      <c r="BR758" s="27" t="s">
        <v>1982</v>
      </c>
      <c r="BS758" s="27" t="s">
        <v>4040</v>
      </c>
      <c r="BT758" s="27" t="s">
        <v>4040</v>
      </c>
      <c r="BU758" s="27" t="s">
        <v>4040</v>
      </c>
      <c r="BV758" s="27" t="s">
        <v>4040</v>
      </c>
      <c r="BW758" s="27" t="s">
        <v>2379</v>
      </c>
      <c r="BX758" s="61" t="s">
        <v>4038</v>
      </c>
      <c r="BY758" s="62">
        <v>42275</v>
      </c>
      <c r="BZ758" s="61" t="s">
        <v>4039</v>
      </c>
    </row>
    <row r="759" spans="33:78">
      <c r="AG759" s="27" t="s">
        <v>3162</v>
      </c>
      <c r="AH759" s="27" t="s">
        <v>1805</v>
      </c>
      <c r="AI759" s="27" t="s">
        <v>1787</v>
      </c>
      <c r="AJ759" s="27" t="str">
        <f>INDEX(Estaciones!$B$2:$D$51,MATCH(AK759,Estaciones!$D$2:$D$51,0),1)</f>
        <v>Quebrada_Blanco</v>
      </c>
      <c r="AK759" s="27" t="s">
        <v>987</v>
      </c>
      <c r="AL759" s="27">
        <v>-73.0743623272825</v>
      </c>
      <c r="AM759" s="27">
        <v>-4.4104127756094265</v>
      </c>
      <c r="AN759" s="27" t="s">
        <v>4040</v>
      </c>
      <c r="AO759" s="27" t="s">
        <v>1788</v>
      </c>
      <c r="AP759" s="27" t="s">
        <v>2261</v>
      </c>
      <c r="AQ759" s="28">
        <f>INDEX(Estaciones!$E$2:$H$51,MATCH(AK759,Estaciones!$E$2:$E$51,0),2)</f>
        <v>42073</v>
      </c>
      <c r="AR759" s="28">
        <f>INDEX(Estaciones!$E$2:$H$51,MATCH(AK759,Estaciones!$E$2:$E$51,0),3)</f>
        <v>42148</v>
      </c>
      <c r="AS759" s="28">
        <f>INDEX(Estaciones!$E$2:$H$51,MATCH(AK759,Estaciones!$E$2:$E$51,0),4)</f>
        <v>42138</v>
      </c>
      <c r="AT759" s="24"/>
      <c r="AU759" s="27" t="s">
        <v>985</v>
      </c>
      <c r="AV759" s="27" t="s">
        <v>991</v>
      </c>
      <c r="AW759" s="27" t="s">
        <v>2010</v>
      </c>
      <c r="AX759" s="27">
        <v>72</v>
      </c>
      <c r="AY759" s="27">
        <v>1920</v>
      </c>
      <c r="AZ759" s="27">
        <v>1080</v>
      </c>
      <c r="BA759" s="27">
        <v>800</v>
      </c>
      <c r="BB759" s="27" t="s">
        <v>1814</v>
      </c>
      <c r="BC759" s="27">
        <v>75</v>
      </c>
      <c r="BD759" s="27" t="s">
        <v>1795</v>
      </c>
      <c r="BE759" s="27" t="s">
        <v>1796</v>
      </c>
      <c r="BF759" s="27" t="s">
        <v>1797</v>
      </c>
      <c r="BG759" s="27">
        <v>8</v>
      </c>
      <c r="BH759" s="29" t="s">
        <v>2309</v>
      </c>
      <c r="BI759" s="30">
        <v>42081.098182870373</v>
      </c>
      <c r="BJ759" s="27" t="s">
        <v>1834</v>
      </c>
      <c r="BK759" s="27" t="s">
        <v>1854</v>
      </c>
      <c r="BL759" s="27" t="s">
        <v>1897</v>
      </c>
      <c r="BN759" s="27" t="s">
        <v>2353</v>
      </c>
      <c r="BO759" s="27" t="s">
        <v>1801</v>
      </c>
      <c r="BP759" s="27" t="s">
        <v>1836</v>
      </c>
      <c r="BQ759" s="27" t="s">
        <v>1837</v>
      </c>
      <c r="BR759" s="27" t="s">
        <v>1838</v>
      </c>
      <c r="BS759" s="27" t="s">
        <v>4040</v>
      </c>
      <c r="BT759" s="27" t="s">
        <v>4040</v>
      </c>
      <c r="BU759" s="27" t="s">
        <v>4040</v>
      </c>
      <c r="BV759" s="27" t="s">
        <v>4040</v>
      </c>
      <c r="BW759" s="27" t="s">
        <v>2379</v>
      </c>
      <c r="BX759" s="61" t="s">
        <v>4038</v>
      </c>
      <c r="BY759" s="62">
        <v>42275</v>
      </c>
      <c r="BZ759" s="61" t="s">
        <v>4039</v>
      </c>
    </row>
    <row r="760" spans="33:78">
      <c r="AG760" s="27" t="s">
        <v>3163</v>
      </c>
      <c r="AH760" s="27" t="s">
        <v>1805</v>
      </c>
      <c r="AI760" s="27" t="s">
        <v>1787</v>
      </c>
      <c r="AJ760" s="27" t="str">
        <f>INDEX(Estaciones!$B$2:$D$51,MATCH(AK760,Estaciones!$D$2:$D$51,0),1)</f>
        <v>Quebrada_Blanco</v>
      </c>
      <c r="AK760" s="27" t="s">
        <v>987</v>
      </c>
      <c r="AL760" s="27">
        <v>-73.0743623272825</v>
      </c>
      <c r="AM760" s="27">
        <v>-4.4104127756094265</v>
      </c>
      <c r="AN760" s="27" t="s">
        <v>4040</v>
      </c>
      <c r="AO760" s="27" t="s">
        <v>1788</v>
      </c>
      <c r="AP760" s="27" t="s">
        <v>2261</v>
      </c>
      <c r="AQ760" s="28">
        <f>INDEX(Estaciones!$E$2:$H$51,MATCH(AK760,Estaciones!$E$2:$E$51,0),2)</f>
        <v>42073</v>
      </c>
      <c r="AR760" s="28">
        <f>INDEX(Estaciones!$E$2:$H$51,MATCH(AK760,Estaciones!$E$2:$E$51,0),3)</f>
        <v>42148</v>
      </c>
      <c r="AS760" s="28">
        <f>INDEX(Estaciones!$E$2:$H$51,MATCH(AK760,Estaciones!$E$2:$E$51,0),4)</f>
        <v>42138</v>
      </c>
      <c r="AT760" s="24"/>
      <c r="AU760" s="27" t="s">
        <v>985</v>
      </c>
      <c r="AV760" s="27" t="s">
        <v>992</v>
      </c>
      <c r="AW760" s="27" t="s">
        <v>2007</v>
      </c>
      <c r="AX760" s="27">
        <v>72</v>
      </c>
      <c r="AY760" s="27">
        <v>1920</v>
      </c>
      <c r="AZ760" s="27">
        <v>1080</v>
      </c>
      <c r="BA760" s="27">
        <v>800</v>
      </c>
      <c r="BB760" s="27" t="s">
        <v>1814</v>
      </c>
      <c r="BC760" s="27">
        <v>75</v>
      </c>
      <c r="BD760" s="27" t="s">
        <v>1795</v>
      </c>
      <c r="BE760" s="27" t="s">
        <v>1796</v>
      </c>
      <c r="BF760" s="27" t="s">
        <v>1797</v>
      </c>
      <c r="BG760" s="27">
        <v>9</v>
      </c>
      <c r="BH760" s="29" t="s">
        <v>2309</v>
      </c>
      <c r="BI760" s="30">
        <v>42081.09851851852</v>
      </c>
      <c r="BJ760" s="27" t="s">
        <v>1834</v>
      </c>
      <c r="BK760" s="27" t="s">
        <v>1854</v>
      </c>
      <c r="BL760" s="27" t="s">
        <v>1897</v>
      </c>
      <c r="BN760" s="27" t="s">
        <v>2354</v>
      </c>
      <c r="BO760" s="27" t="s">
        <v>1817</v>
      </c>
      <c r="BP760" s="27" t="s">
        <v>1817</v>
      </c>
      <c r="BQ760" s="27" t="s">
        <v>1818</v>
      </c>
      <c r="BR760" s="27" t="s">
        <v>1818</v>
      </c>
      <c r="BS760" s="27" t="s">
        <v>4040</v>
      </c>
      <c r="BT760" s="27" t="s">
        <v>4040</v>
      </c>
      <c r="BU760" s="27" t="s">
        <v>4040</v>
      </c>
      <c r="BV760" s="27" t="s">
        <v>4040</v>
      </c>
      <c r="BW760" s="27" t="s">
        <v>2379</v>
      </c>
      <c r="BX760" s="61" t="s">
        <v>4038</v>
      </c>
      <c r="BY760" s="62">
        <v>42275</v>
      </c>
      <c r="BZ760" s="61" t="s">
        <v>4039</v>
      </c>
    </row>
    <row r="761" spans="33:78">
      <c r="AG761" s="27" t="s">
        <v>3164</v>
      </c>
      <c r="AH761" s="27" t="s">
        <v>1805</v>
      </c>
      <c r="AI761" s="27" t="s">
        <v>1787</v>
      </c>
      <c r="AJ761" s="27" t="str">
        <f>INDEX(Estaciones!$B$2:$D$51,MATCH(AK761,Estaciones!$D$2:$D$51,0),1)</f>
        <v>Quebrada_Blanco</v>
      </c>
      <c r="AK761" s="27" t="s">
        <v>987</v>
      </c>
      <c r="AL761" s="27">
        <v>-73.0743623272825</v>
      </c>
      <c r="AM761" s="27">
        <v>-4.4104127756094265</v>
      </c>
      <c r="AN761" s="27" t="s">
        <v>4040</v>
      </c>
      <c r="AO761" s="27" t="s">
        <v>1788</v>
      </c>
      <c r="AP761" s="27" t="s">
        <v>2261</v>
      </c>
      <c r="AQ761" s="28">
        <f>INDEX(Estaciones!$E$2:$H$51,MATCH(AK761,Estaciones!$E$2:$E$51,0),2)</f>
        <v>42073</v>
      </c>
      <c r="AR761" s="28">
        <f>INDEX(Estaciones!$E$2:$H$51,MATCH(AK761,Estaciones!$E$2:$E$51,0),3)</f>
        <v>42148</v>
      </c>
      <c r="AS761" s="28">
        <f>INDEX(Estaciones!$E$2:$H$51,MATCH(AK761,Estaciones!$E$2:$E$51,0),4)</f>
        <v>42138</v>
      </c>
      <c r="AT761" s="24"/>
      <c r="AU761" s="27" t="s">
        <v>985</v>
      </c>
      <c r="AV761" s="27" t="s">
        <v>993</v>
      </c>
      <c r="AW761" s="27" t="s">
        <v>1936</v>
      </c>
      <c r="AX761" s="27">
        <v>72</v>
      </c>
      <c r="AY761" s="27">
        <v>1920</v>
      </c>
      <c r="AZ761" s="27">
        <v>1080</v>
      </c>
      <c r="BA761" s="27">
        <v>800</v>
      </c>
      <c r="BB761" s="27" t="s">
        <v>1814</v>
      </c>
      <c r="BC761" s="27">
        <v>75</v>
      </c>
      <c r="BD761" s="27" t="s">
        <v>1795</v>
      </c>
      <c r="BE761" s="27" t="s">
        <v>1796</v>
      </c>
      <c r="BF761" s="27" t="s">
        <v>1797</v>
      </c>
      <c r="BG761" s="27">
        <v>10</v>
      </c>
      <c r="BH761" s="29" t="s">
        <v>2272</v>
      </c>
      <c r="BI761" s="30">
        <v>42086.87431712963</v>
      </c>
      <c r="BJ761" s="27" t="s">
        <v>1834</v>
      </c>
      <c r="BK761" s="27" t="s">
        <v>1858</v>
      </c>
      <c r="BL761" s="27" t="s">
        <v>1897</v>
      </c>
      <c r="BN761" s="27" t="s">
        <v>2353</v>
      </c>
      <c r="BO761" s="27" t="s">
        <v>1801</v>
      </c>
      <c r="BP761" s="27" t="s">
        <v>1980</v>
      </c>
      <c r="BQ761" s="27" t="s">
        <v>1981</v>
      </c>
      <c r="BR761" s="27" t="s">
        <v>1982</v>
      </c>
      <c r="BS761" s="27" t="s">
        <v>4040</v>
      </c>
      <c r="BT761" s="27" t="s">
        <v>4040</v>
      </c>
      <c r="BU761" s="27" t="s">
        <v>4040</v>
      </c>
      <c r="BV761" s="27" t="s">
        <v>4040</v>
      </c>
      <c r="BW761" s="27" t="s">
        <v>2379</v>
      </c>
      <c r="BX761" s="61" t="s">
        <v>4038</v>
      </c>
      <c r="BY761" s="62">
        <v>42275</v>
      </c>
      <c r="BZ761" s="61" t="s">
        <v>4039</v>
      </c>
    </row>
    <row r="762" spans="33:78">
      <c r="AG762" s="27" t="s">
        <v>3165</v>
      </c>
      <c r="AH762" s="27" t="s">
        <v>1805</v>
      </c>
      <c r="AI762" s="27" t="s">
        <v>1787</v>
      </c>
      <c r="AJ762" s="27" t="str">
        <f>INDEX(Estaciones!$B$2:$D$51,MATCH(AK762,Estaciones!$D$2:$D$51,0),1)</f>
        <v>Quebrada_Blanco</v>
      </c>
      <c r="AK762" s="27" t="s">
        <v>987</v>
      </c>
      <c r="AL762" s="27">
        <v>-73.0743623272825</v>
      </c>
      <c r="AM762" s="27">
        <v>-4.4104127756094265</v>
      </c>
      <c r="AN762" s="27" t="s">
        <v>4040</v>
      </c>
      <c r="AO762" s="27" t="s">
        <v>1788</v>
      </c>
      <c r="AP762" s="27" t="s">
        <v>2261</v>
      </c>
      <c r="AQ762" s="28">
        <f>INDEX(Estaciones!$E$2:$H$51,MATCH(AK762,Estaciones!$E$2:$E$51,0),2)</f>
        <v>42073</v>
      </c>
      <c r="AR762" s="28">
        <f>INDEX(Estaciones!$E$2:$H$51,MATCH(AK762,Estaciones!$E$2:$E$51,0),3)</f>
        <v>42148</v>
      </c>
      <c r="AS762" s="28">
        <f>INDEX(Estaciones!$E$2:$H$51,MATCH(AK762,Estaciones!$E$2:$E$51,0),4)</f>
        <v>42138</v>
      </c>
      <c r="AT762" s="24"/>
      <c r="AU762" s="27" t="s">
        <v>985</v>
      </c>
      <c r="AV762" s="27" t="s">
        <v>994</v>
      </c>
      <c r="AW762" s="27" t="s">
        <v>1929</v>
      </c>
      <c r="AX762" s="27">
        <v>72</v>
      </c>
      <c r="AY762" s="27">
        <v>1920</v>
      </c>
      <c r="AZ762" s="27">
        <v>1080</v>
      </c>
      <c r="BA762" s="27">
        <v>100</v>
      </c>
      <c r="BB762" s="27" t="s">
        <v>1814</v>
      </c>
      <c r="BC762" s="27">
        <v>75</v>
      </c>
      <c r="BD762" s="27" t="s">
        <v>1823</v>
      </c>
      <c r="BE762" s="27" t="s">
        <v>1796</v>
      </c>
      <c r="BF762" s="27" t="s">
        <v>1797</v>
      </c>
      <c r="BG762" s="27">
        <v>11</v>
      </c>
      <c r="BH762" s="29" t="s">
        <v>2275</v>
      </c>
      <c r="BI762" s="30">
        <v>42089.40488425926</v>
      </c>
      <c r="BJ762" s="27" t="s">
        <v>1798</v>
      </c>
      <c r="BK762" s="27" t="s">
        <v>1879</v>
      </c>
      <c r="BL762" s="27" t="s">
        <v>1897</v>
      </c>
      <c r="BN762" s="27" t="s">
        <v>2354</v>
      </c>
      <c r="BO762" s="27" t="s">
        <v>1817</v>
      </c>
      <c r="BP762" s="27" t="s">
        <v>1817</v>
      </c>
      <c r="BQ762" s="27" t="s">
        <v>1818</v>
      </c>
      <c r="BR762" s="27" t="s">
        <v>1818</v>
      </c>
      <c r="BS762" s="27" t="s">
        <v>4040</v>
      </c>
      <c r="BT762" s="27" t="s">
        <v>4040</v>
      </c>
      <c r="BU762" s="27" t="s">
        <v>4040</v>
      </c>
      <c r="BV762" s="27" t="s">
        <v>4040</v>
      </c>
      <c r="BW762" s="27" t="s">
        <v>2379</v>
      </c>
      <c r="BX762" s="61" t="s">
        <v>4038</v>
      </c>
      <c r="BY762" s="62">
        <v>42275</v>
      </c>
      <c r="BZ762" s="61" t="s">
        <v>4039</v>
      </c>
    </row>
    <row r="763" spans="33:78">
      <c r="AG763" s="27" t="s">
        <v>3166</v>
      </c>
      <c r="AH763" s="27" t="s">
        <v>1805</v>
      </c>
      <c r="AI763" s="27" t="s">
        <v>1787</v>
      </c>
      <c r="AJ763" s="27" t="str">
        <f>INDEX(Estaciones!$B$2:$D$51,MATCH(AK763,Estaciones!$D$2:$D$51,0),1)</f>
        <v>Quebrada_Blanco</v>
      </c>
      <c r="AK763" s="27" t="s">
        <v>987</v>
      </c>
      <c r="AL763" s="27">
        <v>-73.0743623272825</v>
      </c>
      <c r="AM763" s="27">
        <v>-4.4104127756094265</v>
      </c>
      <c r="AN763" s="27" t="s">
        <v>4040</v>
      </c>
      <c r="AO763" s="27" t="s">
        <v>1788</v>
      </c>
      <c r="AP763" s="27" t="s">
        <v>2261</v>
      </c>
      <c r="AQ763" s="28">
        <f>INDEX(Estaciones!$E$2:$H$51,MATCH(AK763,Estaciones!$E$2:$E$51,0),2)</f>
        <v>42073</v>
      </c>
      <c r="AR763" s="28">
        <f>INDEX(Estaciones!$E$2:$H$51,MATCH(AK763,Estaciones!$E$2:$E$51,0),3)</f>
        <v>42148</v>
      </c>
      <c r="AS763" s="28">
        <f>INDEX(Estaciones!$E$2:$H$51,MATCH(AK763,Estaciones!$E$2:$E$51,0),4)</f>
        <v>42138</v>
      </c>
      <c r="AT763" s="24"/>
      <c r="AU763" s="27" t="s">
        <v>985</v>
      </c>
      <c r="AV763" s="27" t="s">
        <v>995</v>
      </c>
      <c r="AW763" s="27" t="s">
        <v>1922</v>
      </c>
      <c r="AX763" s="27">
        <v>72</v>
      </c>
      <c r="AY763" s="27">
        <v>1920</v>
      </c>
      <c r="AZ763" s="27">
        <v>1080</v>
      </c>
      <c r="BA763" s="27">
        <v>200</v>
      </c>
      <c r="BB763" s="27" t="s">
        <v>1814</v>
      </c>
      <c r="BC763" s="27">
        <v>75</v>
      </c>
      <c r="BD763" s="27" t="s">
        <v>1873</v>
      </c>
      <c r="BE763" s="27" t="s">
        <v>1796</v>
      </c>
      <c r="BF763" s="27" t="s">
        <v>1797</v>
      </c>
      <c r="BG763" s="27">
        <v>12</v>
      </c>
      <c r="BH763" s="29" t="s">
        <v>2328</v>
      </c>
      <c r="BI763" s="30">
        <v>42091.381898148145</v>
      </c>
      <c r="BJ763" s="27" t="s">
        <v>1798</v>
      </c>
      <c r="BK763" s="27" t="s">
        <v>1879</v>
      </c>
      <c r="BL763" s="27" t="s">
        <v>1824</v>
      </c>
      <c r="BN763" s="27" t="s">
        <v>2354</v>
      </c>
      <c r="BO763" s="27" t="s">
        <v>1817</v>
      </c>
      <c r="BP763" s="27" t="s">
        <v>1817</v>
      </c>
      <c r="BQ763" s="27" t="s">
        <v>1818</v>
      </c>
      <c r="BR763" s="27" t="s">
        <v>1818</v>
      </c>
      <c r="BS763" s="27" t="s">
        <v>4040</v>
      </c>
      <c r="BT763" s="27" t="s">
        <v>4040</v>
      </c>
      <c r="BU763" s="27" t="s">
        <v>4040</v>
      </c>
      <c r="BV763" s="27" t="s">
        <v>4040</v>
      </c>
      <c r="BW763" s="27" t="s">
        <v>2379</v>
      </c>
      <c r="BX763" s="61" t="s">
        <v>4038</v>
      </c>
      <c r="BY763" s="62">
        <v>42275</v>
      </c>
      <c r="BZ763" s="61" t="s">
        <v>4039</v>
      </c>
    </row>
    <row r="764" spans="33:78">
      <c r="AG764" s="27" t="s">
        <v>3167</v>
      </c>
      <c r="AH764" s="27" t="s">
        <v>1805</v>
      </c>
      <c r="AI764" s="27" t="s">
        <v>1787</v>
      </c>
      <c r="AJ764" s="27" t="str">
        <f>INDEX(Estaciones!$B$2:$D$51,MATCH(AK764,Estaciones!$D$2:$D$51,0),1)</f>
        <v>Quebrada_Blanco</v>
      </c>
      <c r="AK764" s="27" t="s">
        <v>987</v>
      </c>
      <c r="AL764" s="27">
        <v>-73.0743623272825</v>
      </c>
      <c r="AM764" s="27">
        <v>-4.4104127756094265</v>
      </c>
      <c r="AN764" s="27" t="s">
        <v>4040</v>
      </c>
      <c r="AO764" s="27" t="s">
        <v>1788</v>
      </c>
      <c r="AP764" s="27" t="s">
        <v>2261</v>
      </c>
      <c r="AQ764" s="28">
        <f>INDEX(Estaciones!$E$2:$H$51,MATCH(AK764,Estaciones!$E$2:$E$51,0),2)</f>
        <v>42073</v>
      </c>
      <c r="AR764" s="28">
        <f>INDEX(Estaciones!$E$2:$H$51,MATCH(AK764,Estaciones!$E$2:$E$51,0),3)</f>
        <v>42148</v>
      </c>
      <c r="AS764" s="28">
        <f>INDEX(Estaciones!$E$2:$H$51,MATCH(AK764,Estaciones!$E$2:$E$51,0),4)</f>
        <v>42138</v>
      </c>
      <c r="AT764" s="24"/>
      <c r="AU764" s="27" t="s">
        <v>985</v>
      </c>
      <c r="AV764" s="27" t="s">
        <v>996</v>
      </c>
      <c r="AW764" s="27" t="s">
        <v>2004</v>
      </c>
      <c r="AX764" s="27">
        <v>72</v>
      </c>
      <c r="AY764" s="27">
        <v>1920</v>
      </c>
      <c r="AZ764" s="27">
        <v>1080</v>
      </c>
      <c r="BA764" s="27">
        <v>500</v>
      </c>
      <c r="BB764" s="27" t="s">
        <v>1814</v>
      </c>
      <c r="BC764" s="27">
        <v>75</v>
      </c>
      <c r="BD764" s="27" t="s">
        <v>1795</v>
      </c>
      <c r="BE764" s="27" t="s">
        <v>1796</v>
      </c>
      <c r="BF764" s="27" t="s">
        <v>1797</v>
      </c>
      <c r="BG764" s="27">
        <v>13</v>
      </c>
      <c r="BH764" s="29" t="s">
        <v>2328</v>
      </c>
      <c r="BI764" s="30">
        <v>42091.886388888888</v>
      </c>
      <c r="BJ764" s="27" t="s">
        <v>1834</v>
      </c>
      <c r="BK764" s="27" t="s">
        <v>1879</v>
      </c>
      <c r="BL764" s="27" t="s">
        <v>1824</v>
      </c>
      <c r="BN764" s="27" t="s">
        <v>2353</v>
      </c>
      <c r="BO764" s="27" t="s">
        <v>1801</v>
      </c>
      <c r="BP764" s="27" t="s">
        <v>1980</v>
      </c>
      <c r="BQ764" s="27" t="s">
        <v>1981</v>
      </c>
      <c r="BR764" s="27" t="s">
        <v>1982</v>
      </c>
      <c r="BS764" s="27" t="s">
        <v>4040</v>
      </c>
      <c r="BT764" s="27" t="s">
        <v>4040</v>
      </c>
      <c r="BU764" s="27" t="s">
        <v>4040</v>
      </c>
      <c r="BV764" s="27" t="s">
        <v>4040</v>
      </c>
      <c r="BW764" s="27" t="s">
        <v>2379</v>
      </c>
      <c r="BX764" s="61" t="s">
        <v>4038</v>
      </c>
      <c r="BY764" s="62">
        <v>42275</v>
      </c>
      <c r="BZ764" s="61" t="s">
        <v>4039</v>
      </c>
    </row>
    <row r="765" spans="33:78">
      <c r="AG765" s="27" t="s">
        <v>3168</v>
      </c>
      <c r="AH765" s="27" t="s">
        <v>1805</v>
      </c>
      <c r="AI765" s="27" t="s">
        <v>1787</v>
      </c>
      <c r="AJ765" s="27" t="str">
        <f>INDEX(Estaciones!$B$2:$D$51,MATCH(AK765,Estaciones!$D$2:$D$51,0),1)</f>
        <v>Quebrada_Blanco</v>
      </c>
      <c r="AK765" s="27" t="s">
        <v>987</v>
      </c>
      <c r="AL765" s="27">
        <v>-73.0743623272825</v>
      </c>
      <c r="AM765" s="27">
        <v>-4.4104127756094265</v>
      </c>
      <c r="AN765" s="27" t="s">
        <v>4040</v>
      </c>
      <c r="AO765" s="27" t="s">
        <v>1788</v>
      </c>
      <c r="AP765" s="27" t="s">
        <v>2261</v>
      </c>
      <c r="AQ765" s="28">
        <f>INDEX(Estaciones!$E$2:$H$51,MATCH(AK765,Estaciones!$E$2:$E$51,0),2)</f>
        <v>42073</v>
      </c>
      <c r="AR765" s="28">
        <f>INDEX(Estaciones!$E$2:$H$51,MATCH(AK765,Estaciones!$E$2:$E$51,0),3)</f>
        <v>42148</v>
      </c>
      <c r="AS765" s="28">
        <f>INDEX(Estaciones!$E$2:$H$51,MATCH(AK765,Estaciones!$E$2:$E$51,0),4)</f>
        <v>42138</v>
      </c>
      <c r="AT765" s="24"/>
      <c r="AU765" s="27" t="s">
        <v>985</v>
      </c>
      <c r="AV765" s="27" t="s">
        <v>997</v>
      </c>
      <c r="AW765" s="27" t="s">
        <v>2010</v>
      </c>
      <c r="AX765" s="27">
        <v>72</v>
      </c>
      <c r="AY765" s="27">
        <v>1920</v>
      </c>
      <c r="AZ765" s="27">
        <v>1080</v>
      </c>
      <c r="BA765" s="27">
        <v>800</v>
      </c>
      <c r="BB765" s="27" t="s">
        <v>1814</v>
      </c>
      <c r="BC765" s="27">
        <v>75</v>
      </c>
      <c r="BD765" s="27" t="s">
        <v>1795</v>
      </c>
      <c r="BE765" s="27" t="s">
        <v>1796</v>
      </c>
      <c r="BF765" s="27" t="s">
        <v>1797</v>
      </c>
      <c r="BG765" s="27">
        <v>15</v>
      </c>
      <c r="BH765" s="29" t="s">
        <v>2277</v>
      </c>
      <c r="BI765" s="30">
        <v>42093.126145833332</v>
      </c>
      <c r="BJ765" s="27" t="s">
        <v>1834</v>
      </c>
      <c r="BK765" s="27" t="s">
        <v>1896</v>
      </c>
      <c r="BL765" s="27" t="s">
        <v>1824</v>
      </c>
      <c r="BN765" s="27" t="s">
        <v>2353</v>
      </c>
      <c r="BO765" s="27" t="s">
        <v>1801</v>
      </c>
      <c r="BP765" s="27" t="s">
        <v>1836</v>
      </c>
      <c r="BQ765" s="27" t="s">
        <v>1837</v>
      </c>
      <c r="BR765" s="27" t="s">
        <v>1838</v>
      </c>
      <c r="BS765" s="27" t="s">
        <v>4040</v>
      </c>
      <c r="BT765" s="27" t="s">
        <v>4040</v>
      </c>
      <c r="BU765" s="27" t="s">
        <v>4040</v>
      </c>
      <c r="BV765" s="27" t="s">
        <v>4040</v>
      </c>
      <c r="BW765" s="27" t="s">
        <v>2379</v>
      </c>
      <c r="BX765" s="61" t="s">
        <v>4038</v>
      </c>
      <c r="BY765" s="62">
        <v>42275</v>
      </c>
      <c r="BZ765" s="61" t="s">
        <v>4039</v>
      </c>
    </row>
    <row r="766" spans="33:78">
      <c r="AG766" s="27" t="s">
        <v>3169</v>
      </c>
      <c r="AH766" s="27" t="s">
        <v>1805</v>
      </c>
      <c r="AI766" s="27" t="s">
        <v>1787</v>
      </c>
      <c r="AJ766" s="27" t="str">
        <f>INDEX(Estaciones!$B$2:$D$51,MATCH(AK766,Estaciones!$D$2:$D$51,0),1)</f>
        <v>Quebrada_Blanco</v>
      </c>
      <c r="AK766" s="27" t="s">
        <v>987</v>
      </c>
      <c r="AL766" s="27">
        <v>-73.0743623272825</v>
      </c>
      <c r="AM766" s="27">
        <v>-4.4104127756094265</v>
      </c>
      <c r="AN766" s="27" t="s">
        <v>4040</v>
      </c>
      <c r="AO766" s="27" t="s">
        <v>1788</v>
      </c>
      <c r="AP766" s="27" t="s">
        <v>2261</v>
      </c>
      <c r="AQ766" s="28">
        <f>INDEX(Estaciones!$E$2:$H$51,MATCH(AK766,Estaciones!$E$2:$E$51,0),2)</f>
        <v>42073</v>
      </c>
      <c r="AR766" s="28">
        <f>INDEX(Estaciones!$E$2:$H$51,MATCH(AK766,Estaciones!$E$2:$E$51,0),3)</f>
        <v>42148</v>
      </c>
      <c r="AS766" s="28">
        <f>INDEX(Estaciones!$E$2:$H$51,MATCH(AK766,Estaciones!$E$2:$E$51,0),4)</f>
        <v>42138</v>
      </c>
      <c r="AT766" s="24"/>
      <c r="AU766" s="27" t="s">
        <v>985</v>
      </c>
      <c r="AV766" s="27" t="s">
        <v>998</v>
      </c>
      <c r="AW766" s="27" t="s">
        <v>1852</v>
      </c>
      <c r="AX766" s="27">
        <v>72</v>
      </c>
      <c r="AY766" s="27">
        <v>1920</v>
      </c>
      <c r="AZ766" s="27">
        <v>1080</v>
      </c>
      <c r="BA766" s="27">
        <v>200</v>
      </c>
      <c r="BB766" s="27" t="s">
        <v>1814</v>
      </c>
      <c r="BC766" s="27">
        <v>75</v>
      </c>
      <c r="BD766" s="27" t="s">
        <v>1795</v>
      </c>
      <c r="BE766" s="27" t="s">
        <v>1796</v>
      </c>
      <c r="BF766" s="27" t="s">
        <v>1797</v>
      </c>
      <c r="BG766" s="27">
        <v>16</v>
      </c>
      <c r="BH766" s="29" t="s">
        <v>2282</v>
      </c>
      <c r="BI766" s="30">
        <v>42105.487638888888</v>
      </c>
      <c r="BJ766" s="27" t="s">
        <v>1798</v>
      </c>
      <c r="BK766" s="27" t="s">
        <v>1835</v>
      </c>
      <c r="BL766" s="27" t="s">
        <v>1897</v>
      </c>
      <c r="BN766" s="27" t="s">
        <v>2353</v>
      </c>
      <c r="BO766" s="27" t="s">
        <v>1801</v>
      </c>
      <c r="BP766" s="27" t="s">
        <v>1845</v>
      </c>
      <c r="BQ766" s="27" t="s">
        <v>1846</v>
      </c>
      <c r="BR766" s="27" t="s">
        <v>1847</v>
      </c>
      <c r="BS766" s="27" t="s">
        <v>4040</v>
      </c>
      <c r="BT766" s="27" t="s">
        <v>4040</v>
      </c>
      <c r="BU766" s="27" t="s">
        <v>4040</v>
      </c>
      <c r="BV766" s="27" t="s">
        <v>4040</v>
      </c>
      <c r="BW766" s="27" t="s">
        <v>2379</v>
      </c>
      <c r="BX766" s="61" t="s">
        <v>4038</v>
      </c>
      <c r="BY766" s="62">
        <v>42275</v>
      </c>
      <c r="BZ766" s="61" t="s">
        <v>4039</v>
      </c>
    </row>
    <row r="767" spans="33:78">
      <c r="AG767" s="27" t="s">
        <v>3170</v>
      </c>
      <c r="AH767" s="27" t="s">
        <v>1805</v>
      </c>
      <c r="AI767" s="27" t="s">
        <v>1787</v>
      </c>
      <c r="AJ767" s="27" t="str">
        <f>INDEX(Estaciones!$B$2:$D$51,MATCH(AK767,Estaciones!$D$2:$D$51,0),1)</f>
        <v>Quebrada_Blanco</v>
      </c>
      <c r="AK767" s="27" t="s">
        <v>987</v>
      </c>
      <c r="AL767" s="27">
        <v>-73.0743623272825</v>
      </c>
      <c r="AM767" s="27">
        <v>-4.4104127756094265</v>
      </c>
      <c r="AN767" s="27" t="s">
        <v>4040</v>
      </c>
      <c r="AO767" s="27" t="s">
        <v>1788</v>
      </c>
      <c r="AP767" s="27" t="s">
        <v>2261</v>
      </c>
      <c r="AQ767" s="28">
        <f>INDEX(Estaciones!$E$2:$H$51,MATCH(AK767,Estaciones!$E$2:$E$51,0),2)</f>
        <v>42073</v>
      </c>
      <c r="AR767" s="28">
        <f>INDEX(Estaciones!$E$2:$H$51,MATCH(AK767,Estaciones!$E$2:$E$51,0),3)</f>
        <v>42148</v>
      </c>
      <c r="AS767" s="28">
        <f>INDEX(Estaciones!$E$2:$H$51,MATCH(AK767,Estaciones!$E$2:$E$51,0),4)</f>
        <v>42138</v>
      </c>
      <c r="AT767" s="24"/>
      <c r="AU767" s="27" t="s">
        <v>985</v>
      </c>
      <c r="AV767" s="27" t="s">
        <v>999</v>
      </c>
      <c r="AW767" s="27" t="s">
        <v>1943</v>
      </c>
      <c r="AX767" s="27">
        <v>72</v>
      </c>
      <c r="AY767" s="27">
        <v>1920</v>
      </c>
      <c r="AZ767" s="27">
        <v>1080</v>
      </c>
      <c r="BA767" s="27">
        <v>640</v>
      </c>
      <c r="BB767" s="27" t="s">
        <v>1814</v>
      </c>
      <c r="BC767" s="27">
        <v>75</v>
      </c>
      <c r="BD767" s="27" t="s">
        <v>1795</v>
      </c>
      <c r="BE767" s="27" t="s">
        <v>1796</v>
      </c>
      <c r="BF767" s="27" t="s">
        <v>1797</v>
      </c>
      <c r="BG767" s="27">
        <v>17</v>
      </c>
      <c r="BH767" s="29" t="s">
        <v>2299</v>
      </c>
      <c r="BI767" s="30">
        <v>42118.070543981485</v>
      </c>
      <c r="BJ767" s="27" t="s">
        <v>1834</v>
      </c>
      <c r="BK767" s="27" t="s">
        <v>1879</v>
      </c>
      <c r="BL767" s="27" t="s">
        <v>1824</v>
      </c>
      <c r="BN767" s="27" t="s">
        <v>2353</v>
      </c>
      <c r="BO767" s="27" t="s">
        <v>1801</v>
      </c>
      <c r="BP767" s="27" t="s">
        <v>1836</v>
      </c>
      <c r="BQ767" s="27" t="s">
        <v>1837</v>
      </c>
      <c r="BR767" s="27" t="s">
        <v>1838</v>
      </c>
      <c r="BS767" s="27" t="s">
        <v>4040</v>
      </c>
      <c r="BT767" s="27" t="s">
        <v>4040</v>
      </c>
      <c r="BU767" s="27" t="s">
        <v>4040</v>
      </c>
      <c r="BV767" s="27" t="s">
        <v>4040</v>
      </c>
      <c r="BW767" s="27" t="s">
        <v>2379</v>
      </c>
      <c r="BX767" s="61" t="s">
        <v>4038</v>
      </c>
      <c r="BY767" s="62">
        <v>42275</v>
      </c>
      <c r="BZ767" s="61" t="s">
        <v>4039</v>
      </c>
    </row>
    <row r="768" spans="33:78">
      <c r="AG768" s="27" t="s">
        <v>3171</v>
      </c>
      <c r="AH768" s="27" t="s">
        <v>1805</v>
      </c>
      <c r="AI768" s="27" t="s">
        <v>1787</v>
      </c>
      <c r="AJ768" s="27" t="str">
        <f>INDEX(Estaciones!$B$2:$D$51,MATCH(AK768,Estaciones!$D$2:$D$51,0),1)</f>
        <v>Quebrada_Blanco</v>
      </c>
      <c r="AK768" s="27" t="s">
        <v>987</v>
      </c>
      <c r="AL768" s="27">
        <v>-73.0743623272825</v>
      </c>
      <c r="AM768" s="27">
        <v>-4.4104127756094265</v>
      </c>
      <c r="AN768" s="27" t="s">
        <v>4040</v>
      </c>
      <c r="AO768" s="27" t="s">
        <v>1788</v>
      </c>
      <c r="AP768" s="27" t="s">
        <v>2261</v>
      </c>
      <c r="AQ768" s="28">
        <f>INDEX(Estaciones!$E$2:$H$51,MATCH(AK768,Estaciones!$E$2:$E$51,0),2)</f>
        <v>42073</v>
      </c>
      <c r="AR768" s="28">
        <f>INDEX(Estaciones!$E$2:$H$51,MATCH(AK768,Estaciones!$E$2:$E$51,0),3)</f>
        <v>42148</v>
      </c>
      <c r="AS768" s="28">
        <f>INDEX(Estaciones!$E$2:$H$51,MATCH(AK768,Estaciones!$E$2:$E$51,0),4)</f>
        <v>42138</v>
      </c>
      <c r="AT768" s="24"/>
      <c r="AU768" s="27" t="s">
        <v>985</v>
      </c>
      <c r="AV768" s="27" t="s">
        <v>1000</v>
      </c>
      <c r="AW768" s="27" t="s">
        <v>1827</v>
      </c>
      <c r="AX768" s="27">
        <v>72</v>
      </c>
      <c r="AY768" s="27">
        <v>1920</v>
      </c>
      <c r="AZ768" s="27">
        <v>1080</v>
      </c>
      <c r="BA768" s="27">
        <v>200</v>
      </c>
      <c r="BB768" s="27" t="s">
        <v>1814</v>
      </c>
      <c r="BC768" s="27">
        <v>75</v>
      </c>
      <c r="BD768" s="27" t="s">
        <v>2169</v>
      </c>
      <c r="BE768" s="27" t="s">
        <v>1796</v>
      </c>
      <c r="BF768" s="27" t="s">
        <v>1797</v>
      </c>
      <c r="BG768" s="27">
        <v>18</v>
      </c>
      <c r="BH768" s="29" t="s">
        <v>2299</v>
      </c>
      <c r="BI768" s="30">
        <v>42118.279305555552</v>
      </c>
      <c r="BJ768" s="27" t="s">
        <v>1798</v>
      </c>
      <c r="BK768" s="27" t="s">
        <v>1879</v>
      </c>
      <c r="BL768" s="27" t="s">
        <v>1824</v>
      </c>
      <c r="BN768" s="27" t="s">
        <v>2353</v>
      </c>
      <c r="BO768" s="27" t="s">
        <v>1801</v>
      </c>
      <c r="BP768" s="27" t="s">
        <v>1802</v>
      </c>
      <c r="BQ768" s="27" t="s">
        <v>1825</v>
      </c>
      <c r="BR768" s="27" t="s">
        <v>1826</v>
      </c>
      <c r="BS768" s="27" t="s">
        <v>4040</v>
      </c>
      <c r="BT768" s="27" t="s">
        <v>4040</v>
      </c>
      <c r="BU768" s="27" t="s">
        <v>4040</v>
      </c>
      <c r="BV768" s="27" t="s">
        <v>4040</v>
      </c>
      <c r="BW768" s="27" t="s">
        <v>2379</v>
      </c>
      <c r="BX768" s="61" t="s">
        <v>4038</v>
      </c>
      <c r="BY768" s="62">
        <v>42275</v>
      </c>
      <c r="BZ768" s="61" t="s">
        <v>4039</v>
      </c>
    </row>
    <row r="769" spans="33:78">
      <c r="AG769" s="27" t="s">
        <v>3172</v>
      </c>
      <c r="AH769" s="27" t="s">
        <v>1805</v>
      </c>
      <c r="AI769" s="27" t="s">
        <v>1787</v>
      </c>
      <c r="AJ769" s="27" t="str">
        <f>INDEX(Estaciones!$B$2:$D$51,MATCH(AK769,Estaciones!$D$2:$D$51,0),1)</f>
        <v>Quebrada_Blanco</v>
      </c>
      <c r="AK769" s="27" t="s">
        <v>987</v>
      </c>
      <c r="AL769" s="27">
        <v>-73.0743623272825</v>
      </c>
      <c r="AM769" s="27">
        <v>-4.4104127756094265</v>
      </c>
      <c r="AN769" s="27" t="s">
        <v>4040</v>
      </c>
      <c r="AO769" s="27" t="s">
        <v>1788</v>
      </c>
      <c r="AP769" s="27" t="s">
        <v>2261</v>
      </c>
      <c r="AQ769" s="28">
        <f>INDEX(Estaciones!$E$2:$H$51,MATCH(AK769,Estaciones!$E$2:$E$51,0),2)</f>
        <v>42073</v>
      </c>
      <c r="AR769" s="28">
        <f>INDEX(Estaciones!$E$2:$H$51,MATCH(AK769,Estaciones!$E$2:$E$51,0),3)</f>
        <v>42148</v>
      </c>
      <c r="AS769" s="28">
        <f>INDEX(Estaciones!$E$2:$H$51,MATCH(AK769,Estaciones!$E$2:$E$51,0),4)</f>
        <v>42138</v>
      </c>
      <c r="AT769" s="24"/>
      <c r="AU769" s="27" t="s">
        <v>985</v>
      </c>
      <c r="AV769" s="27" t="s">
        <v>1001</v>
      </c>
      <c r="AW769" s="27" t="s">
        <v>1900</v>
      </c>
      <c r="AX769" s="27">
        <v>72</v>
      </c>
      <c r="AY769" s="27">
        <v>1920</v>
      </c>
      <c r="AZ769" s="27">
        <v>1080</v>
      </c>
      <c r="BA769" s="27">
        <v>640</v>
      </c>
      <c r="BB769" s="27" t="s">
        <v>1814</v>
      </c>
      <c r="BC769" s="27">
        <v>75</v>
      </c>
      <c r="BD769" s="27" t="s">
        <v>1795</v>
      </c>
      <c r="BE769" s="27" t="s">
        <v>1796</v>
      </c>
      <c r="BF769" s="27" t="s">
        <v>1797</v>
      </c>
      <c r="BG769" s="27">
        <v>21</v>
      </c>
      <c r="BH769" s="29" t="s">
        <v>2334</v>
      </c>
      <c r="BI769" s="30">
        <v>42132.225185185183</v>
      </c>
      <c r="BJ769" s="27" t="s">
        <v>1834</v>
      </c>
      <c r="BK769" s="27" t="s">
        <v>1815</v>
      </c>
      <c r="BL769" s="27" t="s">
        <v>1844</v>
      </c>
      <c r="BN769" s="27" t="s">
        <v>2353</v>
      </c>
      <c r="BO769" s="27" t="s">
        <v>1801</v>
      </c>
      <c r="BP769" s="27" t="s">
        <v>1802</v>
      </c>
      <c r="BQ769" s="27" t="s">
        <v>1825</v>
      </c>
      <c r="BR769" s="27" t="s">
        <v>1826</v>
      </c>
      <c r="BS769" s="27" t="s">
        <v>4040</v>
      </c>
      <c r="BT769" s="27" t="s">
        <v>4040</v>
      </c>
      <c r="BU769" s="27" t="s">
        <v>4040</v>
      </c>
      <c r="BV769" s="27" t="s">
        <v>4040</v>
      </c>
      <c r="BW769" s="27" t="s">
        <v>2379</v>
      </c>
      <c r="BX769" s="61" t="s">
        <v>4038</v>
      </c>
      <c r="BY769" s="62">
        <v>42275</v>
      </c>
      <c r="BZ769" s="61" t="s">
        <v>4039</v>
      </c>
    </row>
    <row r="770" spans="33:78">
      <c r="AG770" s="27" t="s">
        <v>3173</v>
      </c>
      <c r="AH770" s="27" t="s">
        <v>1805</v>
      </c>
      <c r="AI770" s="27" t="s">
        <v>1787</v>
      </c>
      <c r="AJ770" s="27" t="str">
        <f>INDEX(Estaciones!$B$2:$D$51,MATCH(AK770,Estaciones!$D$2:$D$51,0),1)</f>
        <v>Quebrada_Blanco</v>
      </c>
      <c r="AK770" s="27" t="s">
        <v>987</v>
      </c>
      <c r="AL770" s="27">
        <v>-73.0743623272825</v>
      </c>
      <c r="AM770" s="27">
        <v>-4.4104127756094265</v>
      </c>
      <c r="AN770" s="27" t="s">
        <v>4040</v>
      </c>
      <c r="AO770" s="27" t="s">
        <v>1788</v>
      </c>
      <c r="AP770" s="27" t="s">
        <v>2261</v>
      </c>
      <c r="AQ770" s="28">
        <f>INDEX(Estaciones!$E$2:$H$51,MATCH(AK770,Estaciones!$E$2:$E$51,0),2)</f>
        <v>42073</v>
      </c>
      <c r="AR770" s="28">
        <f>INDEX(Estaciones!$E$2:$H$51,MATCH(AK770,Estaciones!$E$2:$E$51,0),3)</f>
        <v>42148</v>
      </c>
      <c r="AS770" s="28">
        <f>INDEX(Estaciones!$E$2:$H$51,MATCH(AK770,Estaciones!$E$2:$E$51,0),4)</f>
        <v>42138</v>
      </c>
      <c r="AT770" s="24"/>
      <c r="AU770" s="27" t="s">
        <v>985</v>
      </c>
      <c r="AV770" s="27" t="s">
        <v>1002</v>
      </c>
      <c r="AW770" s="27" t="s">
        <v>2119</v>
      </c>
      <c r="AX770" s="27">
        <v>72</v>
      </c>
      <c r="AY770" s="27">
        <v>1920</v>
      </c>
      <c r="AZ770" s="27">
        <v>1080</v>
      </c>
      <c r="BA770" s="27">
        <v>320</v>
      </c>
      <c r="BB770" s="27" t="s">
        <v>1814</v>
      </c>
      <c r="BC770" s="27">
        <v>75</v>
      </c>
      <c r="BD770" s="27" t="s">
        <v>1795</v>
      </c>
      <c r="BE770" s="27" t="s">
        <v>1796</v>
      </c>
      <c r="BF770" s="27" t="s">
        <v>1797</v>
      </c>
      <c r="BG770" s="27">
        <v>22</v>
      </c>
      <c r="BH770" s="29" t="s">
        <v>2343</v>
      </c>
      <c r="BI770" s="30">
        <v>42138.271643518521</v>
      </c>
      <c r="BJ770" s="27" t="s">
        <v>1798</v>
      </c>
      <c r="BK770" s="27" t="s">
        <v>1843</v>
      </c>
      <c r="BL770" s="27" t="s">
        <v>1816</v>
      </c>
      <c r="BN770" s="27" t="s">
        <v>2353</v>
      </c>
      <c r="BO770" s="27" t="s">
        <v>1859</v>
      </c>
      <c r="BP770" s="27" t="s">
        <v>1860</v>
      </c>
      <c r="BQ770" s="27" t="s">
        <v>1861</v>
      </c>
      <c r="BR770" s="27" t="s">
        <v>1862</v>
      </c>
      <c r="BS770" s="27" t="s">
        <v>4040</v>
      </c>
      <c r="BT770" s="27" t="s">
        <v>4040</v>
      </c>
      <c r="BU770" s="27" t="s">
        <v>4040</v>
      </c>
      <c r="BV770" s="27" t="s">
        <v>4040</v>
      </c>
      <c r="BW770" s="27" t="s">
        <v>2379</v>
      </c>
      <c r="BX770" s="61" t="s">
        <v>4038</v>
      </c>
      <c r="BY770" s="62">
        <v>42275</v>
      </c>
      <c r="BZ770" s="61" t="s">
        <v>4039</v>
      </c>
    </row>
    <row r="771" spans="33:78">
      <c r="AG771" s="27" t="s">
        <v>3174</v>
      </c>
      <c r="AH771" s="27" t="s">
        <v>1805</v>
      </c>
      <c r="AI771" s="27" t="s">
        <v>1787</v>
      </c>
      <c r="AJ771" s="27" t="str">
        <f>INDEX(Estaciones!$B$2:$D$51,MATCH(AK771,Estaciones!$D$2:$D$51,0),1)</f>
        <v>Quebrada_Blanco</v>
      </c>
      <c r="AK771" s="27" t="s">
        <v>1003</v>
      </c>
      <c r="AL771" s="27">
        <v>-73.062891874755337</v>
      </c>
      <c r="AM771" s="27">
        <v>-4.4150664854788078</v>
      </c>
      <c r="AN771" s="27" t="s">
        <v>4040</v>
      </c>
      <c r="AO771" s="27" t="s">
        <v>1788</v>
      </c>
      <c r="AP771" s="27" t="s">
        <v>2261</v>
      </c>
      <c r="AQ771" s="28">
        <f>INDEX(Estaciones!$E$2:$H$51,MATCH(AK771,Estaciones!$E$2:$E$51,0),2)</f>
        <v>42073</v>
      </c>
      <c r="AR771" s="28">
        <f>INDEX(Estaciones!$E$2:$H$51,MATCH(AK771,Estaciones!$E$2:$E$51,0),3)</f>
        <v>42148</v>
      </c>
      <c r="AS771" s="28">
        <f>INDEX(Estaciones!$E$2:$H$51,MATCH(AK771,Estaciones!$E$2:$E$51,0),4)</f>
        <v>42148</v>
      </c>
      <c r="AT771" s="24"/>
      <c r="AU771" s="27" t="s">
        <v>1004</v>
      </c>
      <c r="AV771" s="27" t="s">
        <v>1005</v>
      </c>
      <c r="AW771" s="27" t="s">
        <v>1006</v>
      </c>
      <c r="AX771" s="27">
        <v>72</v>
      </c>
      <c r="AY771" s="27">
        <v>1920</v>
      </c>
      <c r="AZ771" s="27">
        <v>1080</v>
      </c>
      <c r="BA771" s="27">
        <v>500</v>
      </c>
      <c r="BB771" s="27" t="s">
        <v>1794</v>
      </c>
      <c r="BC771" s="27">
        <v>75</v>
      </c>
      <c r="BD771" s="27" t="s">
        <v>1795</v>
      </c>
      <c r="BE771" s="27" t="s">
        <v>1796</v>
      </c>
      <c r="BF771" s="27" t="s">
        <v>1797</v>
      </c>
      <c r="BG771" s="27">
        <v>1</v>
      </c>
      <c r="BH771" s="29" t="s">
        <v>2268</v>
      </c>
      <c r="BI771" s="30">
        <v>42073.570856481485</v>
      </c>
      <c r="BJ771" s="27" t="s">
        <v>1798</v>
      </c>
      <c r="BK771" s="27" t="s">
        <v>1815</v>
      </c>
      <c r="BL771" s="27" t="s">
        <v>1007</v>
      </c>
      <c r="BN771" s="27" t="s">
        <v>2354</v>
      </c>
      <c r="BO771" s="27" t="s">
        <v>1817</v>
      </c>
      <c r="BP771" s="27" t="s">
        <v>1817</v>
      </c>
      <c r="BQ771" s="27" t="s">
        <v>1818</v>
      </c>
      <c r="BR771" s="27" t="s">
        <v>1818</v>
      </c>
      <c r="BS771" s="27" t="s">
        <v>4040</v>
      </c>
      <c r="BT771" s="27" t="s">
        <v>4040</v>
      </c>
      <c r="BU771" s="27" t="s">
        <v>4040</v>
      </c>
      <c r="BV771" s="27" t="s">
        <v>4040</v>
      </c>
      <c r="BW771" s="27" t="s">
        <v>2379</v>
      </c>
      <c r="BX771" s="61" t="s">
        <v>4038</v>
      </c>
      <c r="BY771" s="62">
        <v>42275</v>
      </c>
      <c r="BZ771" s="61" t="s">
        <v>4039</v>
      </c>
    </row>
    <row r="772" spans="33:78">
      <c r="AG772" s="27" t="s">
        <v>3175</v>
      </c>
      <c r="AH772" s="27" t="s">
        <v>1805</v>
      </c>
      <c r="AI772" s="27" t="s">
        <v>1787</v>
      </c>
      <c r="AJ772" s="27" t="str">
        <f>INDEX(Estaciones!$B$2:$D$51,MATCH(AK772,Estaciones!$D$2:$D$51,0),1)</f>
        <v>Quebrada_Blanco</v>
      </c>
      <c r="AK772" s="27" t="s">
        <v>1003</v>
      </c>
      <c r="AL772" s="27">
        <v>-73.062891874755337</v>
      </c>
      <c r="AM772" s="27">
        <v>-4.4150664854788078</v>
      </c>
      <c r="AN772" s="27" t="s">
        <v>4040</v>
      </c>
      <c r="AO772" s="27" t="s">
        <v>1788</v>
      </c>
      <c r="AP772" s="27" t="s">
        <v>2261</v>
      </c>
      <c r="AQ772" s="28">
        <f>INDEX(Estaciones!$E$2:$H$51,MATCH(AK772,Estaciones!$E$2:$E$51,0),2)</f>
        <v>42073</v>
      </c>
      <c r="AR772" s="28">
        <f>INDEX(Estaciones!$E$2:$H$51,MATCH(AK772,Estaciones!$E$2:$E$51,0),3)</f>
        <v>42148</v>
      </c>
      <c r="AS772" s="28">
        <f>INDEX(Estaciones!$E$2:$H$51,MATCH(AK772,Estaciones!$E$2:$E$51,0),4)</f>
        <v>42148</v>
      </c>
      <c r="AT772" s="24"/>
      <c r="AU772" s="27" t="s">
        <v>1004</v>
      </c>
      <c r="AV772" s="27" t="s">
        <v>1008</v>
      </c>
      <c r="AW772" s="27" t="s">
        <v>2006</v>
      </c>
      <c r="AX772" s="27">
        <v>72</v>
      </c>
      <c r="AY772" s="27">
        <v>1920</v>
      </c>
      <c r="AZ772" s="27">
        <v>1080</v>
      </c>
      <c r="BA772" s="27">
        <v>200</v>
      </c>
      <c r="BB772" s="27" t="s">
        <v>1814</v>
      </c>
      <c r="BC772" s="27">
        <v>75</v>
      </c>
      <c r="BD772" s="27" t="s">
        <v>1749</v>
      </c>
      <c r="BE772" s="27" t="s">
        <v>1796</v>
      </c>
      <c r="BF772" s="27" t="s">
        <v>1797</v>
      </c>
      <c r="BG772" s="27">
        <v>2</v>
      </c>
      <c r="BH772" s="29" t="s">
        <v>2306</v>
      </c>
      <c r="BI772" s="30">
        <v>42075.365798611114</v>
      </c>
      <c r="BJ772" s="27" t="s">
        <v>1798</v>
      </c>
      <c r="BK772" s="27" t="s">
        <v>1835</v>
      </c>
      <c r="BL772" s="27" t="s">
        <v>1824</v>
      </c>
      <c r="BN772" s="27" t="s">
        <v>2353</v>
      </c>
      <c r="BO772" s="27" t="s">
        <v>1801</v>
      </c>
      <c r="BP772" s="27" t="s">
        <v>1907</v>
      </c>
      <c r="BQ772" s="27" t="s">
        <v>1999</v>
      </c>
      <c r="BR772" s="27" t="s">
        <v>2000</v>
      </c>
      <c r="BS772" s="27" t="s">
        <v>4040</v>
      </c>
      <c r="BT772" s="27" t="s">
        <v>4040</v>
      </c>
      <c r="BU772" s="27" t="s">
        <v>4040</v>
      </c>
      <c r="BV772" s="27" t="s">
        <v>4040</v>
      </c>
      <c r="BW772" s="27" t="s">
        <v>2379</v>
      </c>
      <c r="BX772" s="61" t="s">
        <v>4038</v>
      </c>
      <c r="BY772" s="62">
        <v>42275</v>
      </c>
      <c r="BZ772" s="61" t="s">
        <v>4039</v>
      </c>
    </row>
    <row r="773" spans="33:78">
      <c r="AG773" s="27" t="s">
        <v>3176</v>
      </c>
      <c r="AH773" s="27" t="s">
        <v>1805</v>
      </c>
      <c r="AI773" s="27" t="s">
        <v>1787</v>
      </c>
      <c r="AJ773" s="27" t="str">
        <f>INDEX(Estaciones!$B$2:$D$51,MATCH(AK773,Estaciones!$D$2:$D$51,0),1)</f>
        <v>Quebrada_Blanco</v>
      </c>
      <c r="AK773" s="27" t="s">
        <v>1003</v>
      </c>
      <c r="AL773" s="27">
        <v>-73.062891874755337</v>
      </c>
      <c r="AM773" s="27">
        <v>-4.4150664854788078</v>
      </c>
      <c r="AN773" s="27" t="s">
        <v>4040</v>
      </c>
      <c r="AO773" s="27" t="s">
        <v>1788</v>
      </c>
      <c r="AP773" s="27" t="s">
        <v>2261</v>
      </c>
      <c r="AQ773" s="28">
        <f>INDEX(Estaciones!$E$2:$H$51,MATCH(AK773,Estaciones!$E$2:$E$51,0),2)</f>
        <v>42073</v>
      </c>
      <c r="AR773" s="28">
        <f>INDEX(Estaciones!$E$2:$H$51,MATCH(AK773,Estaciones!$E$2:$E$51,0),3)</f>
        <v>42148</v>
      </c>
      <c r="AS773" s="28">
        <f>INDEX(Estaciones!$E$2:$H$51,MATCH(AK773,Estaciones!$E$2:$E$51,0),4)</f>
        <v>42148</v>
      </c>
      <c r="AT773" s="24"/>
      <c r="AU773" s="27" t="s">
        <v>1004</v>
      </c>
      <c r="AV773" s="27" t="s">
        <v>1009</v>
      </c>
      <c r="AW773" s="27" t="s">
        <v>1929</v>
      </c>
      <c r="AX773" s="27">
        <v>72</v>
      </c>
      <c r="AY773" s="27">
        <v>1920</v>
      </c>
      <c r="AZ773" s="27">
        <v>1080</v>
      </c>
      <c r="BA773" s="27">
        <v>800</v>
      </c>
      <c r="BB773" s="27" t="s">
        <v>1814</v>
      </c>
      <c r="BC773" s="27">
        <v>75</v>
      </c>
      <c r="BD773" s="27" t="s">
        <v>1795</v>
      </c>
      <c r="BE773" s="27" t="s">
        <v>1796</v>
      </c>
      <c r="BF773" s="27" t="s">
        <v>1797</v>
      </c>
      <c r="BG773" s="27">
        <v>4</v>
      </c>
      <c r="BH773" s="29" t="s">
        <v>2309</v>
      </c>
      <c r="BI773" s="30">
        <v>42081.917662037034</v>
      </c>
      <c r="BJ773" s="27" t="s">
        <v>1834</v>
      </c>
      <c r="BK773" s="27" t="s">
        <v>1854</v>
      </c>
      <c r="BL773" s="27" t="s">
        <v>1897</v>
      </c>
      <c r="BN773" s="27" t="s">
        <v>2353</v>
      </c>
      <c r="BO773" s="27" t="s">
        <v>1801</v>
      </c>
      <c r="BP773" s="27" t="s">
        <v>1010</v>
      </c>
      <c r="BQ773" s="27" t="s">
        <v>1011</v>
      </c>
      <c r="BR773" s="27" t="s">
        <v>1012</v>
      </c>
      <c r="BS773" s="27" t="s">
        <v>4040</v>
      </c>
      <c r="BT773" s="27" t="s">
        <v>4040</v>
      </c>
      <c r="BU773" s="27" t="s">
        <v>4040</v>
      </c>
      <c r="BV773" s="27" t="s">
        <v>4040</v>
      </c>
      <c r="BW773" s="27" t="s">
        <v>2379</v>
      </c>
      <c r="BX773" s="61" t="s">
        <v>4038</v>
      </c>
      <c r="BY773" s="62">
        <v>42275</v>
      </c>
      <c r="BZ773" s="61" t="s">
        <v>4039</v>
      </c>
    </row>
    <row r="774" spans="33:78">
      <c r="AG774" s="27" t="s">
        <v>3177</v>
      </c>
      <c r="AH774" s="27" t="s">
        <v>1805</v>
      </c>
      <c r="AI774" s="27" t="s">
        <v>1787</v>
      </c>
      <c r="AJ774" s="27" t="str">
        <f>INDEX(Estaciones!$B$2:$D$51,MATCH(AK774,Estaciones!$D$2:$D$51,0),1)</f>
        <v>Quebrada_Blanco</v>
      </c>
      <c r="AK774" s="27" t="s">
        <v>1003</v>
      </c>
      <c r="AL774" s="27">
        <v>-73.062891874755337</v>
      </c>
      <c r="AM774" s="27">
        <v>-4.4150664854788078</v>
      </c>
      <c r="AN774" s="27" t="s">
        <v>4040</v>
      </c>
      <c r="AO774" s="27" t="s">
        <v>1788</v>
      </c>
      <c r="AP774" s="27" t="s">
        <v>2261</v>
      </c>
      <c r="AQ774" s="28">
        <f>INDEX(Estaciones!$E$2:$H$51,MATCH(AK774,Estaciones!$E$2:$E$51,0),2)</f>
        <v>42073</v>
      </c>
      <c r="AR774" s="28">
        <f>INDEX(Estaciones!$E$2:$H$51,MATCH(AK774,Estaciones!$E$2:$E$51,0),3)</f>
        <v>42148</v>
      </c>
      <c r="AS774" s="28">
        <f>INDEX(Estaciones!$E$2:$H$51,MATCH(AK774,Estaciones!$E$2:$E$51,0),4)</f>
        <v>42148</v>
      </c>
      <c r="AT774" s="24"/>
      <c r="AU774" s="27" t="s">
        <v>1004</v>
      </c>
      <c r="AV774" s="27" t="s">
        <v>1013</v>
      </c>
      <c r="AW774" s="27" t="s">
        <v>1929</v>
      </c>
      <c r="AX774" s="27">
        <v>72</v>
      </c>
      <c r="AY774" s="27">
        <v>1920</v>
      </c>
      <c r="AZ774" s="27">
        <v>1080</v>
      </c>
      <c r="BA774" s="27">
        <v>800</v>
      </c>
      <c r="BB774" s="27" t="s">
        <v>1814</v>
      </c>
      <c r="BC774" s="27">
        <v>75</v>
      </c>
      <c r="BD774" s="27" t="s">
        <v>1795</v>
      </c>
      <c r="BE774" s="27" t="s">
        <v>1796</v>
      </c>
      <c r="BF774" s="27" t="s">
        <v>1797</v>
      </c>
      <c r="BG774" s="27">
        <v>6</v>
      </c>
      <c r="BH774" s="29" t="s">
        <v>2296</v>
      </c>
      <c r="BI774" s="30">
        <v>42083.108946759261</v>
      </c>
      <c r="BJ774" s="27" t="s">
        <v>1834</v>
      </c>
      <c r="BK774" s="27" t="s">
        <v>1854</v>
      </c>
      <c r="BL774" s="27" t="s">
        <v>1897</v>
      </c>
      <c r="BN774" s="27" t="s">
        <v>2354</v>
      </c>
      <c r="BO774" s="27" t="s">
        <v>1817</v>
      </c>
      <c r="BP774" s="27" t="s">
        <v>1817</v>
      </c>
      <c r="BQ774" s="27" t="s">
        <v>1818</v>
      </c>
      <c r="BR774" s="27" t="s">
        <v>1818</v>
      </c>
      <c r="BS774" s="27" t="s">
        <v>4040</v>
      </c>
      <c r="BT774" s="27" t="s">
        <v>4040</v>
      </c>
      <c r="BU774" s="27" t="s">
        <v>4040</v>
      </c>
      <c r="BV774" s="27" t="s">
        <v>4040</v>
      </c>
      <c r="BW774" s="27" t="s">
        <v>2379</v>
      </c>
      <c r="BX774" s="61" t="s">
        <v>4038</v>
      </c>
      <c r="BY774" s="62">
        <v>42275</v>
      </c>
      <c r="BZ774" s="61" t="s">
        <v>4039</v>
      </c>
    </row>
    <row r="775" spans="33:78">
      <c r="AG775" s="27" t="s">
        <v>3178</v>
      </c>
      <c r="AH775" s="27" t="s">
        <v>1805</v>
      </c>
      <c r="AI775" s="27" t="s">
        <v>1787</v>
      </c>
      <c r="AJ775" s="27" t="str">
        <f>INDEX(Estaciones!$B$2:$D$51,MATCH(AK775,Estaciones!$D$2:$D$51,0),1)</f>
        <v>Quebrada_Blanco</v>
      </c>
      <c r="AK775" s="27" t="s">
        <v>1003</v>
      </c>
      <c r="AL775" s="27">
        <v>-73.062891874755337</v>
      </c>
      <c r="AM775" s="27">
        <v>-4.4150664854788078</v>
      </c>
      <c r="AN775" s="27" t="s">
        <v>4040</v>
      </c>
      <c r="AO775" s="27" t="s">
        <v>1788</v>
      </c>
      <c r="AP775" s="27" t="s">
        <v>2261</v>
      </c>
      <c r="AQ775" s="28">
        <f>INDEX(Estaciones!$E$2:$H$51,MATCH(AK775,Estaciones!$E$2:$E$51,0),2)</f>
        <v>42073</v>
      </c>
      <c r="AR775" s="28">
        <f>INDEX(Estaciones!$E$2:$H$51,MATCH(AK775,Estaciones!$E$2:$E$51,0),3)</f>
        <v>42148</v>
      </c>
      <c r="AS775" s="28">
        <f>INDEX(Estaciones!$E$2:$H$51,MATCH(AK775,Estaciones!$E$2:$E$51,0),4)</f>
        <v>42148</v>
      </c>
      <c r="AT775" s="24"/>
      <c r="AU775" s="27" t="s">
        <v>1004</v>
      </c>
      <c r="AV775" s="27" t="s">
        <v>1014</v>
      </c>
      <c r="AW775" s="27" t="s">
        <v>2026</v>
      </c>
      <c r="AX775" s="27">
        <v>72</v>
      </c>
      <c r="AY775" s="27">
        <v>1920</v>
      </c>
      <c r="AZ775" s="27">
        <v>1080</v>
      </c>
      <c r="BA775" s="27">
        <v>800</v>
      </c>
      <c r="BB775" s="27" t="s">
        <v>1814</v>
      </c>
      <c r="BC775" s="27">
        <v>75</v>
      </c>
      <c r="BD775" s="27" t="s">
        <v>1795</v>
      </c>
      <c r="BE775" s="27" t="s">
        <v>1796</v>
      </c>
      <c r="BF775" s="27" t="s">
        <v>1797</v>
      </c>
      <c r="BG775" s="27">
        <v>7</v>
      </c>
      <c r="BH775" s="29" t="s">
        <v>2296</v>
      </c>
      <c r="BI775" s="30">
        <v>42083.109456018516</v>
      </c>
      <c r="BJ775" s="27" t="s">
        <v>1834</v>
      </c>
      <c r="BK775" s="27" t="s">
        <v>1854</v>
      </c>
      <c r="BL775" s="27" t="s">
        <v>1897</v>
      </c>
      <c r="BN775" s="27" t="s">
        <v>2353</v>
      </c>
      <c r="BO775" s="27" t="s">
        <v>1801</v>
      </c>
      <c r="BP775" s="27" t="s">
        <v>1980</v>
      </c>
      <c r="BQ775" s="27" t="s">
        <v>1981</v>
      </c>
      <c r="BR775" s="27" t="s">
        <v>1982</v>
      </c>
      <c r="BS775" s="27" t="s">
        <v>4040</v>
      </c>
      <c r="BT775" s="27" t="s">
        <v>4040</v>
      </c>
      <c r="BU775" s="27" t="s">
        <v>4040</v>
      </c>
      <c r="BV775" s="27" t="s">
        <v>4040</v>
      </c>
      <c r="BW775" s="27" t="s">
        <v>2379</v>
      </c>
      <c r="BX775" s="61" t="s">
        <v>4038</v>
      </c>
      <c r="BY775" s="62">
        <v>42275</v>
      </c>
      <c r="BZ775" s="61" t="s">
        <v>4039</v>
      </c>
    </row>
    <row r="776" spans="33:78">
      <c r="AG776" s="27" t="s">
        <v>3179</v>
      </c>
      <c r="AH776" s="27" t="s">
        <v>1805</v>
      </c>
      <c r="AI776" s="27" t="s">
        <v>1787</v>
      </c>
      <c r="AJ776" s="27" t="str">
        <f>INDEX(Estaciones!$B$2:$D$51,MATCH(AK776,Estaciones!$D$2:$D$51,0),1)</f>
        <v>Quebrada_Blanco</v>
      </c>
      <c r="AK776" s="27" t="s">
        <v>1003</v>
      </c>
      <c r="AL776" s="27">
        <v>-73.062891874755337</v>
      </c>
      <c r="AM776" s="27">
        <v>-4.4150664854788078</v>
      </c>
      <c r="AN776" s="27" t="s">
        <v>4040</v>
      </c>
      <c r="AO776" s="27" t="s">
        <v>1788</v>
      </c>
      <c r="AP776" s="27" t="s">
        <v>2261</v>
      </c>
      <c r="AQ776" s="28">
        <f>INDEX(Estaciones!$E$2:$H$51,MATCH(AK776,Estaciones!$E$2:$E$51,0),2)</f>
        <v>42073</v>
      </c>
      <c r="AR776" s="28">
        <f>INDEX(Estaciones!$E$2:$H$51,MATCH(AK776,Estaciones!$E$2:$E$51,0),3)</f>
        <v>42148</v>
      </c>
      <c r="AS776" s="28">
        <f>INDEX(Estaciones!$E$2:$H$51,MATCH(AK776,Estaciones!$E$2:$E$51,0),4)</f>
        <v>42148</v>
      </c>
      <c r="AT776" s="24"/>
      <c r="AU776" s="27" t="s">
        <v>1004</v>
      </c>
      <c r="AV776" s="27" t="s">
        <v>1015</v>
      </c>
      <c r="AW776" s="27" t="s">
        <v>1934</v>
      </c>
      <c r="AX776" s="27">
        <v>72</v>
      </c>
      <c r="AY776" s="27">
        <v>1920</v>
      </c>
      <c r="AZ776" s="27">
        <v>1080</v>
      </c>
      <c r="BA776" s="27">
        <v>800</v>
      </c>
      <c r="BB776" s="27" t="s">
        <v>1814</v>
      </c>
      <c r="BC776" s="27">
        <v>75</v>
      </c>
      <c r="BD776" s="27" t="s">
        <v>1795</v>
      </c>
      <c r="BE776" s="27" t="s">
        <v>1796</v>
      </c>
      <c r="BF776" s="27" t="s">
        <v>1797</v>
      </c>
      <c r="BG776" s="27">
        <v>8</v>
      </c>
      <c r="BH776" s="29" t="s">
        <v>2297</v>
      </c>
      <c r="BI776" s="30">
        <v>42084.21770833333</v>
      </c>
      <c r="BJ776" s="27" t="s">
        <v>1834</v>
      </c>
      <c r="BK776" s="27" t="s">
        <v>1854</v>
      </c>
      <c r="BL776" s="27" t="s">
        <v>1824</v>
      </c>
      <c r="BN776" s="27" t="s">
        <v>2353</v>
      </c>
      <c r="BO776" s="27" t="s">
        <v>1801</v>
      </c>
      <c r="BP776" s="27" t="s">
        <v>1802</v>
      </c>
      <c r="BQ776" s="27" t="s">
        <v>1825</v>
      </c>
      <c r="BR776" s="27" t="s">
        <v>1826</v>
      </c>
      <c r="BS776" s="27" t="s">
        <v>4040</v>
      </c>
      <c r="BT776" s="27" t="s">
        <v>4040</v>
      </c>
      <c r="BU776" s="27" t="s">
        <v>4040</v>
      </c>
      <c r="BV776" s="27" t="s">
        <v>4040</v>
      </c>
      <c r="BW776" s="27" t="s">
        <v>2379</v>
      </c>
      <c r="BX776" s="61" t="s">
        <v>4038</v>
      </c>
      <c r="BY776" s="62">
        <v>42275</v>
      </c>
      <c r="BZ776" s="61" t="s">
        <v>4039</v>
      </c>
    </row>
    <row r="777" spans="33:78">
      <c r="AG777" s="27" t="s">
        <v>3180</v>
      </c>
      <c r="AH777" s="27" t="s">
        <v>1805</v>
      </c>
      <c r="AI777" s="27" t="s">
        <v>1787</v>
      </c>
      <c r="AJ777" s="27" t="str">
        <f>INDEX(Estaciones!$B$2:$D$51,MATCH(AK777,Estaciones!$D$2:$D$51,0),1)</f>
        <v>Quebrada_Blanco</v>
      </c>
      <c r="AK777" s="27" t="s">
        <v>1003</v>
      </c>
      <c r="AL777" s="27">
        <v>-73.062891874755337</v>
      </c>
      <c r="AM777" s="27">
        <v>-4.4150664854788078</v>
      </c>
      <c r="AN777" s="27" t="s">
        <v>4040</v>
      </c>
      <c r="AO777" s="27" t="s">
        <v>1788</v>
      </c>
      <c r="AP777" s="27" t="s">
        <v>2261</v>
      </c>
      <c r="AQ777" s="28">
        <f>INDEX(Estaciones!$E$2:$H$51,MATCH(AK777,Estaciones!$E$2:$E$51,0),2)</f>
        <v>42073</v>
      </c>
      <c r="AR777" s="28">
        <f>INDEX(Estaciones!$E$2:$H$51,MATCH(AK777,Estaciones!$E$2:$E$51,0),3)</f>
        <v>42148</v>
      </c>
      <c r="AS777" s="28">
        <f>INDEX(Estaciones!$E$2:$H$51,MATCH(AK777,Estaciones!$E$2:$E$51,0),4)</f>
        <v>42148</v>
      </c>
      <c r="AT777" s="24"/>
      <c r="AU777" s="27" t="s">
        <v>1004</v>
      </c>
      <c r="AV777" s="27" t="s">
        <v>1016</v>
      </c>
      <c r="AW777" s="27" t="s">
        <v>1017</v>
      </c>
      <c r="AX777" s="27">
        <v>72</v>
      </c>
      <c r="AY777" s="27">
        <v>1920</v>
      </c>
      <c r="AZ777" s="27">
        <v>1080</v>
      </c>
      <c r="BA777" s="27">
        <v>125</v>
      </c>
      <c r="BB777" s="27" t="s">
        <v>1814</v>
      </c>
      <c r="BC777" s="27">
        <v>75</v>
      </c>
      <c r="BD777" s="27" t="s">
        <v>1823</v>
      </c>
      <c r="BE777" s="27" t="s">
        <v>1796</v>
      </c>
      <c r="BF777" s="27" t="s">
        <v>1797</v>
      </c>
      <c r="BG777" s="27">
        <v>10</v>
      </c>
      <c r="BH777" s="29" t="s">
        <v>2272</v>
      </c>
      <c r="BI777" s="30">
        <v>42086.370821759258</v>
      </c>
      <c r="BJ777" s="27" t="s">
        <v>1798</v>
      </c>
      <c r="BK777" s="27" t="s">
        <v>1858</v>
      </c>
      <c r="BL777" s="27" t="s">
        <v>1824</v>
      </c>
      <c r="BN777" s="27" t="s">
        <v>2353</v>
      </c>
      <c r="BO777" s="27" t="s">
        <v>1801</v>
      </c>
      <c r="BP777" s="27" t="s">
        <v>1907</v>
      </c>
      <c r="BQ777" s="27" t="s">
        <v>1999</v>
      </c>
      <c r="BR777" s="27" t="s">
        <v>2000</v>
      </c>
      <c r="BS777" s="27" t="s">
        <v>4040</v>
      </c>
      <c r="BT777" s="27" t="s">
        <v>4040</v>
      </c>
      <c r="BU777" s="27" t="s">
        <v>4040</v>
      </c>
      <c r="BV777" s="27" t="s">
        <v>4040</v>
      </c>
      <c r="BW777" s="27" t="s">
        <v>2379</v>
      </c>
      <c r="BX777" s="61" t="s">
        <v>4038</v>
      </c>
      <c r="BY777" s="62">
        <v>42275</v>
      </c>
      <c r="BZ777" s="61" t="s">
        <v>4039</v>
      </c>
    </row>
    <row r="778" spans="33:78">
      <c r="AG778" s="27" t="s">
        <v>3181</v>
      </c>
      <c r="AH778" s="27" t="s">
        <v>1805</v>
      </c>
      <c r="AI778" s="27" t="s">
        <v>1787</v>
      </c>
      <c r="AJ778" s="27" t="str">
        <f>INDEX(Estaciones!$B$2:$D$51,MATCH(AK778,Estaciones!$D$2:$D$51,0),1)</f>
        <v>Quebrada_Blanco</v>
      </c>
      <c r="AK778" s="27" t="s">
        <v>1003</v>
      </c>
      <c r="AL778" s="27">
        <v>-73.062891874755337</v>
      </c>
      <c r="AM778" s="27">
        <v>-4.4150664854788078</v>
      </c>
      <c r="AN778" s="27" t="s">
        <v>4040</v>
      </c>
      <c r="AO778" s="27" t="s">
        <v>1788</v>
      </c>
      <c r="AP778" s="27" t="s">
        <v>2261</v>
      </c>
      <c r="AQ778" s="28">
        <f>INDEX(Estaciones!$E$2:$H$51,MATCH(AK778,Estaciones!$E$2:$E$51,0),2)</f>
        <v>42073</v>
      </c>
      <c r="AR778" s="28">
        <f>INDEX(Estaciones!$E$2:$H$51,MATCH(AK778,Estaciones!$E$2:$E$51,0),3)</f>
        <v>42148</v>
      </c>
      <c r="AS778" s="28">
        <f>INDEX(Estaciones!$E$2:$H$51,MATCH(AK778,Estaciones!$E$2:$E$51,0),4)</f>
        <v>42148</v>
      </c>
      <c r="AT778" s="24"/>
      <c r="AU778" s="27" t="s">
        <v>1004</v>
      </c>
      <c r="AV778" s="27" t="s">
        <v>1020</v>
      </c>
      <c r="AW778" s="27" t="s">
        <v>1019</v>
      </c>
      <c r="AX778" s="27">
        <v>72</v>
      </c>
      <c r="AY778" s="27">
        <v>1920</v>
      </c>
      <c r="AZ778" s="27">
        <v>1080</v>
      </c>
      <c r="BA778" s="27">
        <v>160</v>
      </c>
      <c r="BB778" s="27" t="s">
        <v>1814</v>
      </c>
      <c r="BC778" s="27">
        <v>75</v>
      </c>
      <c r="BD778" s="27" t="s">
        <v>1823</v>
      </c>
      <c r="BE778" s="27" t="s">
        <v>1796</v>
      </c>
      <c r="BF778" s="27" t="s">
        <v>1797</v>
      </c>
      <c r="BG778" s="27">
        <v>15</v>
      </c>
      <c r="BH778" s="29" t="s">
        <v>2272</v>
      </c>
      <c r="BI778" s="30">
        <v>42086.374872685185</v>
      </c>
      <c r="BJ778" s="27" t="s">
        <v>1798</v>
      </c>
      <c r="BK778" s="27" t="s">
        <v>1858</v>
      </c>
      <c r="BL778" s="27" t="s">
        <v>1824</v>
      </c>
      <c r="BN778" s="27" t="s">
        <v>2353</v>
      </c>
      <c r="BO778" s="27" t="s">
        <v>1801</v>
      </c>
      <c r="BP778" s="27" t="s">
        <v>1980</v>
      </c>
      <c r="BQ778" s="27" t="s">
        <v>1981</v>
      </c>
      <c r="BR778" s="27" t="s">
        <v>1982</v>
      </c>
      <c r="BS778" s="27" t="s">
        <v>4040</v>
      </c>
      <c r="BT778" s="27" t="s">
        <v>4040</v>
      </c>
      <c r="BU778" s="27" t="s">
        <v>4040</v>
      </c>
      <c r="BV778" s="27" t="s">
        <v>4040</v>
      </c>
      <c r="BW778" s="27" t="s">
        <v>2379</v>
      </c>
      <c r="BX778" s="61" t="s">
        <v>4038</v>
      </c>
      <c r="BY778" s="62">
        <v>42275</v>
      </c>
      <c r="BZ778" s="61" t="s">
        <v>4039</v>
      </c>
    </row>
    <row r="779" spans="33:78">
      <c r="AG779" s="27" t="s">
        <v>3182</v>
      </c>
      <c r="AH779" s="27" t="s">
        <v>1805</v>
      </c>
      <c r="AI779" s="27" t="s">
        <v>1787</v>
      </c>
      <c r="AJ779" s="27" t="str">
        <f>INDEX(Estaciones!$B$2:$D$51,MATCH(AK779,Estaciones!$D$2:$D$51,0),1)</f>
        <v>Quebrada_Blanco</v>
      </c>
      <c r="AK779" s="27" t="s">
        <v>1003</v>
      </c>
      <c r="AL779" s="27">
        <v>-73.062891874755337</v>
      </c>
      <c r="AM779" s="27">
        <v>-4.4150664854788078</v>
      </c>
      <c r="AN779" s="27" t="s">
        <v>4040</v>
      </c>
      <c r="AO779" s="27" t="s">
        <v>1788</v>
      </c>
      <c r="AP779" s="27" t="s">
        <v>2261</v>
      </c>
      <c r="AQ779" s="28">
        <f>INDEX(Estaciones!$E$2:$H$51,MATCH(AK779,Estaciones!$E$2:$E$51,0),2)</f>
        <v>42073</v>
      </c>
      <c r="AR779" s="28">
        <f>INDEX(Estaciones!$E$2:$H$51,MATCH(AK779,Estaciones!$E$2:$E$51,0),3)</f>
        <v>42148</v>
      </c>
      <c r="AS779" s="28">
        <f>INDEX(Estaciones!$E$2:$H$51,MATCH(AK779,Estaciones!$E$2:$E$51,0),4)</f>
        <v>42148</v>
      </c>
      <c r="AT779" s="24"/>
      <c r="AU779" s="27" t="s">
        <v>1004</v>
      </c>
      <c r="AV779" s="27" t="s">
        <v>1021</v>
      </c>
      <c r="AW779" s="27" t="s">
        <v>1894</v>
      </c>
      <c r="AX779" s="27">
        <v>72</v>
      </c>
      <c r="AY779" s="27">
        <v>1920</v>
      </c>
      <c r="AZ779" s="27">
        <v>1080</v>
      </c>
      <c r="BA779" s="27">
        <v>800</v>
      </c>
      <c r="BB779" s="27" t="s">
        <v>1814</v>
      </c>
      <c r="BC779" s="27">
        <v>75</v>
      </c>
      <c r="BD779" s="27" t="s">
        <v>1795</v>
      </c>
      <c r="BE779" s="27" t="s">
        <v>1796</v>
      </c>
      <c r="BF779" s="27" t="s">
        <v>1797</v>
      </c>
      <c r="BG779" s="27">
        <v>21</v>
      </c>
      <c r="BH779" s="29" t="s">
        <v>2273</v>
      </c>
      <c r="BI779" s="30">
        <v>42087.195671296293</v>
      </c>
      <c r="BJ779" s="27" t="s">
        <v>1834</v>
      </c>
      <c r="BK779" s="27" t="s">
        <v>1858</v>
      </c>
      <c r="BL779" s="27" t="s">
        <v>1824</v>
      </c>
      <c r="BN779" s="27" t="s">
        <v>2353</v>
      </c>
      <c r="BO779" s="27" t="s">
        <v>1801</v>
      </c>
      <c r="BP779" s="27" t="s">
        <v>1802</v>
      </c>
      <c r="BQ779" s="27" t="s">
        <v>1825</v>
      </c>
      <c r="BR779" s="27" t="s">
        <v>1826</v>
      </c>
      <c r="BS779" s="27" t="s">
        <v>4040</v>
      </c>
      <c r="BT779" s="27" t="s">
        <v>4040</v>
      </c>
      <c r="BU779" s="27" t="s">
        <v>4040</v>
      </c>
      <c r="BV779" s="27" t="s">
        <v>4040</v>
      </c>
      <c r="BW779" s="27" t="s">
        <v>2379</v>
      </c>
      <c r="BX779" s="61" t="s">
        <v>4038</v>
      </c>
      <c r="BY779" s="62">
        <v>42275</v>
      </c>
      <c r="BZ779" s="61" t="s">
        <v>4039</v>
      </c>
    </row>
    <row r="780" spans="33:78">
      <c r="AG780" s="27" t="s">
        <v>3183</v>
      </c>
      <c r="AH780" s="27" t="s">
        <v>1805</v>
      </c>
      <c r="AI780" s="27" t="s">
        <v>1787</v>
      </c>
      <c r="AJ780" s="27" t="str">
        <f>INDEX(Estaciones!$B$2:$D$51,MATCH(AK780,Estaciones!$D$2:$D$51,0),1)</f>
        <v>Quebrada_Blanco</v>
      </c>
      <c r="AK780" s="27" t="s">
        <v>1003</v>
      </c>
      <c r="AL780" s="27">
        <v>-73.062891874755337</v>
      </c>
      <c r="AM780" s="27">
        <v>-4.4150664854788078</v>
      </c>
      <c r="AN780" s="27" t="s">
        <v>4040</v>
      </c>
      <c r="AO780" s="27" t="s">
        <v>1788</v>
      </c>
      <c r="AP780" s="27" t="s">
        <v>2261</v>
      </c>
      <c r="AQ780" s="28">
        <f>INDEX(Estaciones!$E$2:$H$51,MATCH(AK780,Estaciones!$E$2:$E$51,0),2)</f>
        <v>42073</v>
      </c>
      <c r="AR780" s="28">
        <f>INDEX(Estaciones!$E$2:$H$51,MATCH(AK780,Estaciones!$E$2:$E$51,0),3)</f>
        <v>42148</v>
      </c>
      <c r="AS780" s="28">
        <f>INDEX(Estaciones!$E$2:$H$51,MATCH(AK780,Estaciones!$E$2:$E$51,0),4)</f>
        <v>42148</v>
      </c>
      <c r="AT780" s="24"/>
      <c r="AU780" s="27" t="s">
        <v>1004</v>
      </c>
      <c r="AV780" s="27" t="s">
        <v>1022</v>
      </c>
      <c r="AW780" s="27" t="s">
        <v>1929</v>
      </c>
      <c r="AX780" s="27">
        <v>72</v>
      </c>
      <c r="AY780" s="27">
        <v>1920</v>
      </c>
      <c r="AZ780" s="27">
        <v>1080</v>
      </c>
      <c r="BA780" s="27">
        <v>800</v>
      </c>
      <c r="BB780" s="27" t="s">
        <v>1814</v>
      </c>
      <c r="BC780" s="27">
        <v>75</v>
      </c>
      <c r="BD780" s="27" t="s">
        <v>1795</v>
      </c>
      <c r="BE780" s="27" t="s">
        <v>1796</v>
      </c>
      <c r="BF780" s="27" t="s">
        <v>1797</v>
      </c>
      <c r="BG780" s="27">
        <v>22</v>
      </c>
      <c r="BH780" s="29" t="s">
        <v>2276</v>
      </c>
      <c r="BI780" s="30">
        <v>42090.165324074071</v>
      </c>
      <c r="BJ780" s="27" t="s">
        <v>1834</v>
      </c>
      <c r="BK780" s="27" t="s">
        <v>1879</v>
      </c>
      <c r="BL780" s="27" t="s">
        <v>1824</v>
      </c>
      <c r="BN780" s="27" t="s">
        <v>2353</v>
      </c>
      <c r="BO780" s="27" t="s">
        <v>1801</v>
      </c>
      <c r="BP780" s="27" t="s">
        <v>1802</v>
      </c>
      <c r="BQ780" s="27" t="s">
        <v>1825</v>
      </c>
      <c r="BR780" s="27" t="s">
        <v>1826</v>
      </c>
      <c r="BS780" s="27" t="s">
        <v>4040</v>
      </c>
      <c r="BT780" s="27" t="s">
        <v>4040</v>
      </c>
      <c r="BU780" s="27" t="s">
        <v>4040</v>
      </c>
      <c r="BV780" s="27" t="s">
        <v>4040</v>
      </c>
      <c r="BW780" s="27" t="s">
        <v>2379</v>
      </c>
      <c r="BX780" s="61" t="s">
        <v>4038</v>
      </c>
      <c r="BY780" s="62">
        <v>42275</v>
      </c>
      <c r="BZ780" s="61" t="s">
        <v>4039</v>
      </c>
    </row>
    <row r="781" spans="33:78">
      <c r="AG781" s="27" t="s">
        <v>3184</v>
      </c>
      <c r="AH781" s="27" t="s">
        <v>1805</v>
      </c>
      <c r="AI781" s="27" t="s">
        <v>1787</v>
      </c>
      <c r="AJ781" s="27" t="str">
        <f>INDEX(Estaciones!$B$2:$D$51,MATCH(AK781,Estaciones!$D$2:$D$51,0),1)</f>
        <v>Quebrada_Blanco</v>
      </c>
      <c r="AK781" s="27" t="s">
        <v>1003</v>
      </c>
      <c r="AL781" s="27">
        <v>-73.062891874755337</v>
      </c>
      <c r="AM781" s="27">
        <v>-4.4150664854788078</v>
      </c>
      <c r="AN781" s="27" t="s">
        <v>4040</v>
      </c>
      <c r="AO781" s="27" t="s">
        <v>1788</v>
      </c>
      <c r="AP781" s="27" t="s">
        <v>2261</v>
      </c>
      <c r="AQ781" s="28">
        <f>INDEX(Estaciones!$E$2:$H$51,MATCH(AK781,Estaciones!$E$2:$E$51,0),2)</f>
        <v>42073</v>
      </c>
      <c r="AR781" s="28">
        <f>INDEX(Estaciones!$E$2:$H$51,MATCH(AK781,Estaciones!$E$2:$E$51,0),3)</f>
        <v>42148</v>
      </c>
      <c r="AS781" s="28">
        <f>INDEX(Estaciones!$E$2:$H$51,MATCH(AK781,Estaciones!$E$2:$E$51,0),4)</f>
        <v>42148</v>
      </c>
      <c r="AT781" s="24"/>
      <c r="AU781" s="27" t="s">
        <v>1004</v>
      </c>
      <c r="AV781" s="27" t="s">
        <v>1023</v>
      </c>
      <c r="AW781" s="27" t="s">
        <v>1018</v>
      </c>
      <c r="AX781" s="27">
        <v>72</v>
      </c>
      <c r="AY781" s="27">
        <v>1920</v>
      </c>
      <c r="AZ781" s="27">
        <v>1080</v>
      </c>
      <c r="BA781" s="27">
        <v>200</v>
      </c>
      <c r="BB781" s="27" t="s">
        <v>1814</v>
      </c>
      <c r="BC781" s="27">
        <v>75</v>
      </c>
      <c r="BD781" s="27" t="s">
        <v>2142</v>
      </c>
      <c r="BE781" s="27" t="s">
        <v>1796</v>
      </c>
      <c r="BF781" s="27" t="s">
        <v>1797</v>
      </c>
      <c r="BG781" s="27">
        <v>24</v>
      </c>
      <c r="BH781" s="29" t="s">
        <v>2328</v>
      </c>
      <c r="BI781" s="30">
        <v>42091.677094907405</v>
      </c>
      <c r="BJ781" s="27" t="s">
        <v>1798</v>
      </c>
      <c r="BK781" s="27" t="s">
        <v>1879</v>
      </c>
      <c r="BL781" s="27" t="s">
        <v>1800</v>
      </c>
      <c r="BN781" s="27" t="s">
        <v>2353</v>
      </c>
      <c r="BO781" s="27" t="s">
        <v>1801</v>
      </c>
      <c r="BP781" s="27" t="s">
        <v>1802</v>
      </c>
      <c r="BQ781" s="27" t="s">
        <v>1825</v>
      </c>
      <c r="BR781" s="27" t="s">
        <v>1826</v>
      </c>
      <c r="BS781" s="27" t="s">
        <v>4040</v>
      </c>
      <c r="BT781" s="27" t="s">
        <v>4040</v>
      </c>
      <c r="BU781" s="27" t="s">
        <v>4040</v>
      </c>
      <c r="BV781" s="27" t="s">
        <v>4040</v>
      </c>
      <c r="BW781" s="27" t="s">
        <v>2379</v>
      </c>
      <c r="BX781" s="61" t="s">
        <v>4038</v>
      </c>
      <c r="BY781" s="62">
        <v>42275</v>
      </c>
      <c r="BZ781" s="61" t="s">
        <v>4039</v>
      </c>
    </row>
    <row r="782" spans="33:78">
      <c r="AG782" s="27" t="s">
        <v>3185</v>
      </c>
      <c r="AH782" s="27" t="s">
        <v>1805</v>
      </c>
      <c r="AI782" s="27" t="s">
        <v>1787</v>
      </c>
      <c r="AJ782" s="27" t="str">
        <f>INDEX(Estaciones!$B$2:$D$51,MATCH(AK782,Estaciones!$D$2:$D$51,0),1)</f>
        <v>Quebrada_Blanco</v>
      </c>
      <c r="AK782" s="27" t="s">
        <v>1003</v>
      </c>
      <c r="AL782" s="27">
        <v>-73.062891874755337</v>
      </c>
      <c r="AM782" s="27">
        <v>-4.4150664854788078</v>
      </c>
      <c r="AN782" s="27" t="s">
        <v>4040</v>
      </c>
      <c r="AO782" s="27" t="s">
        <v>1788</v>
      </c>
      <c r="AP782" s="27" t="s">
        <v>2261</v>
      </c>
      <c r="AQ782" s="28">
        <f>INDEX(Estaciones!$E$2:$H$51,MATCH(AK782,Estaciones!$E$2:$E$51,0),2)</f>
        <v>42073</v>
      </c>
      <c r="AR782" s="28">
        <f>INDEX(Estaciones!$E$2:$H$51,MATCH(AK782,Estaciones!$E$2:$E$51,0),3)</f>
        <v>42148</v>
      </c>
      <c r="AS782" s="28">
        <f>INDEX(Estaciones!$E$2:$H$51,MATCH(AK782,Estaciones!$E$2:$E$51,0),4)</f>
        <v>42148</v>
      </c>
      <c r="AT782" s="24"/>
      <c r="AU782" s="27" t="s">
        <v>1004</v>
      </c>
      <c r="AV782" s="27" t="s">
        <v>1024</v>
      </c>
      <c r="AW782" s="27" t="s">
        <v>1242</v>
      </c>
      <c r="AX782" s="27">
        <v>72</v>
      </c>
      <c r="AY782" s="27">
        <v>1920</v>
      </c>
      <c r="AZ782" s="27">
        <v>1080</v>
      </c>
      <c r="BA782" s="27">
        <v>250</v>
      </c>
      <c r="BB782" s="27" t="s">
        <v>1814</v>
      </c>
      <c r="BC782" s="27">
        <v>75</v>
      </c>
      <c r="BD782" s="27" t="s">
        <v>1795</v>
      </c>
      <c r="BE782" s="27" t="s">
        <v>1796</v>
      </c>
      <c r="BF782" s="27" t="s">
        <v>1797</v>
      </c>
      <c r="BG782" s="27">
        <v>26</v>
      </c>
      <c r="BH782" s="29" t="s">
        <v>2277</v>
      </c>
      <c r="BI782" s="30">
        <v>42093.213923611111</v>
      </c>
      <c r="BJ782" s="27" t="s">
        <v>1834</v>
      </c>
      <c r="BK782" s="27" t="s">
        <v>1896</v>
      </c>
      <c r="BL782" s="27" t="s">
        <v>1897</v>
      </c>
      <c r="BN782" s="27" t="s">
        <v>2353</v>
      </c>
      <c r="BO782" s="27" t="s">
        <v>1801</v>
      </c>
      <c r="BP782" s="27" t="s">
        <v>1802</v>
      </c>
      <c r="BQ782" s="27" t="s">
        <v>1825</v>
      </c>
      <c r="BR782" s="27" t="s">
        <v>1826</v>
      </c>
      <c r="BS782" s="27" t="s">
        <v>4040</v>
      </c>
      <c r="BT782" s="27" t="s">
        <v>4040</v>
      </c>
      <c r="BU782" s="27" t="s">
        <v>4040</v>
      </c>
      <c r="BV782" s="27" t="s">
        <v>4040</v>
      </c>
      <c r="BW782" s="27" t="s">
        <v>2379</v>
      </c>
      <c r="BX782" s="61" t="s">
        <v>4038</v>
      </c>
      <c r="BY782" s="62">
        <v>42275</v>
      </c>
      <c r="BZ782" s="61" t="s">
        <v>4039</v>
      </c>
    </row>
    <row r="783" spans="33:78">
      <c r="AG783" s="27" t="s">
        <v>3186</v>
      </c>
      <c r="AH783" s="27" t="s">
        <v>1805</v>
      </c>
      <c r="AI783" s="27" t="s">
        <v>1787</v>
      </c>
      <c r="AJ783" s="27" t="str">
        <f>INDEX(Estaciones!$B$2:$D$51,MATCH(AK783,Estaciones!$D$2:$D$51,0),1)</f>
        <v>Quebrada_Blanco</v>
      </c>
      <c r="AK783" s="27" t="s">
        <v>1003</v>
      </c>
      <c r="AL783" s="27">
        <v>-73.062891874755337</v>
      </c>
      <c r="AM783" s="27">
        <v>-4.4150664854788078</v>
      </c>
      <c r="AN783" s="27" t="s">
        <v>4040</v>
      </c>
      <c r="AO783" s="27" t="s">
        <v>1788</v>
      </c>
      <c r="AP783" s="27" t="s">
        <v>2261</v>
      </c>
      <c r="AQ783" s="28">
        <f>INDEX(Estaciones!$E$2:$H$51,MATCH(AK783,Estaciones!$E$2:$E$51,0),2)</f>
        <v>42073</v>
      </c>
      <c r="AR783" s="28">
        <f>INDEX(Estaciones!$E$2:$H$51,MATCH(AK783,Estaciones!$E$2:$E$51,0),3)</f>
        <v>42148</v>
      </c>
      <c r="AS783" s="28">
        <f>INDEX(Estaciones!$E$2:$H$51,MATCH(AK783,Estaciones!$E$2:$E$51,0),4)</f>
        <v>42148</v>
      </c>
      <c r="AT783" s="24"/>
      <c r="AU783" s="27" t="s">
        <v>1004</v>
      </c>
      <c r="AV783" s="27" t="s">
        <v>1025</v>
      </c>
      <c r="AW783" s="27" t="s">
        <v>1026</v>
      </c>
      <c r="AX783" s="27">
        <v>72</v>
      </c>
      <c r="AY783" s="27">
        <v>1920</v>
      </c>
      <c r="AZ783" s="27">
        <v>1080</v>
      </c>
      <c r="BA783" s="27">
        <v>320</v>
      </c>
      <c r="BB783" s="27" t="s">
        <v>1794</v>
      </c>
      <c r="BC783" s="27">
        <v>75</v>
      </c>
      <c r="BD783" s="27" t="s">
        <v>1795</v>
      </c>
      <c r="BE783" s="27" t="s">
        <v>1796</v>
      </c>
      <c r="BF783" s="27" t="s">
        <v>1797</v>
      </c>
      <c r="BG783" s="27">
        <v>27</v>
      </c>
      <c r="BH783" s="29" t="s">
        <v>2281</v>
      </c>
      <c r="BI783" s="30">
        <v>42104.421319444446</v>
      </c>
      <c r="BJ783" s="27" t="s">
        <v>1798</v>
      </c>
      <c r="BK783" s="27" t="s">
        <v>1835</v>
      </c>
      <c r="BL783" s="27" t="s">
        <v>1800</v>
      </c>
      <c r="BN783" s="27" t="s">
        <v>2353</v>
      </c>
      <c r="BO783" s="27" t="s">
        <v>1801</v>
      </c>
      <c r="BP783" s="27" t="s">
        <v>1907</v>
      </c>
      <c r="BQ783" s="27" t="s">
        <v>1999</v>
      </c>
      <c r="BR783" s="27" t="s">
        <v>2000</v>
      </c>
      <c r="BS783" s="27" t="s">
        <v>4040</v>
      </c>
      <c r="BT783" s="27" t="s">
        <v>4040</v>
      </c>
      <c r="BU783" s="27" t="s">
        <v>4040</v>
      </c>
      <c r="BV783" s="27" t="s">
        <v>4040</v>
      </c>
      <c r="BW783" s="27" t="s">
        <v>2379</v>
      </c>
      <c r="BX783" s="61" t="s">
        <v>4038</v>
      </c>
      <c r="BY783" s="62">
        <v>42275</v>
      </c>
      <c r="BZ783" s="61" t="s">
        <v>4039</v>
      </c>
    </row>
    <row r="784" spans="33:78">
      <c r="AG784" s="27" t="s">
        <v>3187</v>
      </c>
      <c r="AH784" s="27" t="s">
        <v>1805</v>
      </c>
      <c r="AI784" s="27" t="s">
        <v>1787</v>
      </c>
      <c r="AJ784" s="27" t="str">
        <f>INDEX(Estaciones!$B$2:$D$51,MATCH(AK784,Estaciones!$D$2:$D$51,0),1)</f>
        <v>Quebrada_Blanco</v>
      </c>
      <c r="AK784" s="27" t="s">
        <v>1003</v>
      </c>
      <c r="AL784" s="27">
        <v>-73.062891874755337</v>
      </c>
      <c r="AM784" s="27">
        <v>-4.4150664854788078</v>
      </c>
      <c r="AN784" s="27" t="s">
        <v>4040</v>
      </c>
      <c r="AO784" s="27" t="s">
        <v>1788</v>
      </c>
      <c r="AP784" s="27" t="s">
        <v>2261</v>
      </c>
      <c r="AQ784" s="28">
        <f>INDEX(Estaciones!$E$2:$H$51,MATCH(AK784,Estaciones!$E$2:$E$51,0),2)</f>
        <v>42073</v>
      </c>
      <c r="AR784" s="28">
        <f>INDEX(Estaciones!$E$2:$H$51,MATCH(AK784,Estaciones!$E$2:$E$51,0),3)</f>
        <v>42148</v>
      </c>
      <c r="AS784" s="28">
        <f>INDEX(Estaciones!$E$2:$H$51,MATCH(AK784,Estaciones!$E$2:$E$51,0),4)</f>
        <v>42148</v>
      </c>
      <c r="AT784" s="24"/>
      <c r="AU784" s="27" t="s">
        <v>1004</v>
      </c>
      <c r="AV784" s="27" t="s">
        <v>1029</v>
      </c>
      <c r="AW784" s="27" t="s">
        <v>2141</v>
      </c>
      <c r="AX784" s="27">
        <v>72</v>
      </c>
      <c r="AY784" s="27">
        <v>1920</v>
      </c>
      <c r="AZ784" s="27">
        <v>1080</v>
      </c>
      <c r="BA784" s="27">
        <v>800</v>
      </c>
      <c r="BB784" s="27" t="s">
        <v>1814</v>
      </c>
      <c r="BC784" s="27">
        <v>75</v>
      </c>
      <c r="BD784" s="27" t="s">
        <v>1795</v>
      </c>
      <c r="BE784" s="27" t="s">
        <v>1796</v>
      </c>
      <c r="BF784" s="27" t="s">
        <v>1797</v>
      </c>
      <c r="BG784" s="27">
        <v>33</v>
      </c>
      <c r="BH784" s="29" t="s">
        <v>2314</v>
      </c>
      <c r="BI784" s="30">
        <v>42110.922881944447</v>
      </c>
      <c r="BJ784" s="27" t="s">
        <v>1834</v>
      </c>
      <c r="BK784" s="27" t="s">
        <v>1843</v>
      </c>
      <c r="BL784" s="27" t="s">
        <v>1824</v>
      </c>
      <c r="BN784" s="27" t="s">
        <v>2354</v>
      </c>
      <c r="BO784" s="27" t="s">
        <v>1817</v>
      </c>
      <c r="BP784" s="27" t="s">
        <v>1817</v>
      </c>
      <c r="BQ784" s="27" t="s">
        <v>1818</v>
      </c>
      <c r="BR784" s="27" t="s">
        <v>1818</v>
      </c>
      <c r="BS784" s="27" t="s">
        <v>4040</v>
      </c>
      <c r="BT784" s="27" t="s">
        <v>4040</v>
      </c>
      <c r="BU784" s="27" t="s">
        <v>4040</v>
      </c>
      <c r="BV784" s="27" t="s">
        <v>4040</v>
      </c>
      <c r="BW784" s="27" t="s">
        <v>2379</v>
      </c>
      <c r="BX784" s="61" t="s">
        <v>4038</v>
      </c>
      <c r="BY784" s="62">
        <v>42275</v>
      </c>
      <c r="BZ784" s="61" t="s">
        <v>4039</v>
      </c>
    </row>
    <row r="785" spans="33:78">
      <c r="AG785" s="27" t="s">
        <v>3188</v>
      </c>
      <c r="AH785" s="27" t="s">
        <v>1805</v>
      </c>
      <c r="AI785" s="27" t="s">
        <v>1787</v>
      </c>
      <c r="AJ785" s="27" t="str">
        <f>INDEX(Estaciones!$B$2:$D$51,MATCH(AK785,Estaciones!$D$2:$D$51,0),1)</f>
        <v>Quebrada_Blanco</v>
      </c>
      <c r="AK785" s="27" t="s">
        <v>1003</v>
      </c>
      <c r="AL785" s="27">
        <v>-73.062891874755337</v>
      </c>
      <c r="AM785" s="27">
        <v>-4.4150664854788078</v>
      </c>
      <c r="AN785" s="27" t="s">
        <v>4040</v>
      </c>
      <c r="AO785" s="27" t="s">
        <v>1788</v>
      </c>
      <c r="AP785" s="27" t="s">
        <v>2261</v>
      </c>
      <c r="AQ785" s="28">
        <f>INDEX(Estaciones!$E$2:$H$51,MATCH(AK785,Estaciones!$E$2:$E$51,0),2)</f>
        <v>42073</v>
      </c>
      <c r="AR785" s="28">
        <f>INDEX(Estaciones!$E$2:$H$51,MATCH(AK785,Estaciones!$E$2:$E$51,0),3)</f>
        <v>42148</v>
      </c>
      <c r="AS785" s="28">
        <f>INDEX(Estaciones!$E$2:$H$51,MATCH(AK785,Estaciones!$E$2:$E$51,0),4)</f>
        <v>42148</v>
      </c>
      <c r="AT785" s="24"/>
      <c r="AU785" s="27" t="s">
        <v>1004</v>
      </c>
      <c r="AV785" s="27" t="s">
        <v>1030</v>
      </c>
      <c r="AW785" s="27" t="s">
        <v>1031</v>
      </c>
      <c r="AX785" s="27">
        <v>72</v>
      </c>
      <c r="AY785" s="27">
        <v>1920</v>
      </c>
      <c r="AZ785" s="27">
        <v>1080</v>
      </c>
      <c r="BA785" s="27">
        <v>400</v>
      </c>
      <c r="BB785" s="27" t="s">
        <v>1794</v>
      </c>
      <c r="BC785" s="27">
        <v>75</v>
      </c>
      <c r="BD785" s="27" t="s">
        <v>1795</v>
      </c>
      <c r="BE785" s="27" t="s">
        <v>1796</v>
      </c>
      <c r="BF785" s="27" t="s">
        <v>1797</v>
      </c>
      <c r="BG785" s="27">
        <v>34</v>
      </c>
      <c r="BH785" s="29" t="s">
        <v>2321</v>
      </c>
      <c r="BI785" s="30">
        <v>42125.497835648152</v>
      </c>
      <c r="BJ785" s="27" t="s">
        <v>1798</v>
      </c>
      <c r="BK785" s="27" t="s">
        <v>1799</v>
      </c>
      <c r="BL785" s="27" t="s">
        <v>1800</v>
      </c>
      <c r="BN785" s="27" t="s">
        <v>2353</v>
      </c>
      <c r="BO785" s="27" t="s">
        <v>1801</v>
      </c>
      <c r="BP785" s="27" t="s">
        <v>1845</v>
      </c>
      <c r="BQ785" s="27" t="s">
        <v>1846</v>
      </c>
      <c r="BR785" s="27" t="s">
        <v>1847</v>
      </c>
      <c r="BS785" s="27" t="s">
        <v>4040</v>
      </c>
      <c r="BT785" s="27" t="s">
        <v>4040</v>
      </c>
      <c r="BU785" s="27" t="s">
        <v>4040</v>
      </c>
      <c r="BV785" s="27" t="s">
        <v>4040</v>
      </c>
      <c r="BW785" s="27" t="s">
        <v>2379</v>
      </c>
      <c r="BX785" s="61" t="s">
        <v>4038</v>
      </c>
      <c r="BY785" s="62">
        <v>42275</v>
      </c>
      <c r="BZ785" s="61" t="s">
        <v>4039</v>
      </c>
    </row>
    <row r="786" spans="33:78">
      <c r="AG786" s="27" t="s">
        <v>3189</v>
      </c>
      <c r="AH786" s="27" t="s">
        <v>1805</v>
      </c>
      <c r="AI786" s="27" t="s">
        <v>1787</v>
      </c>
      <c r="AJ786" s="27" t="str">
        <f>INDEX(Estaciones!$B$2:$D$51,MATCH(AK786,Estaciones!$D$2:$D$51,0),1)</f>
        <v>Quebrada_Blanco</v>
      </c>
      <c r="AK786" s="27" t="s">
        <v>1003</v>
      </c>
      <c r="AL786" s="27">
        <v>-73.062891874755337</v>
      </c>
      <c r="AM786" s="27">
        <v>-4.4150664854788078</v>
      </c>
      <c r="AN786" s="27" t="s">
        <v>4040</v>
      </c>
      <c r="AO786" s="27" t="s">
        <v>1788</v>
      </c>
      <c r="AP786" s="27" t="s">
        <v>2261</v>
      </c>
      <c r="AQ786" s="28">
        <f>INDEX(Estaciones!$E$2:$H$51,MATCH(AK786,Estaciones!$E$2:$E$51,0),2)</f>
        <v>42073</v>
      </c>
      <c r="AR786" s="28">
        <f>INDEX(Estaciones!$E$2:$H$51,MATCH(AK786,Estaciones!$E$2:$E$51,0),3)</f>
        <v>42148</v>
      </c>
      <c r="AS786" s="28">
        <f>INDEX(Estaciones!$E$2:$H$51,MATCH(AK786,Estaciones!$E$2:$E$51,0),4)</f>
        <v>42148</v>
      </c>
      <c r="AT786" s="24"/>
      <c r="AU786" s="27" t="s">
        <v>1004</v>
      </c>
      <c r="AV786" s="27" t="s">
        <v>1032</v>
      </c>
      <c r="AW786" s="27" t="s">
        <v>1998</v>
      </c>
      <c r="AX786" s="27">
        <v>72</v>
      </c>
      <c r="AY786" s="27">
        <v>1920</v>
      </c>
      <c r="AZ786" s="27">
        <v>1080</v>
      </c>
      <c r="BA786" s="27">
        <v>200</v>
      </c>
      <c r="BB786" s="27" t="s">
        <v>1814</v>
      </c>
      <c r="BC786" s="27">
        <v>75</v>
      </c>
      <c r="BD786" s="27" t="s">
        <v>2045</v>
      </c>
      <c r="BE786" s="27" t="s">
        <v>1796</v>
      </c>
      <c r="BF786" s="27" t="s">
        <v>1797</v>
      </c>
      <c r="BG786" s="27">
        <v>37</v>
      </c>
      <c r="BH786" s="29" t="s">
        <v>2335</v>
      </c>
      <c r="BI786" s="30">
        <v>42127.63318287037</v>
      </c>
      <c r="BJ786" s="27" t="s">
        <v>1798</v>
      </c>
      <c r="BK786" s="27" t="s">
        <v>1799</v>
      </c>
      <c r="BL786" s="27" t="s">
        <v>1547</v>
      </c>
      <c r="BN786" s="27" t="s">
        <v>2353</v>
      </c>
      <c r="BO786" s="27" t="s">
        <v>1801</v>
      </c>
      <c r="BP786" s="27" t="s">
        <v>1802</v>
      </c>
      <c r="BQ786" s="27" t="s">
        <v>1825</v>
      </c>
      <c r="BR786" s="27" t="s">
        <v>1826</v>
      </c>
      <c r="BS786" s="27" t="s">
        <v>4040</v>
      </c>
      <c r="BT786" s="27" t="s">
        <v>4040</v>
      </c>
      <c r="BU786" s="27" t="s">
        <v>4040</v>
      </c>
      <c r="BV786" s="27" t="s">
        <v>4040</v>
      </c>
      <c r="BW786" s="27" t="s">
        <v>2379</v>
      </c>
      <c r="BX786" s="61" t="s">
        <v>4038</v>
      </c>
      <c r="BY786" s="62">
        <v>42275</v>
      </c>
      <c r="BZ786" s="61" t="s">
        <v>4039</v>
      </c>
    </row>
    <row r="787" spans="33:78">
      <c r="AG787" s="27" t="s">
        <v>3190</v>
      </c>
      <c r="AH787" s="27" t="s">
        <v>1805</v>
      </c>
      <c r="AI787" s="27" t="s">
        <v>1787</v>
      </c>
      <c r="AJ787" s="27" t="str">
        <f>INDEX(Estaciones!$B$2:$D$51,MATCH(AK787,Estaciones!$D$2:$D$51,0),1)</f>
        <v>Quebrada_Blanco</v>
      </c>
      <c r="AK787" s="27" t="s">
        <v>1003</v>
      </c>
      <c r="AL787" s="27">
        <v>-73.062891874755337</v>
      </c>
      <c r="AM787" s="27">
        <v>-4.4150664854788078</v>
      </c>
      <c r="AN787" s="27" t="s">
        <v>4040</v>
      </c>
      <c r="AO787" s="27" t="s">
        <v>1788</v>
      </c>
      <c r="AP787" s="27" t="s">
        <v>2261</v>
      </c>
      <c r="AQ787" s="28">
        <f>INDEX(Estaciones!$E$2:$H$51,MATCH(AK787,Estaciones!$E$2:$E$51,0),2)</f>
        <v>42073</v>
      </c>
      <c r="AR787" s="28">
        <f>INDEX(Estaciones!$E$2:$H$51,MATCH(AK787,Estaciones!$E$2:$E$51,0),3)</f>
        <v>42148</v>
      </c>
      <c r="AS787" s="28">
        <f>INDEX(Estaciones!$E$2:$H$51,MATCH(AK787,Estaciones!$E$2:$E$51,0),4)</f>
        <v>42148</v>
      </c>
      <c r="AT787" s="24"/>
      <c r="AU787" s="27" t="s">
        <v>1004</v>
      </c>
      <c r="AV787" s="27" t="s">
        <v>1033</v>
      </c>
      <c r="AW787" s="27" t="s">
        <v>1903</v>
      </c>
      <c r="AX787" s="27">
        <v>72</v>
      </c>
      <c r="AY787" s="27">
        <v>1920</v>
      </c>
      <c r="AZ787" s="27">
        <v>1080</v>
      </c>
      <c r="BA787" s="27">
        <v>800</v>
      </c>
      <c r="BB787" s="27" t="s">
        <v>1814</v>
      </c>
      <c r="BC787" s="27">
        <v>75</v>
      </c>
      <c r="BD787" s="27" t="s">
        <v>1795</v>
      </c>
      <c r="BE787" s="27" t="s">
        <v>1796</v>
      </c>
      <c r="BF787" s="27" t="s">
        <v>1797</v>
      </c>
      <c r="BG787" s="27">
        <v>38</v>
      </c>
      <c r="BH787" s="29" t="s">
        <v>2293</v>
      </c>
      <c r="BI787" s="30">
        <v>42129.221550925926</v>
      </c>
      <c r="BJ787" s="27" t="s">
        <v>1834</v>
      </c>
      <c r="BK787" s="27" t="s">
        <v>1815</v>
      </c>
      <c r="BL787" s="27" t="s">
        <v>1824</v>
      </c>
      <c r="BN787" s="27" t="s">
        <v>2353</v>
      </c>
      <c r="BO787" s="27" t="s">
        <v>1801</v>
      </c>
      <c r="BP787" s="27" t="s">
        <v>1980</v>
      </c>
      <c r="BQ787" s="27" t="s">
        <v>1981</v>
      </c>
      <c r="BR787" s="27" t="s">
        <v>1982</v>
      </c>
      <c r="BS787" s="27" t="s">
        <v>4040</v>
      </c>
      <c r="BT787" s="27" t="s">
        <v>4040</v>
      </c>
      <c r="BU787" s="27" t="s">
        <v>4040</v>
      </c>
      <c r="BV787" s="27" t="s">
        <v>4040</v>
      </c>
      <c r="BW787" s="27" t="s">
        <v>2379</v>
      </c>
      <c r="BX787" s="61" t="s">
        <v>4038</v>
      </c>
      <c r="BY787" s="62">
        <v>42275</v>
      </c>
      <c r="BZ787" s="61" t="s">
        <v>4039</v>
      </c>
    </row>
    <row r="788" spans="33:78">
      <c r="AG788" s="27" t="s">
        <v>3191</v>
      </c>
      <c r="AH788" s="27" t="s">
        <v>1805</v>
      </c>
      <c r="AI788" s="27" t="s">
        <v>1787</v>
      </c>
      <c r="AJ788" s="27" t="str">
        <f>INDEX(Estaciones!$B$2:$D$51,MATCH(AK788,Estaciones!$D$2:$D$51,0),1)</f>
        <v>Quebrada_Blanco</v>
      </c>
      <c r="AK788" s="27" t="s">
        <v>1003</v>
      </c>
      <c r="AL788" s="27">
        <v>-73.062891874755337</v>
      </c>
      <c r="AM788" s="27">
        <v>-4.4150664854788078</v>
      </c>
      <c r="AN788" s="27" t="s">
        <v>4040</v>
      </c>
      <c r="AO788" s="27" t="s">
        <v>1788</v>
      </c>
      <c r="AP788" s="27" t="s">
        <v>2261</v>
      </c>
      <c r="AQ788" s="28">
        <f>INDEX(Estaciones!$E$2:$H$51,MATCH(AK788,Estaciones!$E$2:$E$51,0),2)</f>
        <v>42073</v>
      </c>
      <c r="AR788" s="28">
        <f>INDEX(Estaciones!$E$2:$H$51,MATCH(AK788,Estaciones!$E$2:$E$51,0),3)</f>
        <v>42148</v>
      </c>
      <c r="AS788" s="28">
        <f>INDEX(Estaciones!$E$2:$H$51,MATCH(AK788,Estaciones!$E$2:$E$51,0),4)</f>
        <v>42148</v>
      </c>
      <c r="AT788" s="24"/>
      <c r="AU788" s="27" t="s">
        <v>1004</v>
      </c>
      <c r="AV788" s="27" t="s">
        <v>1034</v>
      </c>
      <c r="AW788" s="27" t="s">
        <v>1883</v>
      </c>
      <c r="AX788" s="27">
        <v>72</v>
      </c>
      <c r="AY788" s="27">
        <v>1920</v>
      </c>
      <c r="AZ788" s="27">
        <v>1080</v>
      </c>
      <c r="BA788" s="27">
        <v>200</v>
      </c>
      <c r="BB788" s="27" t="s">
        <v>1814</v>
      </c>
      <c r="BC788" s="27">
        <v>75</v>
      </c>
      <c r="BD788" s="27" t="s">
        <v>2082</v>
      </c>
      <c r="BE788" s="27" t="s">
        <v>1796</v>
      </c>
      <c r="BF788" s="27" t="s">
        <v>1797</v>
      </c>
      <c r="BG788" s="27">
        <v>39</v>
      </c>
      <c r="BH788" s="29" t="s">
        <v>2325</v>
      </c>
      <c r="BI788" s="30">
        <v>42130.662129629629</v>
      </c>
      <c r="BJ788" s="27" t="s">
        <v>1798</v>
      </c>
      <c r="BK788" s="27" t="s">
        <v>1815</v>
      </c>
      <c r="BL788" s="27" t="s">
        <v>1874</v>
      </c>
      <c r="BN788" s="27" t="s">
        <v>2353</v>
      </c>
      <c r="BO788" s="27" t="s">
        <v>1801</v>
      </c>
      <c r="BP788" s="27" t="s">
        <v>1907</v>
      </c>
      <c r="BQ788" s="27" t="s">
        <v>1908</v>
      </c>
      <c r="BR788" s="27" t="s">
        <v>1909</v>
      </c>
      <c r="BS788" s="27" t="s">
        <v>4040</v>
      </c>
      <c r="BT788" s="27" t="s">
        <v>4040</v>
      </c>
      <c r="BU788" s="27" t="s">
        <v>4040</v>
      </c>
      <c r="BV788" s="27" t="s">
        <v>4040</v>
      </c>
      <c r="BW788" s="27" t="s">
        <v>2379</v>
      </c>
      <c r="BX788" s="61" t="s">
        <v>4038</v>
      </c>
      <c r="BY788" s="62">
        <v>42275</v>
      </c>
      <c r="BZ788" s="61" t="s">
        <v>4039</v>
      </c>
    </row>
    <row r="789" spans="33:78">
      <c r="AG789" s="27" t="s">
        <v>3192</v>
      </c>
      <c r="AH789" s="27" t="s">
        <v>1805</v>
      </c>
      <c r="AI789" s="27" t="s">
        <v>1787</v>
      </c>
      <c r="AJ789" s="27" t="str">
        <f>INDEX(Estaciones!$B$2:$D$51,MATCH(AK789,Estaciones!$D$2:$D$51,0),1)</f>
        <v>Quebrada_Blanco</v>
      </c>
      <c r="AK789" s="27" t="s">
        <v>1003</v>
      </c>
      <c r="AL789" s="27">
        <v>-73.062891874755337</v>
      </c>
      <c r="AM789" s="27">
        <v>-4.4150664854788078</v>
      </c>
      <c r="AN789" s="27" t="s">
        <v>4040</v>
      </c>
      <c r="AO789" s="27" t="s">
        <v>1788</v>
      </c>
      <c r="AP789" s="27" t="s">
        <v>2261</v>
      </c>
      <c r="AQ789" s="28">
        <f>INDEX(Estaciones!$E$2:$H$51,MATCH(AK789,Estaciones!$E$2:$E$51,0),2)</f>
        <v>42073</v>
      </c>
      <c r="AR789" s="28">
        <f>INDEX(Estaciones!$E$2:$H$51,MATCH(AK789,Estaciones!$E$2:$E$51,0),3)</f>
        <v>42148</v>
      </c>
      <c r="AS789" s="28">
        <f>INDEX(Estaciones!$E$2:$H$51,MATCH(AK789,Estaciones!$E$2:$E$51,0),4)</f>
        <v>42148</v>
      </c>
      <c r="AT789" s="24"/>
      <c r="AU789" s="27" t="s">
        <v>1004</v>
      </c>
      <c r="AV789" s="27" t="s">
        <v>1035</v>
      </c>
      <c r="AW789" s="27" t="s">
        <v>2021</v>
      </c>
      <c r="AX789" s="27">
        <v>72</v>
      </c>
      <c r="AY789" s="27">
        <v>1920</v>
      </c>
      <c r="AZ789" s="27">
        <v>1080</v>
      </c>
      <c r="BA789" s="27">
        <v>200</v>
      </c>
      <c r="BB789" s="27" t="s">
        <v>1814</v>
      </c>
      <c r="BC789" s="27">
        <v>75</v>
      </c>
      <c r="BD789" s="27" t="s">
        <v>1795</v>
      </c>
      <c r="BE789" s="27" t="s">
        <v>1796</v>
      </c>
      <c r="BF789" s="27" t="s">
        <v>1797</v>
      </c>
      <c r="BG789" s="27">
        <v>40</v>
      </c>
      <c r="BH789" s="29" t="s">
        <v>2344</v>
      </c>
      <c r="BI789" s="30">
        <v>42147.692789351851</v>
      </c>
      <c r="BJ789" s="27" t="s">
        <v>1798</v>
      </c>
      <c r="BK789" s="27" t="s">
        <v>1858</v>
      </c>
      <c r="BL789" s="27" t="s">
        <v>1874</v>
      </c>
      <c r="BN789" s="27" t="s">
        <v>2353</v>
      </c>
      <c r="BO789" s="27" t="s">
        <v>1801</v>
      </c>
      <c r="BP789" s="27" t="s">
        <v>1845</v>
      </c>
      <c r="BQ789" s="27" t="s">
        <v>1846</v>
      </c>
      <c r="BR789" s="27" t="s">
        <v>1847</v>
      </c>
      <c r="BS789" s="27" t="s">
        <v>4040</v>
      </c>
      <c r="BT789" s="27" t="s">
        <v>4040</v>
      </c>
      <c r="BU789" s="27" t="s">
        <v>4040</v>
      </c>
      <c r="BV789" s="27" t="s">
        <v>4040</v>
      </c>
      <c r="BW789" s="27" t="s">
        <v>2379</v>
      </c>
      <c r="BX789" s="61" t="s">
        <v>4038</v>
      </c>
      <c r="BY789" s="62">
        <v>42275</v>
      </c>
      <c r="BZ789" s="61" t="s">
        <v>4039</v>
      </c>
    </row>
    <row r="790" spans="33:78">
      <c r="AG790" s="27" t="s">
        <v>3193</v>
      </c>
      <c r="AH790" s="27" t="s">
        <v>1805</v>
      </c>
      <c r="AI790" s="27" t="s">
        <v>1787</v>
      </c>
      <c r="AJ790" s="27" t="str">
        <f>INDEX(Estaciones!$B$2:$D$51,MATCH(AK790,Estaciones!$D$2:$D$51,0),1)</f>
        <v>Quebrada_Blanco</v>
      </c>
      <c r="AK790" s="27" t="s">
        <v>1003</v>
      </c>
      <c r="AL790" s="27">
        <v>-73.062891874755337</v>
      </c>
      <c r="AM790" s="27">
        <v>-4.4150664854788078</v>
      </c>
      <c r="AN790" s="27" t="s">
        <v>4040</v>
      </c>
      <c r="AO790" s="27" t="s">
        <v>1788</v>
      </c>
      <c r="AP790" s="27" t="s">
        <v>2261</v>
      </c>
      <c r="AQ790" s="28">
        <f>INDEX(Estaciones!$E$2:$H$51,MATCH(AK790,Estaciones!$E$2:$E$51,0),2)</f>
        <v>42073</v>
      </c>
      <c r="AR790" s="28">
        <f>INDEX(Estaciones!$E$2:$H$51,MATCH(AK790,Estaciones!$E$2:$E$51,0),3)</f>
        <v>42148</v>
      </c>
      <c r="AS790" s="28">
        <f>INDEX(Estaciones!$E$2:$H$51,MATCH(AK790,Estaciones!$E$2:$E$51,0),4)</f>
        <v>42148</v>
      </c>
      <c r="AT790" s="24"/>
      <c r="AU790" s="27" t="s">
        <v>1004</v>
      </c>
      <c r="AV790" s="27" t="s">
        <v>1036</v>
      </c>
      <c r="AW790" s="27" t="s">
        <v>1667</v>
      </c>
      <c r="AX790" s="27">
        <v>72</v>
      </c>
      <c r="AY790" s="27">
        <v>1920</v>
      </c>
      <c r="AZ790" s="27">
        <v>1080</v>
      </c>
      <c r="BA790" s="27">
        <v>500</v>
      </c>
      <c r="BB790" s="27" t="s">
        <v>1794</v>
      </c>
      <c r="BC790" s="27">
        <v>75</v>
      </c>
      <c r="BD790" s="27" t="s">
        <v>1795</v>
      </c>
      <c r="BE790" s="27" t="s">
        <v>1796</v>
      </c>
      <c r="BF790" s="27" t="s">
        <v>1797</v>
      </c>
      <c r="BG790" s="27">
        <v>41</v>
      </c>
      <c r="BH790" s="29" t="s">
        <v>2345</v>
      </c>
      <c r="BI790" s="30">
        <v>42148.534108796295</v>
      </c>
      <c r="BJ790" s="27" t="s">
        <v>1798</v>
      </c>
      <c r="BK790" s="27" t="s">
        <v>1879</v>
      </c>
      <c r="BL790" s="27" t="s">
        <v>1874</v>
      </c>
      <c r="BN790" s="27" t="s">
        <v>2355</v>
      </c>
      <c r="BO790" s="27" t="s">
        <v>1975</v>
      </c>
      <c r="BP790" s="27" t="s">
        <v>1975</v>
      </c>
      <c r="BQ790" s="27" t="s">
        <v>1975</v>
      </c>
      <c r="BR790" s="27" t="s">
        <v>1976</v>
      </c>
      <c r="BS790" s="27" t="s">
        <v>4040</v>
      </c>
      <c r="BT790" s="27" t="s">
        <v>4040</v>
      </c>
      <c r="BU790" s="27" t="s">
        <v>4040</v>
      </c>
      <c r="BV790" s="27" t="s">
        <v>4040</v>
      </c>
      <c r="BW790" s="27" t="s">
        <v>2379</v>
      </c>
      <c r="BX790" s="61" t="s">
        <v>4038</v>
      </c>
      <c r="BY790" s="62">
        <v>42275</v>
      </c>
      <c r="BZ790" s="61" t="s">
        <v>4039</v>
      </c>
    </row>
    <row r="791" spans="33:78">
      <c r="AG791" s="27" t="s">
        <v>3194</v>
      </c>
      <c r="AH791" s="27" t="s">
        <v>1805</v>
      </c>
      <c r="AI791" s="27" t="s">
        <v>1787</v>
      </c>
      <c r="AJ791" s="27" t="str">
        <f>INDEX(Estaciones!$B$2:$D$51,MATCH(AK791,Estaciones!$D$2:$D$51,0),1)</f>
        <v>Quebrada_Blanco</v>
      </c>
      <c r="AK791" s="27" t="s">
        <v>1037</v>
      </c>
      <c r="AL791" s="27">
        <v>-73.052695658943307</v>
      </c>
      <c r="AM791" s="27">
        <v>-4.4215768296741338</v>
      </c>
      <c r="AN791" s="27" t="s">
        <v>4040</v>
      </c>
      <c r="AO791" s="27" t="s">
        <v>1788</v>
      </c>
      <c r="AP791" s="27" t="s">
        <v>2261</v>
      </c>
      <c r="AQ791" s="28">
        <f>INDEX(Estaciones!$E$2:$H$51,MATCH(AK791,Estaciones!$E$2:$E$51,0),2)</f>
        <v>42073</v>
      </c>
      <c r="AR791" s="28">
        <f>INDEX(Estaciones!$E$2:$H$51,MATCH(AK791,Estaciones!$E$2:$E$51,0),3)</f>
        <v>42146</v>
      </c>
      <c r="AS791" s="28">
        <f>INDEX(Estaciones!$E$2:$H$51,MATCH(AK791,Estaciones!$E$2:$E$51,0),4)</f>
        <v>42146</v>
      </c>
      <c r="AT791" s="24"/>
      <c r="AU791" s="27" t="s">
        <v>1038</v>
      </c>
      <c r="AV791" s="27" t="s">
        <v>1039</v>
      </c>
      <c r="AW791" s="27" t="s">
        <v>2076</v>
      </c>
      <c r="AX791" s="27">
        <v>72</v>
      </c>
      <c r="AY791" s="27">
        <v>1920</v>
      </c>
      <c r="AZ791" s="27">
        <v>1080</v>
      </c>
      <c r="BA791" s="27">
        <v>640</v>
      </c>
      <c r="BB791" s="27" t="s">
        <v>1814</v>
      </c>
      <c r="BC791" s="27">
        <v>75</v>
      </c>
      <c r="BD791" s="27" t="s">
        <v>1795</v>
      </c>
      <c r="BE791" s="27" t="s">
        <v>1796</v>
      </c>
      <c r="BF791" s="27" t="s">
        <v>1797</v>
      </c>
      <c r="BG791" s="27">
        <v>1</v>
      </c>
      <c r="BH791" s="29" t="s">
        <v>2306</v>
      </c>
      <c r="BI791" s="30">
        <v>42075.17597222222</v>
      </c>
      <c r="BJ791" s="27" t="s">
        <v>1834</v>
      </c>
      <c r="BK791" s="27" t="s">
        <v>1835</v>
      </c>
      <c r="BL791" s="27" t="s">
        <v>1816</v>
      </c>
      <c r="BN791" s="27" t="s">
        <v>2353</v>
      </c>
      <c r="BO791" s="27" t="s">
        <v>1801</v>
      </c>
      <c r="BP791" s="27" t="s">
        <v>1802</v>
      </c>
      <c r="BQ791" s="27" t="s">
        <v>1825</v>
      </c>
      <c r="BR791" s="27" t="s">
        <v>1826</v>
      </c>
      <c r="BS791" s="27" t="s">
        <v>4040</v>
      </c>
      <c r="BT791" s="27" t="s">
        <v>4040</v>
      </c>
      <c r="BU791" s="27" t="s">
        <v>4040</v>
      </c>
      <c r="BV791" s="27" t="s">
        <v>4040</v>
      </c>
      <c r="BW791" s="27" t="s">
        <v>2379</v>
      </c>
      <c r="BX791" s="61" t="s">
        <v>4038</v>
      </c>
      <c r="BY791" s="62">
        <v>42275</v>
      </c>
      <c r="BZ791" s="61" t="s">
        <v>4039</v>
      </c>
    </row>
    <row r="792" spans="33:78">
      <c r="AG792" s="27" t="s">
        <v>3195</v>
      </c>
      <c r="AH792" s="27" t="s">
        <v>1805</v>
      </c>
      <c r="AI792" s="27" t="s">
        <v>1787</v>
      </c>
      <c r="AJ792" s="27" t="str">
        <f>INDEX(Estaciones!$B$2:$D$51,MATCH(AK792,Estaciones!$D$2:$D$51,0),1)</f>
        <v>Quebrada_Blanco</v>
      </c>
      <c r="AK792" s="27" t="s">
        <v>1037</v>
      </c>
      <c r="AL792" s="27">
        <v>-73.052695658943307</v>
      </c>
      <c r="AM792" s="27">
        <v>-4.4215768296741338</v>
      </c>
      <c r="AN792" s="27" t="s">
        <v>4040</v>
      </c>
      <c r="AO792" s="27" t="s">
        <v>1788</v>
      </c>
      <c r="AP792" s="27" t="s">
        <v>2261</v>
      </c>
      <c r="AQ792" s="28">
        <f>INDEX(Estaciones!$E$2:$H$51,MATCH(AK792,Estaciones!$E$2:$E$51,0),2)</f>
        <v>42073</v>
      </c>
      <c r="AR792" s="28">
        <f>INDEX(Estaciones!$E$2:$H$51,MATCH(AK792,Estaciones!$E$2:$E$51,0),3)</f>
        <v>42146</v>
      </c>
      <c r="AS792" s="28">
        <f>INDEX(Estaciones!$E$2:$H$51,MATCH(AK792,Estaciones!$E$2:$E$51,0),4)</f>
        <v>42146</v>
      </c>
      <c r="AT792" s="24"/>
      <c r="AU792" s="27" t="s">
        <v>1038</v>
      </c>
      <c r="AV792" s="27" t="s">
        <v>1040</v>
      </c>
      <c r="AW792" s="27" t="s">
        <v>2077</v>
      </c>
      <c r="AX792" s="27">
        <v>72</v>
      </c>
      <c r="AY792" s="27">
        <v>1920</v>
      </c>
      <c r="AZ792" s="27">
        <v>1080</v>
      </c>
      <c r="BA792" s="27">
        <v>640</v>
      </c>
      <c r="BB792" s="27" t="s">
        <v>1814</v>
      </c>
      <c r="BC792" s="27">
        <v>75</v>
      </c>
      <c r="BD792" s="27" t="s">
        <v>1795</v>
      </c>
      <c r="BE792" s="27" t="s">
        <v>1796</v>
      </c>
      <c r="BF792" s="27" t="s">
        <v>1797</v>
      </c>
      <c r="BG792" s="27">
        <v>2</v>
      </c>
      <c r="BH792" s="29" t="s">
        <v>2269</v>
      </c>
      <c r="BI792" s="30">
        <v>42077.001840277779</v>
      </c>
      <c r="BJ792" s="27" t="s">
        <v>1834</v>
      </c>
      <c r="BK792" s="27" t="s">
        <v>1835</v>
      </c>
      <c r="BL792" s="27" t="s">
        <v>1824</v>
      </c>
      <c r="BN792" s="27" t="s">
        <v>2354</v>
      </c>
      <c r="BO792" s="27" t="s">
        <v>1817</v>
      </c>
      <c r="BP792" s="27" t="s">
        <v>1817</v>
      </c>
      <c r="BQ792" s="27" t="s">
        <v>1818</v>
      </c>
      <c r="BR792" s="27" t="s">
        <v>1818</v>
      </c>
      <c r="BS792" s="27" t="s">
        <v>4040</v>
      </c>
      <c r="BT792" s="27" t="s">
        <v>4040</v>
      </c>
      <c r="BU792" s="27" t="s">
        <v>4040</v>
      </c>
      <c r="BV792" s="27" t="s">
        <v>4040</v>
      </c>
      <c r="BW792" s="27" t="s">
        <v>2379</v>
      </c>
      <c r="BX792" s="61" t="s">
        <v>4038</v>
      </c>
      <c r="BY792" s="62">
        <v>42275</v>
      </c>
      <c r="BZ792" s="61" t="s">
        <v>4039</v>
      </c>
    </row>
    <row r="793" spans="33:78">
      <c r="AG793" s="27" t="s">
        <v>3196</v>
      </c>
      <c r="AH793" s="27" t="s">
        <v>1805</v>
      </c>
      <c r="AI793" s="27" t="s">
        <v>1787</v>
      </c>
      <c r="AJ793" s="27" t="str">
        <f>INDEX(Estaciones!$B$2:$D$51,MATCH(AK793,Estaciones!$D$2:$D$51,0),1)</f>
        <v>Quebrada_Blanco</v>
      </c>
      <c r="AK793" s="27" t="s">
        <v>1037</v>
      </c>
      <c r="AL793" s="27">
        <v>-73.052695658943307</v>
      </c>
      <c r="AM793" s="27">
        <v>-4.4215768296741338</v>
      </c>
      <c r="AN793" s="27" t="s">
        <v>4040</v>
      </c>
      <c r="AO793" s="27" t="s">
        <v>1788</v>
      </c>
      <c r="AP793" s="27" t="s">
        <v>2261</v>
      </c>
      <c r="AQ793" s="28">
        <f>INDEX(Estaciones!$E$2:$H$51,MATCH(AK793,Estaciones!$E$2:$E$51,0),2)</f>
        <v>42073</v>
      </c>
      <c r="AR793" s="28">
        <f>INDEX(Estaciones!$E$2:$H$51,MATCH(AK793,Estaciones!$E$2:$E$51,0),3)</f>
        <v>42146</v>
      </c>
      <c r="AS793" s="28">
        <f>INDEX(Estaciones!$E$2:$H$51,MATCH(AK793,Estaciones!$E$2:$E$51,0),4)</f>
        <v>42146</v>
      </c>
      <c r="AT793" s="24"/>
      <c r="AU793" s="27" t="s">
        <v>1038</v>
      </c>
      <c r="AV793" s="27" t="s">
        <v>1041</v>
      </c>
      <c r="AW793" s="27" t="s">
        <v>1894</v>
      </c>
      <c r="AX793" s="27">
        <v>72</v>
      </c>
      <c r="AY793" s="27">
        <v>1920</v>
      </c>
      <c r="AZ793" s="27">
        <v>1080</v>
      </c>
      <c r="BA793" s="27">
        <v>250</v>
      </c>
      <c r="BB793" s="27" t="s">
        <v>1814</v>
      </c>
      <c r="BC793" s="27">
        <v>75</v>
      </c>
      <c r="BD793" s="27" t="s">
        <v>1795</v>
      </c>
      <c r="BE793" s="27" t="s">
        <v>1796</v>
      </c>
      <c r="BF793" s="27" t="s">
        <v>1797</v>
      </c>
      <c r="BG793" s="27">
        <v>3</v>
      </c>
      <c r="BH793" s="29" t="s">
        <v>2308</v>
      </c>
      <c r="BI793" s="30">
        <v>42078.296747685185</v>
      </c>
      <c r="BJ793" s="27" t="s">
        <v>1798</v>
      </c>
      <c r="BK793" s="27" t="s">
        <v>1843</v>
      </c>
      <c r="BL793" s="27" t="s">
        <v>1824</v>
      </c>
      <c r="BN793" s="27" t="s">
        <v>2353</v>
      </c>
      <c r="BO793" s="27" t="s">
        <v>1801</v>
      </c>
      <c r="BP793" s="27" t="s">
        <v>1845</v>
      </c>
      <c r="BQ793" s="27" t="s">
        <v>1846</v>
      </c>
      <c r="BR793" s="27" t="s">
        <v>1847</v>
      </c>
      <c r="BS793" s="27" t="s">
        <v>4040</v>
      </c>
      <c r="BT793" s="27" t="s">
        <v>4040</v>
      </c>
      <c r="BU793" s="27" t="s">
        <v>4040</v>
      </c>
      <c r="BV793" s="27" t="s">
        <v>4040</v>
      </c>
      <c r="BW793" s="27" t="s">
        <v>2379</v>
      </c>
      <c r="BX793" s="61" t="s">
        <v>4038</v>
      </c>
      <c r="BY793" s="62">
        <v>42275</v>
      </c>
      <c r="BZ793" s="61" t="s">
        <v>4039</v>
      </c>
    </row>
    <row r="794" spans="33:78">
      <c r="AG794" s="27" t="s">
        <v>3197</v>
      </c>
      <c r="AH794" s="27" t="s">
        <v>1805</v>
      </c>
      <c r="AI794" s="27" t="s">
        <v>1787</v>
      </c>
      <c r="AJ794" s="27" t="str">
        <f>INDEX(Estaciones!$B$2:$D$51,MATCH(AK794,Estaciones!$D$2:$D$51,0),1)</f>
        <v>Quebrada_Blanco</v>
      </c>
      <c r="AK794" s="27" t="s">
        <v>1037</v>
      </c>
      <c r="AL794" s="27">
        <v>-73.052695658943307</v>
      </c>
      <c r="AM794" s="27">
        <v>-4.4215768296741338</v>
      </c>
      <c r="AN794" s="27" t="s">
        <v>4040</v>
      </c>
      <c r="AO794" s="27" t="s">
        <v>1788</v>
      </c>
      <c r="AP794" s="27" t="s">
        <v>2261</v>
      </c>
      <c r="AQ794" s="28">
        <f>INDEX(Estaciones!$E$2:$H$51,MATCH(AK794,Estaciones!$E$2:$E$51,0),2)</f>
        <v>42073</v>
      </c>
      <c r="AR794" s="28">
        <f>INDEX(Estaciones!$E$2:$H$51,MATCH(AK794,Estaciones!$E$2:$E$51,0),3)</f>
        <v>42146</v>
      </c>
      <c r="AS794" s="28">
        <f>INDEX(Estaciones!$E$2:$H$51,MATCH(AK794,Estaciones!$E$2:$E$51,0),4)</f>
        <v>42146</v>
      </c>
      <c r="AT794" s="24"/>
      <c r="AU794" s="27" t="s">
        <v>1038</v>
      </c>
      <c r="AV794" s="27" t="s">
        <v>1042</v>
      </c>
      <c r="AW794" s="27" t="s">
        <v>2036</v>
      </c>
      <c r="AX794" s="27">
        <v>72</v>
      </c>
      <c r="AY794" s="27">
        <v>1920</v>
      </c>
      <c r="AZ794" s="27">
        <v>1080</v>
      </c>
      <c r="BA794" s="27">
        <v>640</v>
      </c>
      <c r="BB794" s="27" t="s">
        <v>1814</v>
      </c>
      <c r="BC794" s="27">
        <v>75</v>
      </c>
      <c r="BD794" s="27" t="s">
        <v>1795</v>
      </c>
      <c r="BE794" s="27" t="s">
        <v>1796</v>
      </c>
      <c r="BF794" s="27" t="s">
        <v>1797</v>
      </c>
      <c r="BG794" s="27">
        <v>8</v>
      </c>
      <c r="BH794" s="29" t="s">
        <v>2270</v>
      </c>
      <c r="BI794" s="30">
        <v>42080.209722222222</v>
      </c>
      <c r="BJ794" s="27" t="s">
        <v>1834</v>
      </c>
      <c r="BK794" s="27" t="s">
        <v>1843</v>
      </c>
      <c r="BL794" s="27" t="s">
        <v>1816</v>
      </c>
      <c r="BN794" s="27" t="s">
        <v>2354</v>
      </c>
      <c r="BO794" s="27" t="s">
        <v>1817</v>
      </c>
      <c r="BP794" s="27" t="s">
        <v>1817</v>
      </c>
      <c r="BQ794" s="27" t="s">
        <v>1818</v>
      </c>
      <c r="BR794" s="27" t="s">
        <v>1818</v>
      </c>
      <c r="BS794" s="27" t="s">
        <v>4040</v>
      </c>
      <c r="BT794" s="27" t="s">
        <v>4040</v>
      </c>
      <c r="BU794" s="27" t="s">
        <v>4040</v>
      </c>
      <c r="BV794" s="27" t="s">
        <v>4040</v>
      </c>
      <c r="BW794" s="27" t="s">
        <v>2379</v>
      </c>
      <c r="BX794" s="61" t="s">
        <v>4038</v>
      </c>
      <c r="BY794" s="62">
        <v>42275</v>
      </c>
      <c r="BZ794" s="61" t="s">
        <v>4039</v>
      </c>
    </row>
    <row r="795" spans="33:78">
      <c r="AG795" s="27" t="s">
        <v>3198</v>
      </c>
      <c r="AH795" s="27" t="s">
        <v>1805</v>
      </c>
      <c r="AI795" s="27" t="s">
        <v>1787</v>
      </c>
      <c r="AJ795" s="27" t="str">
        <f>INDEX(Estaciones!$B$2:$D$51,MATCH(AK795,Estaciones!$D$2:$D$51,0),1)</f>
        <v>Quebrada_Blanco</v>
      </c>
      <c r="AK795" s="27" t="s">
        <v>1037</v>
      </c>
      <c r="AL795" s="27">
        <v>-73.052695658943307</v>
      </c>
      <c r="AM795" s="27">
        <v>-4.4215768296741338</v>
      </c>
      <c r="AN795" s="27" t="s">
        <v>4040</v>
      </c>
      <c r="AO795" s="27" t="s">
        <v>1788</v>
      </c>
      <c r="AP795" s="27" t="s">
        <v>2261</v>
      </c>
      <c r="AQ795" s="28">
        <f>INDEX(Estaciones!$E$2:$H$51,MATCH(AK795,Estaciones!$E$2:$E$51,0),2)</f>
        <v>42073</v>
      </c>
      <c r="AR795" s="28">
        <f>INDEX(Estaciones!$E$2:$H$51,MATCH(AK795,Estaciones!$E$2:$E$51,0),3)</f>
        <v>42146</v>
      </c>
      <c r="AS795" s="28">
        <f>INDEX(Estaciones!$E$2:$H$51,MATCH(AK795,Estaciones!$E$2:$E$51,0),4)</f>
        <v>42146</v>
      </c>
      <c r="AT795" s="24"/>
      <c r="AU795" s="27" t="s">
        <v>1038</v>
      </c>
      <c r="AV795" s="27" t="s">
        <v>1043</v>
      </c>
      <c r="AW795" s="27" t="s">
        <v>2139</v>
      </c>
      <c r="AX795" s="27">
        <v>72</v>
      </c>
      <c r="AY795" s="27">
        <v>1920</v>
      </c>
      <c r="AZ795" s="27">
        <v>1080</v>
      </c>
      <c r="BA795" s="27">
        <v>500</v>
      </c>
      <c r="BB795" s="27" t="s">
        <v>1814</v>
      </c>
      <c r="BC795" s="27">
        <v>75</v>
      </c>
      <c r="BD795" s="27" t="s">
        <v>1795</v>
      </c>
      <c r="BE795" s="27" t="s">
        <v>1796</v>
      </c>
      <c r="BF795" s="27" t="s">
        <v>1797</v>
      </c>
      <c r="BG795" s="27">
        <v>9</v>
      </c>
      <c r="BH795" s="29" t="s">
        <v>2309</v>
      </c>
      <c r="BI795" s="30">
        <v>42081.097870370373</v>
      </c>
      <c r="BJ795" s="27" t="s">
        <v>1834</v>
      </c>
      <c r="BK795" s="27" t="s">
        <v>1854</v>
      </c>
      <c r="BL795" s="27" t="s">
        <v>1897</v>
      </c>
      <c r="BN795" s="27" t="s">
        <v>2353</v>
      </c>
      <c r="BO795" s="27" t="s">
        <v>1801</v>
      </c>
      <c r="BP795" s="27" t="s">
        <v>1980</v>
      </c>
      <c r="BQ795" s="27" t="s">
        <v>1981</v>
      </c>
      <c r="BR795" s="27" t="s">
        <v>1982</v>
      </c>
      <c r="BS795" s="27" t="s">
        <v>4040</v>
      </c>
      <c r="BT795" s="27" t="s">
        <v>4040</v>
      </c>
      <c r="BU795" s="27" t="s">
        <v>4040</v>
      </c>
      <c r="BV795" s="27" t="s">
        <v>4040</v>
      </c>
      <c r="BW795" s="27" t="s">
        <v>2379</v>
      </c>
      <c r="BX795" s="61" t="s">
        <v>4038</v>
      </c>
      <c r="BY795" s="62">
        <v>42275</v>
      </c>
      <c r="BZ795" s="61" t="s">
        <v>4039</v>
      </c>
    </row>
    <row r="796" spans="33:78">
      <c r="AG796" s="27" t="s">
        <v>3199</v>
      </c>
      <c r="AH796" s="27" t="s">
        <v>1805</v>
      </c>
      <c r="AI796" s="27" t="s">
        <v>1787</v>
      </c>
      <c r="AJ796" s="27" t="str">
        <f>INDEX(Estaciones!$B$2:$D$51,MATCH(AK796,Estaciones!$D$2:$D$51,0),1)</f>
        <v>Quebrada_Blanco</v>
      </c>
      <c r="AK796" s="27" t="s">
        <v>1037</v>
      </c>
      <c r="AL796" s="27">
        <v>-73.052695658943307</v>
      </c>
      <c r="AM796" s="27">
        <v>-4.4215768296741338</v>
      </c>
      <c r="AN796" s="27" t="s">
        <v>4040</v>
      </c>
      <c r="AO796" s="27" t="s">
        <v>1788</v>
      </c>
      <c r="AP796" s="27" t="s">
        <v>2261</v>
      </c>
      <c r="AQ796" s="28">
        <f>INDEX(Estaciones!$E$2:$H$51,MATCH(AK796,Estaciones!$E$2:$E$51,0),2)</f>
        <v>42073</v>
      </c>
      <c r="AR796" s="28">
        <f>INDEX(Estaciones!$E$2:$H$51,MATCH(AK796,Estaciones!$E$2:$E$51,0),3)</f>
        <v>42146</v>
      </c>
      <c r="AS796" s="28">
        <f>INDEX(Estaciones!$E$2:$H$51,MATCH(AK796,Estaciones!$E$2:$E$51,0),4)</f>
        <v>42146</v>
      </c>
      <c r="AT796" s="24"/>
      <c r="AU796" s="27" t="s">
        <v>1038</v>
      </c>
      <c r="AV796" s="27" t="s">
        <v>1044</v>
      </c>
      <c r="AW796" s="27" t="s">
        <v>2135</v>
      </c>
      <c r="AX796" s="27">
        <v>72</v>
      </c>
      <c r="AY796" s="27">
        <v>1920</v>
      </c>
      <c r="AZ796" s="27">
        <v>1080</v>
      </c>
      <c r="BA796" s="27">
        <v>200</v>
      </c>
      <c r="BB796" s="27" t="s">
        <v>1814</v>
      </c>
      <c r="BC796" s="27">
        <v>75</v>
      </c>
      <c r="BD796" s="27" t="s">
        <v>1966</v>
      </c>
      <c r="BE796" s="27" t="s">
        <v>1796</v>
      </c>
      <c r="BF796" s="27" t="s">
        <v>1797</v>
      </c>
      <c r="BG796" s="27">
        <v>20</v>
      </c>
      <c r="BH796" s="29" t="s">
        <v>2309</v>
      </c>
      <c r="BI796" s="30">
        <v>42081.470810185187</v>
      </c>
      <c r="BJ796" s="27" t="s">
        <v>1798</v>
      </c>
      <c r="BK796" s="27" t="s">
        <v>1854</v>
      </c>
      <c r="BL796" s="27" t="s">
        <v>1897</v>
      </c>
      <c r="BN796" s="27" t="s">
        <v>2353</v>
      </c>
      <c r="BO796" s="27" t="s">
        <v>1801</v>
      </c>
      <c r="BP796" s="27" t="s">
        <v>1907</v>
      </c>
      <c r="BQ796" s="27" t="s">
        <v>1908</v>
      </c>
      <c r="BR796" s="27" t="s">
        <v>1909</v>
      </c>
      <c r="BS796" s="27" t="s">
        <v>4040</v>
      </c>
      <c r="BT796" s="27" t="s">
        <v>4040</v>
      </c>
      <c r="BU796" s="27" t="s">
        <v>4040</v>
      </c>
      <c r="BV796" s="27" t="s">
        <v>4040</v>
      </c>
      <c r="BW796" s="27" t="s">
        <v>2379</v>
      </c>
      <c r="BX796" s="61" t="s">
        <v>4038</v>
      </c>
      <c r="BY796" s="62">
        <v>42275</v>
      </c>
      <c r="BZ796" s="61" t="s">
        <v>4039</v>
      </c>
    </row>
    <row r="797" spans="33:78">
      <c r="AG797" s="27" t="s">
        <v>3200</v>
      </c>
      <c r="AH797" s="27" t="s">
        <v>1805</v>
      </c>
      <c r="AI797" s="27" t="s">
        <v>1787</v>
      </c>
      <c r="AJ797" s="27" t="str">
        <f>INDEX(Estaciones!$B$2:$D$51,MATCH(AK797,Estaciones!$D$2:$D$51,0),1)</f>
        <v>Quebrada_Blanco</v>
      </c>
      <c r="AK797" s="27" t="s">
        <v>1037</v>
      </c>
      <c r="AL797" s="27">
        <v>-73.052695658943307</v>
      </c>
      <c r="AM797" s="27">
        <v>-4.4215768296741338</v>
      </c>
      <c r="AN797" s="27" t="s">
        <v>4040</v>
      </c>
      <c r="AO797" s="27" t="s">
        <v>1788</v>
      </c>
      <c r="AP797" s="27" t="s">
        <v>2261</v>
      </c>
      <c r="AQ797" s="28">
        <f>INDEX(Estaciones!$E$2:$H$51,MATCH(AK797,Estaciones!$E$2:$E$51,0),2)</f>
        <v>42073</v>
      </c>
      <c r="AR797" s="28">
        <f>INDEX(Estaciones!$E$2:$H$51,MATCH(AK797,Estaciones!$E$2:$E$51,0),3)</f>
        <v>42146</v>
      </c>
      <c r="AS797" s="28">
        <f>INDEX(Estaciones!$E$2:$H$51,MATCH(AK797,Estaciones!$E$2:$E$51,0),4)</f>
        <v>42146</v>
      </c>
      <c r="AT797" s="24"/>
      <c r="AU797" s="27" t="s">
        <v>1038</v>
      </c>
      <c r="AV797" s="27" t="s">
        <v>1045</v>
      </c>
      <c r="AW797" s="27" t="s">
        <v>1938</v>
      </c>
      <c r="AX797" s="27">
        <v>72</v>
      </c>
      <c r="AY797" s="27">
        <v>1920</v>
      </c>
      <c r="AZ797" s="27">
        <v>1080</v>
      </c>
      <c r="BA797" s="27">
        <v>200</v>
      </c>
      <c r="BB797" s="27" t="s">
        <v>1814</v>
      </c>
      <c r="BC797" s="27">
        <v>75</v>
      </c>
      <c r="BD797" s="27" t="s">
        <v>2072</v>
      </c>
      <c r="BE797" s="27" t="s">
        <v>1796</v>
      </c>
      <c r="BF797" s="27" t="s">
        <v>1797</v>
      </c>
      <c r="BG797" s="27">
        <v>21</v>
      </c>
      <c r="BH797" s="29" t="s">
        <v>2297</v>
      </c>
      <c r="BI797" s="30">
        <v>42084.305972222224</v>
      </c>
      <c r="BJ797" s="27" t="s">
        <v>1798</v>
      </c>
      <c r="BK797" s="27" t="s">
        <v>1854</v>
      </c>
      <c r="BL797" s="27" t="s">
        <v>1816</v>
      </c>
      <c r="BN797" s="27" t="s">
        <v>2353</v>
      </c>
      <c r="BO797" s="27" t="s">
        <v>1801</v>
      </c>
      <c r="BP797" s="27" t="s">
        <v>1907</v>
      </c>
      <c r="BQ797" s="27" t="s">
        <v>1908</v>
      </c>
      <c r="BR797" s="27" t="s">
        <v>1909</v>
      </c>
      <c r="BS797" s="27" t="s">
        <v>4040</v>
      </c>
      <c r="BT797" s="27" t="s">
        <v>4040</v>
      </c>
      <c r="BU797" s="27" t="s">
        <v>4040</v>
      </c>
      <c r="BV797" s="27" t="s">
        <v>4040</v>
      </c>
      <c r="BW797" s="27" t="s">
        <v>2379</v>
      </c>
      <c r="BX797" s="61" t="s">
        <v>4038</v>
      </c>
      <c r="BY797" s="62">
        <v>42275</v>
      </c>
      <c r="BZ797" s="61" t="s">
        <v>4039</v>
      </c>
    </row>
    <row r="798" spans="33:78">
      <c r="AG798" s="27" t="s">
        <v>3201</v>
      </c>
      <c r="AH798" s="27" t="s">
        <v>1805</v>
      </c>
      <c r="AI798" s="27" t="s">
        <v>1787</v>
      </c>
      <c r="AJ798" s="27" t="str">
        <f>INDEX(Estaciones!$B$2:$D$51,MATCH(AK798,Estaciones!$D$2:$D$51,0),1)</f>
        <v>Quebrada_Blanco</v>
      </c>
      <c r="AK798" s="27" t="s">
        <v>1037</v>
      </c>
      <c r="AL798" s="27">
        <v>-73.052695658943307</v>
      </c>
      <c r="AM798" s="27">
        <v>-4.4215768296741338</v>
      </c>
      <c r="AN798" s="27" t="s">
        <v>4040</v>
      </c>
      <c r="AO798" s="27" t="s">
        <v>1788</v>
      </c>
      <c r="AP798" s="27" t="s">
        <v>2261</v>
      </c>
      <c r="AQ798" s="28">
        <f>INDEX(Estaciones!$E$2:$H$51,MATCH(AK798,Estaciones!$E$2:$E$51,0),2)</f>
        <v>42073</v>
      </c>
      <c r="AR798" s="28">
        <f>INDEX(Estaciones!$E$2:$H$51,MATCH(AK798,Estaciones!$E$2:$E$51,0),3)</f>
        <v>42146</v>
      </c>
      <c r="AS798" s="28">
        <f>INDEX(Estaciones!$E$2:$H$51,MATCH(AK798,Estaciones!$E$2:$E$51,0),4)</f>
        <v>42146</v>
      </c>
      <c r="AT798" s="24"/>
      <c r="AU798" s="27" t="s">
        <v>1038</v>
      </c>
      <c r="AV798" s="27" t="s">
        <v>1046</v>
      </c>
      <c r="AW798" s="27" t="s">
        <v>1960</v>
      </c>
      <c r="AX798" s="27">
        <v>72</v>
      </c>
      <c r="AY798" s="27">
        <v>1920</v>
      </c>
      <c r="AZ798" s="27">
        <v>1080</v>
      </c>
      <c r="BA798" s="27">
        <v>800</v>
      </c>
      <c r="BB798" s="27" t="s">
        <v>1814</v>
      </c>
      <c r="BC798" s="27">
        <v>75</v>
      </c>
      <c r="BD798" s="27" t="s">
        <v>1795</v>
      </c>
      <c r="BE798" s="27" t="s">
        <v>1796</v>
      </c>
      <c r="BF798" s="27" t="s">
        <v>1797</v>
      </c>
      <c r="BG798" s="27">
        <v>26</v>
      </c>
      <c r="BH798" s="29" t="s">
        <v>2327</v>
      </c>
      <c r="BI798" s="30">
        <v>42085.218564814815</v>
      </c>
      <c r="BJ798" s="27" t="s">
        <v>1834</v>
      </c>
      <c r="BK798" s="27" t="s">
        <v>1858</v>
      </c>
      <c r="BL798" s="27" t="s">
        <v>1824</v>
      </c>
      <c r="BN798" s="27" t="s">
        <v>2353</v>
      </c>
      <c r="BO798" s="27" t="s">
        <v>1801</v>
      </c>
      <c r="BP798" s="27" t="s">
        <v>1802</v>
      </c>
      <c r="BQ798" s="27" t="s">
        <v>1825</v>
      </c>
      <c r="BR798" s="27" t="s">
        <v>1826</v>
      </c>
      <c r="BS798" s="27" t="s">
        <v>4040</v>
      </c>
      <c r="BT798" s="27" t="s">
        <v>4040</v>
      </c>
      <c r="BU798" s="27" t="s">
        <v>4040</v>
      </c>
      <c r="BV798" s="27" t="s">
        <v>4040</v>
      </c>
      <c r="BW798" s="27" t="s">
        <v>2379</v>
      </c>
      <c r="BX798" s="61" t="s">
        <v>4038</v>
      </c>
      <c r="BY798" s="62">
        <v>42275</v>
      </c>
      <c r="BZ798" s="61" t="s">
        <v>4039</v>
      </c>
    </row>
    <row r="799" spans="33:78">
      <c r="AG799" s="27" t="s">
        <v>3202</v>
      </c>
      <c r="AH799" s="27" t="s">
        <v>1805</v>
      </c>
      <c r="AI799" s="27" t="s">
        <v>1787</v>
      </c>
      <c r="AJ799" s="27" t="str">
        <f>INDEX(Estaciones!$B$2:$D$51,MATCH(AK799,Estaciones!$D$2:$D$51,0),1)</f>
        <v>Quebrada_Blanco</v>
      </c>
      <c r="AK799" s="27" t="s">
        <v>1037</v>
      </c>
      <c r="AL799" s="27">
        <v>-73.052695658943307</v>
      </c>
      <c r="AM799" s="27">
        <v>-4.4215768296741338</v>
      </c>
      <c r="AN799" s="27" t="s">
        <v>4040</v>
      </c>
      <c r="AO799" s="27" t="s">
        <v>1788</v>
      </c>
      <c r="AP799" s="27" t="s">
        <v>2261</v>
      </c>
      <c r="AQ799" s="28">
        <f>INDEX(Estaciones!$E$2:$H$51,MATCH(AK799,Estaciones!$E$2:$E$51,0),2)</f>
        <v>42073</v>
      </c>
      <c r="AR799" s="28">
        <f>INDEX(Estaciones!$E$2:$H$51,MATCH(AK799,Estaciones!$E$2:$E$51,0),3)</f>
        <v>42146</v>
      </c>
      <c r="AS799" s="28">
        <f>INDEX(Estaciones!$E$2:$H$51,MATCH(AK799,Estaciones!$E$2:$E$51,0),4)</f>
        <v>42146</v>
      </c>
      <c r="AT799" s="24"/>
      <c r="AU799" s="27" t="s">
        <v>1038</v>
      </c>
      <c r="AV799" s="27" t="s">
        <v>1047</v>
      </c>
      <c r="AW799" s="27" t="s">
        <v>1849</v>
      </c>
      <c r="AX799" s="27">
        <v>72</v>
      </c>
      <c r="AY799" s="27">
        <v>1920</v>
      </c>
      <c r="AZ799" s="27">
        <v>1080</v>
      </c>
      <c r="BA799" s="27">
        <v>125</v>
      </c>
      <c r="BB799" s="27" t="s">
        <v>1814</v>
      </c>
      <c r="BC799" s="27">
        <v>75</v>
      </c>
      <c r="BD799" s="27" t="s">
        <v>1823</v>
      </c>
      <c r="BE799" s="27" t="s">
        <v>1796</v>
      </c>
      <c r="BF799" s="27" t="s">
        <v>1797</v>
      </c>
      <c r="BG799" s="27">
        <v>27</v>
      </c>
      <c r="BH799" s="29" t="s">
        <v>2274</v>
      </c>
      <c r="BI799" s="30">
        <v>42088.354791666665</v>
      </c>
      <c r="BJ799" s="27" t="s">
        <v>1798</v>
      </c>
      <c r="BK799" s="27" t="s">
        <v>1879</v>
      </c>
      <c r="BL799" s="27" t="s">
        <v>1824</v>
      </c>
      <c r="BN799" s="27" t="s">
        <v>2353</v>
      </c>
      <c r="BO799" s="27" t="s">
        <v>1801</v>
      </c>
      <c r="BP799" s="27" t="s">
        <v>1845</v>
      </c>
      <c r="BQ799" s="27" t="s">
        <v>1846</v>
      </c>
      <c r="BR799" s="27" t="s">
        <v>1847</v>
      </c>
      <c r="BS799" s="27" t="s">
        <v>4040</v>
      </c>
      <c r="BT799" s="27" t="s">
        <v>4040</v>
      </c>
      <c r="BU799" s="27" t="s">
        <v>4040</v>
      </c>
      <c r="BV799" s="27" t="s">
        <v>4040</v>
      </c>
      <c r="BW799" s="27" t="s">
        <v>2379</v>
      </c>
      <c r="BX799" s="61" t="s">
        <v>4038</v>
      </c>
      <c r="BY799" s="62">
        <v>42275</v>
      </c>
      <c r="BZ799" s="61" t="s">
        <v>4039</v>
      </c>
    </row>
    <row r="800" spans="33:78">
      <c r="AG800" s="27" t="s">
        <v>3203</v>
      </c>
      <c r="AH800" s="27" t="s">
        <v>1805</v>
      </c>
      <c r="AI800" s="27" t="s">
        <v>1787</v>
      </c>
      <c r="AJ800" s="27" t="str">
        <f>INDEX(Estaciones!$B$2:$D$51,MATCH(AK800,Estaciones!$D$2:$D$51,0),1)</f>
        <v>Quebrada_Blanco</v>
      </c>
      <c r="AK800" s="27" t="s">
        <v>1037</v>
      </c>
      <c r="AL800" s="27">
        <v>-73.052695658943307</v>
      </c>
      <c r="AM800" s="27">
        <v>-4.4215768296741338</v>
      </c>
      <c r="AN800" s="27" t="s">
        <v>4040</v>
      </c>
      <c r="AO800" s="27" t="s">
        <v>1788</v>
      </c>
      <c r="AP800" s="27" t="s">
        <v>2261</v>
      </c>
      <c r="AQ800" s="28">
        <f>INDEX(Estaciones!$E$2:$H$51,MATCH(AK800,Estaciones!$E$2:$E$51,0),2)</f>
        <v>42073</v>
      </c>
      <c r="AR800" s="28">
        <f>INDEX(Estaciones!$E$2:$H$51,MATCH(AK800,Estaciones!$E$2:$E$51,0),3)</f>
        <v>42146</v>
      </c>
      <c r="AS800" s="28">
        <f>INDEX(Estaciones!$E$2:$H$51,MATCH(AK800,Estaciones!$E$2:$E$51,0),4)</f>
        <v>42146</v>
      </c>
      <c r="AT800" s="24"/>
      <c r="AU800" s="27" t="s">
        <v>1038</v>
      </c>
      <c r="AV800" s="27" t="s">
        <v>1048</v>
      </c>
      <c r="AW800" s="27" t="s">
        <v>1866</v>
      </c>
      <c r="AX800" s="27">
        <v>72</v>
      </c>
      <c r="AY800" s="27">
        <v>1920</v>
      </c>
      <c r="AZ800" s="27">
        <v>1080</v>
      </c>
      <c r="BA800" s="27">
        <v>320</v>
      </c>
      <c r="BB800" s="27" t="s">
        <v>1814</v>
      </c>
      <c r="BC800" s="27">
        <v>75</v>
      </c>
      <c r="BD800" s="27" t="s">
        <v>1795</v>
      </c>
      <c r="BE800" s="27" t="s">
        <v>1796</v>
      </c>
      <c r="BF800" s="27" t="s">
        <v>1797</v>
      </c>
      <c r="BG800" s="27">
        <v>29</v>
      </c>
      <c r="BH800" s="29" t="s">
        <v>2328</v>
      </c>
      <c r="BI800" s="30">
        <v>42091.714074074072</v>
      </c>
      <c r="BJ800" s="27" t="s">
        <v>1798</v>
      </c>
      <c r="BK800" s="27" t="s">
        <v>1879</v>
      </c>
      <c r="BL800" s="27" t="s">
        <v>1897</v>
      </c>
      <c r="BN800" s="27" t="s">
        <v>2353</v>
      </c>
      <c r="BO800" s="27" t="s">
        <v>1801</v>
      </c>
      <c r="BP800" s="27" t="s">
        <v>1845</v>
      </c>
      <c r="BQ800" s="27" t="s">
        <v>1846</v>
      </c>
      <c r="BR800" s="27" t="s">
        <v>1847</v>
      </c>
      <c r="BS800" s="27" t="s">
        <v>4040</v>
      </c>
      <c r="BT800" s="27" t="s">
        <v>4040</v>
      </c>
      <c r="BU800" s="27" t="s">
        <v>4040</v>
      </c>
      <c r="BV800" s="27" t="s">
        <v>4040</v>
      </c>
      <c r="BW800" s="27" t="s">
        <v>2379</v>
      </c>
      <c r="BX800" s="61" t="s">
        <v>4038</v>
      </c>
      <c r="BY800" s="62">
        <v>42275</v>
      </c>
      <c r="BZ800" s="61" t="s">
        <v>4039</v>
      </c>
    </row>
    <row r="801" spans="33:78">
      <c r="AG801" s="27" t="s">
        <v>3204</v>
      </c>
      <c r="AH801" s="27" t="s">
        <v>1805</v>
      </c>
      <c r="AI801" s="27" t="s">
        <v>1787</v>
      </c>
      <c r="AJ801" s="27" t="str">
        <f>INDEX(Estaciones!$B$2:$D$51,MATCH(AK801,Estaciones!$D$2:$D$51,0),1)</f>
        <v>Quebrada_Blanco</v>
      </c>
      <c r="AK801" s="27" t="s">
        <v>1037</v>
      </c>
      <c r="AL801" s="27">
        <v>-73.052695658943307</v>
      </c>
      <c r="AM801" s="27">
        <v>-4.4215768296741338</v>
      </c>
      <c r="AN801" s="27" t="s">
        <v>4040</v>
      </c>
      <c r="AO801" s="27" t="s">
        <v>1788</v>
      </c>
      <c r="AP801" s="27" t="s">
        <v>2261</v>
      </c>
      <c r="AQ801" s="28">
        <f>INDEX(Estaciones!$E$2:$H$51,MATCH(AK801,Estaciones!$E$2:$E$51,0),2)</f>
        <v>42073</v>
      </c>
      <c r="AR801" s="28">
        <f>INDEX(Estaciones!$E$2:$H$51,MATCH(AK801,Estaciones!$E$2:$E$51,0),3)</f>
        <v>42146</v>
      </c>
      <c r="AS801" s="28">
        <f>INDEX(Estaciones!$E$2:$H$51,MATCH(AK801,Estaciones!$E$2:$E$51,0),4)</f>
        <v>42146</v>
      </c>
      <c r="AT801" s="24"/>
      <c r="AU801" s="27" t="s">
        <v>1038</v>
      </c>
      <c r="AV801" s="27" t="s">
        <v>1049</v>
      </c>
      <c r="AW801" s="27" t="s">
        <v>1833</v>
      </c>
      <c r="AX801" s="27">
        <v>72</v>
      </c>
      <c r="AY801" s="27">
        <v>1920</v>
      </c>
      <c r="AZ801" s="27">
        <v>1080</v>
      </c>
      <c r="BA801" s="27">
        <v>400</v>
      </c>
      <c r="BB801" s="27" t="s">
        <v>1814</v>
      </c>
      <c r="BC801" s="27">
        <v>75</v>
      </c>
      <c r="BD801" s="27" t="s">
        <v>1795</v>
      </c>
      <c r="BE801" s="27" t="s">
        <v>1796</v>
      </c>
      <c r="BF801" s="27" t="s">
        <v>1797</v>
      </c>
      <c r="BG801" s="27">
        <v>30</v>
      </c>
      <c r="BH801" s="29" t="s">
        <v>2278</v>
      </c>
      <c r="BI801" s="30">
        <v>42094.191111111111</v>
      </c>
      <c r="BJ801" s="27" t="s">
        <v>1834</v>
      </c>
      <c r="BK801" s="27" t="s">
        <v>1896</v>
      </c>
      <c r="BL801" s="27" t="s">
        <v>1816</v>
      </c>
      <c r="BN801" s="27" t="s">
        <v>2353</v>
      </c>
      <c r="BO801" s="27" t="s">
        <v>1801</v>
      </c>
      <c r="BP801" s="27" t="s">
        <v>1836</v>
      </c>
      <c r="BQ801" s="27" t="s">
        <v>1837</v>
      </c>
      <c r="BR801" s="27" t="s">
        <v>1838</v>
      </c>
      <c r="BS801" s="27" t="s">
        <v>4040</v>
      </c>
      <c r="BT801" s="27" t="s">
        <v>4040</v>
      </c>
      <c r="BU801" s="27" t="s">
        <v>4040</v>
      </c>
      <c r="BV801" s="27" t="s">
        <v>4040</v>
      </c>
      <c r="BW801" s="27" t="s">
        <v>2379</v>
      </c>
      <c r="BX801" s="61" t="s">
        <v>4038</v>
      </c>
      <c r="BY801" s="62">
        <v>42275</v>
      </c>
      <c r="BZ801" s="61" t="s">
        <v>4039</v>
      </c>
    </row>
    <row r="802" spans="33:78">
      <c r="AG802" s="27" t="s">
        <v>3205</v>
      </c>
      <c r="AH802" s="27" t="s">
        <v>1805</v>
      </c>
      <c r="AI802" s="27" t="s">
        <v>1787</v>
      </c>
      <c r="AJ802" s="27" t="str">
        <f>INDEX(Estaciones!$B$2:$D$51,MATCH(AK802,Estaciones!$D$2:$D$51,0),1)</f>
        <v>Quebrada_Blanco</v>
      </c>
      <c r="AK802" s="27" t="s">
        <v>1037</v>
      </c>
      <c r="AL802" s="27">
        <v>-73.052695658943307</v>
      </c>
      <c r="AM802" s="27">
        <v>-4.4215768296741338</v>
      </c>
      <c r="AN802" s="27" t="s">
        <v>4040</v>
      </c>
      <c r="AO802" s="27" t="s">
        <v>1788</v>
      </c>
      <c r="AP802" s="27" t="s">
        <v>2261</v>
      </c>
      <c r="AQ802" s="28">
        <f>INDEX(Estaciones!$E$2:$H$51,MATCH(AK802,Estaciones!$E$2:$E$51,0),2)</f>
        <v>42073</v>
      </c>
      <c r="AR802" s="28">
        <f>INDEX(Estaciones!$E$2:$H$51,MATCH(AK802,Estaciones!$E$2:$E$51,0),3)</f>
        <v>42146</v>
      </c>
      <c r="AS802" s="28">
        <f>INDEX(Estaciones!$E$2:$H$51,MATCH(AK802,Estaciones!$E$2:$E$51,0),4)</f>
        <v>42146</v>
      </c>
      <c r="AT802" s="24"/>
      <c r="AU802" s="27" t="s">
        <v>1038</v>
      </c>
      <c r="AV802" s="27" t="s">
        <v>1050</v>
      </c>
      <c r="AW802" s="27" t="s">
        <v>2003</v>
      </c>
      <c r="AX802" s="27">
        <v>72</v>
      </c>
      <c r="AY802" s="27">
        <v>1920</v>
      </c>
      <c r="AZ802" s="27">
        <v>1080</v>
      </c>
      <c r="BA802" s="27">
        <v>200</v>
      </c>
      <c r="BB802" s="27" t="s">
        <v>1814</v>
      </c>
      <c r="BC802" s="27">
        <v>75</v>
      </c>
      <c r="BD802" s="27" t="s">
        <v>1906</v>
      </c>
      <c r="BE802" s="27" t="s">
        <v>1796</v>
      </c>
      <c r="BF802" s="27" t="s">
        <v>1797</v>
      </c>
      <c r="BG802" s="27">
        <v>31</v>
      </c>
      <c r="BH802" s="29" t="s">
        <v>2278</v>
      </c>
      <c r="BI802" s="30">
        <v>42094.378506944442</v>
      </c>
      <c r="BJ802" s="27" t="s">
        <v>1798</v>
      </c>
      <c r="BK802" s="27" t="s">
        <v>1896</v>
      </c>
      <c r="BL802" s="27" t="s">
        <v>1824</v>
      </c>
      <c r="BN802" s="27" t="s">
        <v>2353</v>
      </c>
      <c r="BO802" s="27" t="s">
        <v>1801</v>
      </c>
      <c r="BP802" s="27" t="s">
        <v>1907</v>
      </c>
      <c r="BQ802" s="27" t="s">
        <v>1908</v>
      </c>
      <c r="BR802" s="27" t="s">
        <v>1909</v>
      </c>
      <c r="BS802" s="27" t="s">
        <v>4040</v>
      </c>
      <c r="BT802" s="27" t="s">
        <v>4040</v>
      </c>
      <c r="BU802" s="27" t="s">
        <v>4040</v>
      </c>
      <c r="BV802" s="27" t="s">
        <v>4040</v>
      </c>
      <c r="BW802" s="27" t="s">
        <v>2379</v>
      </c>
      <c r="BX802" s="61" t="s">
        <v>4038</v>
      </c>
      <c r="BY802" s="62">
        <v>42275</v>
      </c>
      <c r="BZ802" s="61" t="s">
        <v>4039</v>
      </c>
    </row>
    <row r="803" spans="33:78">
      <c r="AG803" s="27" t="s">
        <v>3206</v>
      </c>
      <c r="AH803" s="27" t="s">
        <v>1805</v>
      </c>
      <c r="AI803" s="27" t="s">
        <v>1787</v>
      </c>
      <c r="AJ803" s="27" t="str">
        <f>INDEX(Estaciones!$B$2:$D$51,MATCH(AK803,Estaciones!$D$2:$D$51,0),1)</f>
        <v>Quebrada_Blanco</v>
      </c>
      <c r="AK803" s="27" t="s">
        <v>1037</v>
      </c>
      <c r="AL803" s="27">
        <v>-73.052695658943307</v>
      </c>
      <c r="AM803" s="27">
        <v>-4.4215768296741338</v>
      </c>
      <c r="AN803" s="27" t="s">
        <v>4040</v>
      </c>
      <c r="AO803" s="27" t="s">
        <v>1788</v>
      </c>
      <c r="AP803" s="27" t="s">
        <v>2261</v>
      </c>
      <c r="AQ803" s="28">
        <f>INDEX(Estaciones!$E$2:$H$51,MATCH(AK803,Estaciones!$E$2:$E$51,0),2)</f>
        <v>42073</v>
      </c>
      <c r="AR803" s="28">
        <f>INDEX(Estaciones!$E$2:$H$51,MATCH(AK803,Estaciones!$E$2:$E$51,0),3)</f>
        <v>42146</v>
      </c>
      <c r="AS803" s="28">
        <f>INDEX(Estaciones!$E$2:$H$51,MATCH(AK803,Estaciones!$E$2:$E$51,0),4)</f>
        <v>42146</v>
      </c>
      <c r="AT803" s="24"/>
      <c r="AU803" s="27" t="s">
        <v>1038</v>
      </c>
      <c r="AV803" s="27" t="s">
        <v>1051</v>
      </c>
      <c r="AW803" s="27" t="s">
        <v>1922</v>
      </c>
      <c r="AX803" s="27">
        <v>72</v>
      </c>
      <c r="AY803" s="27">
        <v>1920</v>
      </c>
      <c r="AZ803" s="27">
        <v>1080</v>
      </c>
      <c r="BA803" s="27">
        <v>160</v>
      </c>
      <c r="BB803" s="27" t="s">
        <v>1814</v>
      </c>
      <c r="BC803" s="27">
        <v>75</v>
      </c>
      <c r="BD803" s="27" t="s">
        <v>1823</v>
      </c>
      <c r="BE803" s="27" t="s">
        <v>1796</v>
      </c>
      <c r="BF803" s="27" t="s">
        <v>1797</v>
      </c>
      <c r="BG803" s="27">
        <v>33</v>
      </c>
      <c r="BH803" s="29" t="s">
        <v>2279</v>
      </c>
      <c r="BI803" s="30">
        <v>42095.353159722225</v>
      </c>
      <c r="BJ803" s="27" t="s">
        <v>1798</v>
      </c>
      <c r="BK803" s="27" t="s">
        <v>1896</v>
      </c>
      <c r="BL803" s="27" t="s">
        <v>1824</v>
      </c>
      <c r="BN803" s="27" t="s">
        <v>2353</v>
      </c>
      <c r="BO803" s="27" t="s">
        <v>1801</v>
      </c>
      <c r="BP803" s="27" t="s">
        <v>1845</v>
      </c>
      <c r="BQ803" s="27" t="s">
        <v>1846</v>
      </c>
      <c r="BR803" s="27" t="s">
        <v>1847</v>
      </c>
      <c r="BS803" s="27" t="s">
        <v>4040</v>
      </c>
      <c r="BT803" s="27" t="s">
        <v>4040</v>
      </c>
      <c r="BU803" s="27" t="s">
        <v>4040</v>
      </c>
      <c r="BV803" s="27" t="s">
        <v>4040</v>
      </c>
      <c r="BW803" s="27" t="s">
        <v>2379</v>
      </c>
      <c r="BX803" s="61" t="s">
        <v>4038</v>
      </c>
      <c r="BY803" s="62">
        <v>42275</v>
      </c>
      <c r="BZ803" s="61" t="s">
        <v>4039</v>
      </c>
    </row>
    <row r="804" spans="33:78">
      <c r="AG804" s="27" t="s">
        <v>3207</v>
      </c>
      <c r="AH804" s="27" t="s">
        <v>1805</v>
      </c>
      <c r="AI804" s="27" t="s">
        <v>1787</v>
      </c>
      <c r="AJ804" s="27" t="str">
        <f>INDEX(Estaciones!$B$2:$D$51,MATCH(AK804,Estaciones!$D$2:$D$51,0),1)</f>
        <v>Quebrada_Blanco</v>
      </c>
      <c r="AK804" s="27" t="s">
        <v>1037</v>
      </c>
      <c r="AL804" s="27">
        <v>-73.052695658943307</v>
      </c>
      <c r="AM804" s="27">
        <v>-4.4215768296741338</v>
      </c>
      <c r="AN804" s="27" t="s">
        <v>4040</v>
      </c>
      <c r="AO804" s="27" t="s">
        <v>1788</v>
      </c>
      <c r="AP804" s="27" t="s">
        <v>2261</v>
      </c>
      <c r="AQ804" s="28">
        <f>INDEX(Estaciones!$E$2:$H$51,MATCH(AK804,Estaciones!$E$2:$E$51,0),2)</f>
        <v>42073</v>
      </c>
      <c r="AR804" s="28">
        <f>INDEX(Estaciones!$E$2:$H$51,MATCH(AK804,Estaciones!$E$2:$E$51,0),3)</f>
        <v>42146</v>
      </c>
      <c r="AS804" s="28">
        <f>INDEX(Estaciones!$E$2:$H$51,MATCH(AK804,Estaciones!$E$2:$E$51,0),4)</f>
        <v>42146</v>
      </c>
      <c r="AT804" s="24"/>
      <c r="AU804" s="27" t="s">
        <v>1038</v>
      </c>
      <c r="AV804" s="27" t="s">
        <v>1052</v>
      </c>
      <c r="AW804" s="27" t="s">
        <v>1943</v>
      </c>
      <c r="AX804" s="27">
        <v>72</v>
      </c>
      <c r="AY804" s="27">
        <v>1920</v>
      </c>
      <c r="AZ804" s="27">
        <v>1080</v>
      </c>
      <c r="BA804" s="27">
        <v>200</v>
      </c>
      <c r="BB804" s="27" t="s">
        <v>1814</v>
      </c>
      <c r="BC804" s="27">
        <v>75</v>
      </c>
      <c r="BD804" s="27" t="s">
        <v>2169</v>
      </c>
      <c r="BE804" s="27" t="s">
        <v>1796</v>
      </c>
      <c r="BF804" s="27" t="s">
        <v>1797</v>
      </c>
      <c r="BG804" s="27">
        <v>34</v>
      </c>
      <c r="BH804" s="29" t="s">
        <v>2330</v>
      </c>
      <c r="BI804" s="30">
        <v>42098.286412037036</v>
      </c>
      <c r="BJ804" s="27" t="s">
        <v>1798</v>
      </c>
      <c r="BK804" s="27" t="s">
        <v>1799</v>
      </c>
      <c r="BL804" s="27" t="s">
        <v>1824</v>
      </c>
      <c r="BN804" s="27" t="s">
        <v>2353</v>
      </c>
      <c r="BO804" s="27" t="s">
        <v>1801</v>
      </c>
      <c r="BP804" s="27" t="s">
        <v>1845</v>
      </c>
      <c r="BQ804" s="27" t="s">
        <v>1846</v>
      </c>
      <c r="BR804" s="27" t="s">
        <v>1847</v>
      </c>
      <c r="BS804" s="27" t="s">
        <v>4040</v>
      </c>
      <c r="BT804" s="27" t="s">
        <v>4040</v>
      </c>
      <c r="BU804" s="27" t="s">
        <v>4040</v>
      </c>
      <c r="BV804" s="27" t="s">
        <v>4040</v>
      </c>
      <c r="BW804" s="27" t="s">
        <v>2379</v>
      </c>
      <c r="BX804" s="61" t="s">
        <v>4038</v>
      </c>
      <c r="BY804" s="62">
        <v>42275</v>
      </c>
      <c r="BZ804" s="61" t="s">
        <v>4039</v>
      </c>
    </row>
    <row r="805" spans="33:78">
      <c r="AG805" s="27" t="s">
        <v>3208</v>
      </c>
      <c r="AH805" s="27" t="s">
        <v>1805</v>
      </c>
      <c r="AI805" s="27" t="s">
        <v>1787</v>
      </c>
      <c r="AJ805" s="27" t="str">
        <f>INDEX(Estaciones!$B$2:$D$51,MATCH(AK805,Estaciones!$D$2:$D$51,0),1)</f>
        <v>Quebrada_Blanco</v>
      </c>
      <c r="AK805" s="27" t="s">
        <v>1037</v>
      </c>
      <c r="AL805" s="27">
        <v>-73.052695658943307</v>
      </c>
      <c r="AM805" s="27">
        <v>-4.4215768296741338</v>
      </c>
      <c r="AN805" s="27" t="s">
        <v>4040</v>
      </c>
      <c r="AO805" s="27" t="s">
        <v>1788</v>
      </c>
      <c r="AP805" s="27" t="s">
        <v>2261</v>
      </c>
      <c r="AQ805" s="28">
        <f>INDEX(Estaciones!$E$2:$H$51,MATCH(AK805,Estaciones!$E$2:$E$51,0),2)</f>
        <v>42073</v>
      </c>
      <c r="AR805" s="28">
        <f>INDEX(Estaciones!$E$2:$H$51,MATCH(AK805,Estaciones!$E$2:$E$51,0),3)</f>
        <v>42146</v>
      </c>
      <c r="AS805" s="28">
        <f>INDEX(Estaciones!$E$2:$H$51,MATCH(AK805,Estaciones!$E$2:$E$51,0),4)</f>
        <v>42146</v>
      </c>
      <c r="AT805" s="24"/>
      <c r="AU805" s="27" t="s">
        <v>1038</v>
      </c>
      <c r="AV805" s="27" t="s">
        <v>1053</v>
      </c>
      <c r="AW805" s="27" t="s">
        <v>1842</v>
      </c>
      <c r="AX805" s="27">
        <v>72</v>
      </c>
      <c r="AY805" s="27">
        <v>1920</v>
      </c>
      <c r="AZ805" s="27">
        <v>1080</v>
      </c>
      <c r="BA805" s="27">
        <v>400</v>
      </c>
      <c r="BB805" s="27" t="s">
        <v>1814</v>
      </c>
      <c r="BC805" s="27">
        <v>75</v>
      </c>
      <c r="BD805" s="27" t="s">
        <v>1795</v>
      </c>
      <c r="BE805" s="27" t="s">
        <v>1796</v>
      </c>
      <c r="BF805" s="27" t="s">
        <v>1797</v>
      </c>
      <c r="BG805" s="27">
        <v>36</v>
      </c>
      <c r="BH805" s="29" t="s">
        <v>2332</v>
      </c>
      <c r="BI805" s="30">
        <v>42101.27611111111</v>
      </c>
      <c r="BJ805" s="27" t="s">
        <v>1798</v>
      </c>
      <c r="BK805" s="27" t="s">
        <v>1815</v>
      </c>
      <c r="BL805" s="27" t="s">
        <v>1824</v>
      </c>
      <c r="BN805" s="27" t="s">
        <v>2353</v>
      </c>
      <c r="BO805" s="27" t="s">
        <v>1801</v>
      </c>
      <c r="BP805" s="27" t="s">
        <v>1845</v>
      </c>
      <c r="BQ805" s="27" t="s">
        <v>1846</v>
      </c>
      <c r="BR805" s="27" t="s">
        <v>1847</v>
      </c>
      <c r="BS805" s="27" t="s">
        <v>4040</v>
      </c>
      <c r="BT805" s="27" t="s">
        <v>4040</v>
      </c>
      <c r="BU805" s="27" t="s">
        <v>4040</v>
      </c>
      <c r="BV805" s="27" t="s">
        <v>4040</v>
      </c>
      <c r="BW805" s="27" t="s">
        <v>2379</v>
      </c>
      <c r="BX805" s="61" t="s">
        <v>4038</v>
      </c>
      <c r="BY805" s="62">
        <v>42275</v>
      </c>
      <c r="BZ805" s="61" t="s">
        <v>4039</v>
      </c>
    </row>
    <row r="806" spans="33:78">
      <c r="AG806" s="27" t="s">
        <v>3209</v>
      </c>
      <c r="AH806" s="27" t="s">
        <v>1805</v>
      </c>
      <c r="AI806" s="27" t="s">
        <v>1787</v>
      </c>
      <c r="AJ806" s="27" t="str">
        <f>INDEX(Estaciones!$B$2:$D$51,MATCH(AK806,Estaciones!$D$2:$D$51,0),1)</f>
        <v>Quebrada_Blanco</v>
      </c>
      <c r="AK806" s="27" t="s">
        <v>1037</v>
      </c>
      <c r="AL806" s="27">
        <v>-73.052695658943307</v>
      </c>
      <c r="AM806" s="27">
        <v>-4.4215768296741338</v>
      </c>
      <c r="AN806" s="27" t="s">
        <v>4040</v>
      </c>
      <c r="AO806" s="27" t="s">
        <v>1788</v>
      </c>
      <c r="AP806" s="27" t="s">
        <v>2261</v>
      </c>
      <c r="AQ806" s="28">
        <f>INDEX(Estaciones!$E$2:$H$51,MATCH(AK806,Estaciones!$E$2:$E$51,0),2)</f>
        <v>42073</v>
      </c>
      <c r="AR806" s="28">
        <f>INDEX(Estaciones!$E$2:$H$51,MATCH(AK806,Estaciones!$E$2:$E$51,0),3)</f>
        <v>42146</v>
      </c>
      <c r="AS806" s="28">
        <f>INDEX(Estaciones!$E$2:$H$51,MATCH(AK806,Estaciones!$E$2:$E$51,0),4)</f>
        <v>42146</v>
      </c>
      <c r="AT806" s="24"/>
      <c r="AU806" s="27" t="s">
        <v>1038</v>
      </c>
      <c r="AV806" s="27" t="s">
        <v>1054</v>
      </c>
      <c r="AW806" s="27" t="s">
        <v>2094</v>
      </c>
      <c r="AX806" s="27">
        <v>72</v>
      </c>
      <c r="AY806" s="27">
        <v>1920</v>
      </c>
      <c r="AZ806" s="27">
        <v>1080</v>
      </c>
      <c r="BA806" s="27">
        <v>800</v>
      </c>
      <c r="BB806" s="27" t="s">
        <v>1794</v>
      </c>
      <c r="BC806" s="27">
        <v>75</v>
      </c>
      <c r="BD806" s="27" t="s">
        <v>1795</v>
      </c>
      <c r="BE806" s="27" t="s">
        <v>1796</v>
      </c>
      <c r="BF806" s="27" t="s">
        <v>1797</v>
      </c>
      <c r="BG806" s="27">
        <v>37</v>
      </c>
      <c r="BH806" s="29" t="s">
        <v>2281</v>
      </c>
      <c r="BI806" s="30">
        <v>42104.594398148147</v>
      </c>
      <c r="BJ806" s="27" t="s">
        <v>1798</v>
      </c>
      <c r="BK806" s="27" t="s">
        <v>1835</v>
      </c>
      <c r="BL806" s="27" t="s">
        <v>1800</v>
      </c>
      <c r="BN806" s="27" t="s">
        <v>2353</v>
      </c>
      <c r="BO806" s="27" t="s">
        <v>1801</v>
      </c>
      <c r="BP806" s="27" t="s">
        <v>1802</v>
      </c>
      <c r="BQ806" s="27" t="s">
        <v>1825</v>
      </c>
      <c r="BR806" s="27" t="s">
        <v>1826</v>
      </c>
      <c r="BS806" s="27" t="s">
        <v>4040</v>
      </c>
      <c r="BT806" s="27" t="s">
        <v>4040</v>
      </c>
      <c r="BU806" s="27" t="s">
        <v>4040</v>
      </c>
      <c r="BV806" s="27" t="s">
        <v>4040</v>
      </c>
      <c r="BW806" s="27" t="s">
        <v>2379</v>
      </c>
      <c r="BX806" s="61" t="s">
        <v>4038</v>
      </c>
      <c r="BY806" s="62">
        <v>42275</v>
      </c>
      <c r="BZ806" s="61" t="s">
        <v>4039</v>
      </c>
    </row>
    <row r="807" spans="33:78">
      <c r="AG807" s="27" t="s">
        <v>3210</v>
      </c>
      <c r="AH807" s="27" t="s">
        <v>1805</v>
      </c>
      <c r="AI807" s="27" t="s">
        <v>1787</v>
      </c>
      <c r="AJ807" s="27" t="str">
        <f>INDEX(Estaciones!$B$2:$D$51,MATCH(AK807,Estaciones!$D$2:$D$51,0),1)</f>
        <v>Quebrada_Blanco</v>
      </c>
      <c r="AK807" s="27" t="s">
        <v>1037</v>
      </c>
      <c r="AL807" s="27">
        <v>-73.052695658943307</v>
      </c>
      <c r="AM807" s="27">
        <v>-4.4215768296741338</v>
      </c>
      <c r="AN807" s="27" t="s">
        <v>4040</v>
      </c>
      <c r="AO807" s="27" t="s">
        <v>1788</v>
      </c>
      <c r="AP807" s="27" t="s">
        <v>2261</v>
      </c>
      <c r="AQ807" s="28">
        <f>INDEX(Estaciones!$E$2:$H$51,MATCH(AK807,Estaciones!$E$2:$E$51,0),2)</f>
        <v>42073</v>
      </c>
      <c r="AR807" s="28">
        <f>INDEX(Estaciones!$E$2:$H$51,MATCH(AK807,Estaciones!$E$2:$E$51,0),3)</f>
        <v>42146</v>
      </c>
      <c r="AS807" s="28">
        <f>INDEX(Estaciones!$E$2:$H$51,MATCH(AK807,Estaciones!$E$2:$E$51,0),4)</f>
        <v>42146</v>
      </c>
      <c r="AT807" s="24"/>
      <c r="AU807" s="27" t="s">
        <v>1038</v>
      </c>
      <c r="AV807" s="27" t="s">
        <v>1055</v>
      </c>
      <c r="AW807" s="27" t="s">
        <v>1849</v>
      </c>
      <c r="AX807" s="27">
        <v>72</v>
      </c>
      <c r="AY807" s="27">
        <v>1920</v>
      </c>
      <c r="AZ807" s="27">
        <v>1080</v>
      </c>
      <c r="BA807" s="27">
        <v>500</v>
      </c>
      <c r="BB807" s="27" t="s">
        <v>1814</v>
      </c>
      <c r="BC807" s="27">
        <v>75</v>
      </c>
      <c r="BD807" s="27" t="s">
        <v>1795</v>
      </c>
      <c r="BE807" s="27" t="s">
        <v>1796</v>
      </c>
      <c r="BF807" s="27" t="s">
        <v>1797</v>
      </c>
      <c r="BG807" s="27">
        <v>38</v>
      </c>
      <c r="BH807" s="29" t="s">
        <v>2313</v>
      </c>
      <c r="BI807" s="30">
        <v>42106.272974537038</v>
      </c>
      <c r="BJ807" s="27" t="s">
        <v>1798</v>
      </c>
      <c r="BK807" s="27" t="s">
        <v>1835</v>
      </c>
      <c r="BL807" s="27" t="s">
        <v>1844</v>
      </c>
      <c r="BN807" s="27" t="s">
        <v>2353</v>
      </c>
      <c r="BO807" s="27" t="s">
        <v>1801</v>
      </c>
      <c r="BP807" s="27" t="s">
        <v>1845</v>
      </c>
      <c r="BQ807" s="27" t="s">
        <v>1846</v>
      </c>
      <c r="BR807" s="27" t="s">
        <v>1847</v>
      </c>
      <c r="BS807" s="27" t="s">
        <v>4040</v>
      </c>
      <c r="BT807" s="27" t="s">
        <v>4040</v>
      </c>
      <c r="BU807" s="27" t="s">
        <v>4040</v>
      </c>
      <c r="BV807" s="27" t="s">
        <v>4040</v>
      </c>
      <c r="BW807" s="27" t="s">
        <v>2379</v>
      </c>
      <c r="BX807" s="61" t="s">
        <v>4038</v>
      </c>
      <c r="BY807" s="62">
        <v>42275</v>
      </c>
      <c r="BZ807" s="61" t="s">
        <v>4039</v>
      </c>
    </row>
    <row r="808" spans="33:78">
      <c r="AG808" s="27" t="s">
        <v>3211</v>
      </c>
      <c r="AH808" s="27" t="s">
        <v>1805</v>
      </c>
      <c r="AI808" s="27" t="s">
        <v>1787</v>
      </c>
      <c r="AJ808" s="27" t="str">
        <f>INDEX(Estaciones!$B$2:$D$51,MATCH(AK808,Estaciones!$D$2:$D$51,0),1)</f>
        <v>Quebrada_Blanco</v>
      </c>
      <c r="AK808" s="27" t="s">
        <v>1037</v>
      </c>
      <c r="AL808" s="27">
        <v>-73.052695658943307</v>
      </c>
      <c r="AM808" s="27">
        <v>-4.4215768296741338</v>
      </c>
      <c r="AN808" s="27" t="s">
        <v>4040</v>
      </c>
      <c r="AO808" s="27" t="s">
        <v>1788</v>
      </c>
      <c r="AP808" s="27" t="s">
        <v>2261</v>
      </c>
      <c r="AQ808" s="28">
        <f>INDEX(Estaciones!$E$2:$H$51,MATCH(AK808,Estaciones!$E$2:$E$51,0),2)</f>
        <v>42073</v>
      </c>
      <c r="AR808" s="28">
        <f>INDEX(Estaciones!$E$2:$H$51,MATCH(AK808,Estaciones!$E$2:$E$51,0),3)</f>
        <v>42146</v>
      </c>
      <c r="AS808" s="28">
        <f>INDEX(Estaciones!$E$2:$H$51,MATCH(AK808,Estaciones!$E$2:$E$51,0),4)</f>
        <v>42146</v>
      </c>
      <c r="AT808" s="24"/>
      <c r="AU808" s="27" t="s">
        <v>1038</v>
      </c>
      <c r="AV808" s="27" t="s">
        <v>708</v>
      </c>
      <c r="AW808" s="27" t="s">
        <v>1842</v>
      </c>
      <c r="AX808" s="27">
        <v>72</v>
      </c>
      <c r="AY808" s="27">
        <v>1920</v>
      </c>
      <c r="AZ808" s="27">
        <v>1080</v>
      </c>
      <c r="BA808" s="27">
        <v>160</v>
      </c>
      <c r="BB808" s="27" t="s">
        <v>1814</v>
      </c>
      <c r="BC808" s="27">
        <v>75</v>
      </c>
      <c r="BD808" s="27" t="s">
        <v>1823</v>
      </c>
      <c r="BE808" s="27" t="s">
        <v>1796</v>
      </c>
      <c r="BF808" s="27" t="s">
        <v>1797</v>
      </c>
      <c r="BG808" s="27">
        <v>39</v>
      </c>
      <c r="BH808" s="29" t="s">
        <v>2313</v>
      </c>
      <c r="BI808" s="30">
        <v>42106.40216435185</v>
      </c>
      <c r="BJ808" s="27" t="s">
        <v>1798</v>
      </c>
      <c r="BK808" s="27" t="s">
        <v>1835</v>
      </c>
      <c r="BL808" s="27" t="s">
        <v>1816</v>
      </c>
      <c r="BN808" s="27" t="s">
        <v>2353</v>
      </c>
      <c r="BO808" s="27" t="s">
        <v>1801</v>
      </c>
      <c r="BP808" s="27" t="s">
        <v>1552</v>
      </c>
      <c r="BQ808" s="27" t="s">
        <v>521</v>
      </c>
      <c r="BR808" s="27" t="s">
        <v>521</v>
      </c>
      <c r="BS808" s="27" t="s">
        <v>4040</v>
      </c>
      <c r="BT808" s="27" t="s">
        <v>4040</v>
      </c>
      <c r="BU808" s="27" t="s">
        <v>4040</v>
      </c>
      <c r="BV808" s="27" t="s">
        <v>4040</v>
      </c>
      <c r="BW808" s="27" t="s">
        <v>2379</v>
      </c>
      <c r="BX808" s="61" t="s">
        <v>4038</v>
      </c>
      <c r="BY808" s="62">
        <v>42275</v>
      </c>
      <c r="BZ808" s="61" t="s">
        <v>4039</v>
      </c>
    </row>
    <row r="809" spans="33:78">
      <c r="AG809" s="27" t="s">
        <v>3212</v>
      </c>
      <c r="AH809" s="27" t="s">
        <v>1805</v>
      </c>
      <c r="AI809" s="27" t="s">
        <v>1787</v>
      </c>
      <c r="AJ809" s="27" t="str">
        <f>INDEX(Estaciones!$B$2:$D$51,MATCH(AK809,Estaciones!$D$2:$D$51,0),1)</f>
        <v>Quebrada_Blanco</v>
      </c>
      <c r="AK809" s="27" t="s">
        <v>1037</v>
      </c>
      <c r="AL809" s="27">
        <v>-73.052695658943307</v>
      </c>
      <c r="AM809" s="27">
        <v>-4.4215768296741338</v>
      </c>
      <c r="AN809" s="27" t="s">
        <v>4040</v>
      </c>
      <c r="AO809" s="27" t="s">
        <v>1788</v>
      </c>
      <c r="AP809" s="27" t="s">
        <v>2261</v>
      </c>
      <c r="AQ809" s="28">
        <f>INDEX(Estaciones!$E$2:$H$51,MATCH(AK809,Estaciones!$E$2:$E$51,0),2)</f>
        <v>42073</v>
      </c>
      <c r="AR809" s="28">
        <f>INDEX(Estaciones!$E$2:$H$51,MATCH(AK809,Estaciones!$E$2:$E$51,0),3)</f>
        <v>42146</v>
      </c>
      <c r="AS809" s="28">
        <f>INDEX(Estaciones!$E$2:$H$51,MATCH(AK809,Estaciones!$E$2:$E$51,0),4)</f>
        <v>42146</v>
      </c>
      <c r="AT809" s="24"/>
      <c r="AU809" s="27" t="s">
        <v>1038</v>
      </c>
      <c r="AV809" s="27" t="s">
        <v>709</v>
      </c>
      <c r="AW809" s="27" t="s">
        <v>1833</v>
      </c>
      <c r="AX809" s="27">
        <v>72</v>
      </c>
      <c r="AY809" s="27">
        <v>1920</v>
      </c>
      <c r="AZ809" s="27">
        <v>1080</v>
      </c>
      <c r="BA809" s="27">
        <v>160</v>
      </c>
      <c r="BB809" s="27" t="s">
        <v>1814</v>
      </c>
      <c r="BC809" s="27">
        <v>75</v>
      </c>
      <c r="BD809" s="27" t="s">
        <v>1823</v>
      </c>
      <c r="BE809" s="27" t="s">
        <v>1796</v>
      </c>
      <c r="BF809" s="27" t="s">
        <v>1797</v>
      </c>
      <c r="BG809" s="27">
        <v>40</v>
      </c>
      <c r="BH809" s="29" t="s">
        <v>2333</v>
      </c>
      <c r="BI809" s="30">
        <v>42117.398518518516</v>
      </c>
      <c r="BJ809" s="27" t="s">
        <v>1798</v>
      </c>
      <c r="BK809" s="27" t="s">
        <v>1858</v>
      </c>
      <c r="BL809" s="27" t="s">
        <v>1824</v>
      </c>
      <c r="BN809" s="27" t="s">
        <v>2353</v>
      </c>
      <c r="BO809" s="27" t="s">
        <v>1801</v>
      </c>
      <c r="BP809" s="27" t="s">
        <v>1907</v>
      </c>
      <c r="BQ809" s="27" t="s">
        <v>1908</v>
      </c>
      <c r="BR809" s="27" t="s">
        <v>1909</v>
      </c>
      <c r="BS809" s="27" t="s">
        <v>4040</v>
      </c>
      <c r="BT809" s="27" t="s">
        <v>4040</v>
      </c>
      <c r="BU809" s="27" t="s">
        <v>4040</v>
      </c>
      <c r="BV809" s="27" t="s">
        <v>4040</v>
      </c>
      <c r="BW809" s="27" t="s">
        <v>2379</v>
      </c>
      <c r="BX809" s="61" t="s">
        <v>4038</v>
      </c>
      <c r="BY809" s="62">
        <v>42275</v>
      </c>
      <c r="BZ809" s="61" t="s">
        <v>4039</v>
      </c>
    </row>
    <row r="810" spans="33:78">
      <c r="AG810" s="27" t="s">
        <v>3213</v>
      </c>
      <c r="AH810" s="27" t="s">
        <v>1805</v>
      </c>
      <c r="AI810" s="27" t="s">
        <v>1787</v>
      </c>
      <c r="AJ810" s="27" t="str">
        <f>INDEX(Estaciones!$B$2:$D$51,MATCH(AK810,Estaciones!$D$2:$D$51,0),1)</f>
        <v>Quebrada_Blanco</v>
      </c>
      <c r="AK810" s="27" t="s">
        <v>1037</v>
      </c>
      <c r="AL810" s="27">
        <v>-73.052695658943307</v>
      </c>
      <c r="AM810" s="27">
        <v>-4.4215768296741338</v>
      </c>
      <c r="AN810" s="27" t="s">
        <v>4040</v>
      </c>
      <c r="AO810" s="27" t="s">
        <v>1788</v>
      </c>
      <c r="AP810" s="27" t="s">
        <v>2261</v>
      </c>
      <c r="AQ810" s="28">
        <f>INDEX(Estaciones!$E$2:$H$51,MATCH(AK810,Estaciones!$E$2:$E$51,0),2)</f>
        <v>42073</v>
      </c>
      <c r="AR810" s="28">
        <f>INDEX(Estaciones!$E$2:$H$51,MATCH(AK810,Estaciones!$E$2:$E$51,0),3)</f>
        <v>42146</v>
      </c>
      <c r="AS810" s="28">
        <f>INDEX(Estaciones!$E$2:$H$51,MATCH(AK810,Estaciones!$E$2:$E$51,0),4)</f>
        <v>42146</v>
      </c>
      <c r="AT810" s="24"/>
      <c r="AU810" s="27" t="s">
        <v>1038</v>
      </c>
      <c r="AV810" s="27" t="s">
        <v>710</v>
      </c>
      <c r="AW810" s="27" t="s">
        <v>2111</v>
      </c>
      <c r="AX810" s="27">
        <v>72</v>
      </c>
      <c r="AY810" s="27">
        <v>1920</v>
      </c>
      <c r="AZ810" s="27">
        <v>1080</v>
      </c>
      <c r="BA810" s="27">
        <v>500</v>
      </c>
      <c r="BB810" s="27" t="s">
        <v>1814</v>
      </c>
      <c r="BC810" s="27">
        <v>75</v>
      </c>
      <c r="BD810" s="27" t="s">
        <v>1795</v>
      </c>
      <c r="BE810" s="27" t="s">
        <v>1796</v>
      </c>
      <c r="BF810" s="27" t="s">
        <v>1797</v>
      </c>
      <c r="BG810" s="27">
        <v>42</v>
      </c>
      <c r="BH810" s="29" t="s">
        <v>2289</v>
      </c>
      <c r="BI810" s="30">
        <v>42119.259583333333</v>
      </c>
      <c r="BJ810" s="27" t="s">
        <v>1798</v>
      </c>
      <c r="BK810" s="27" t="s">
        <v>1879</v>
      </c>
      <c r="BL810" s="27" t="s">
        <v>1816</v>
      </c>
      <c r="BN810" s="27" t="s">
        <v>2353</v>
      </c>
      <c r="BO810" s="27" t="s">
        <v>1859</v>
      </c>
      <c r="BP810" s="27" t="s">
        <v>2102</v>
      </c>
      <c r="BQ810" s="27" t="s">
        <v>2103</v>
      </c>
      <c r="BR810" s="27" t="s">
        <v>2104</v>
      </c>
      <c r="BS810" s="27" t="s">
        <v>4040</v>
      </c>
      <c r="BT810" s="27" t="s">
        <v>4040</v>
      </c>
      <c r="BU810" s="27" t="s">
        <v>4040</v>
      </c>
      <c r="BV810" s="27" t="s">
        <v>4040</v>
      </c>
      <c r="BW810" s="27" t="s">
        <v>2379</v>
      </c>
      <c r="BX810" s="61" t="s">
        <v>4038</v>
      </c>
      <c r="BY810" s="62">
        <v>42275</v>
      </c>
      <c r="BZ810" s="61" t="s">
        <v>4039</v>
      </c>
    </row>
    <row r="811" spans="33:78">
      <c r="AG811" s="27" t="s">
        <v>3214</v>
      </c>
      <c r="AH811" s="27" t="s">
        <v>1805</v>
      </c>
      <c r="AI811" s="27" t="s">
        <v>1787</v>
      </c>
      <c r="AJ811" s="27" t="str">
        <f>INDEX(Estaciones!$B$2:$D$51,MATCH(AK811,Estaciones!$D$2:$D$51,0),1)</f>
        <v>Quebrada_Blanco</v>
      </c>
      <c r="AK811" s="27" t="s">
        <v>1037</v>
      </c>
      <c r="AL811" s="27">
        <v>-73.052695658943307</v>
      </c>
      <c r="AM811" s="27">
        <v>-4.4215768296741338</v>
      </c>
      <c r="AN811" s="27" t="s">
        <v>4040</v>
      </c>
      <c r="AO811" s="27" t="s">
        <v>1788</v>
      </c>
      <c r="AP811" s="27" t="s">
        <v>2261</v>
      </c>
      <c r="AQ811" s="28">
        <f>INDEX(Estaciones!$E$2:$H$51,MATCH(AK811,Estaciones!$E$2:$E$51,0),2)</f>
        <v>42073</v>
      </c>
      <c r="AR811" s="28">
        <f>INDEX(Estaciones!$E$2:$H$51,MATCH(AK811,Estaciones!$E$2:$E$51,0),3)</f>
        <v>42146</v>
      </c>
      <c r="AS811" s="28">
        <f>INDEX(Estaciones!$E$2:$H$51,MATCH(AK811,Estaciones!$E$2:$E$51,0),4)</f>
        <v>42146</v>
      </c>
      <c r="AT811" s="24"/>
      <c r="AU811" s="27" t="s">
        <v>1038</v>
      </c>
      <c r="AV811" s="27" t="s">
        <v>711</v>
      </c>
      <c r="AW811" s="27" t="s">
        <v>1948</v>
      </c>
      <c r="AX811" s="27">
        <v>72</v>
      </c>
      <c r="AY811" s="27">
        <v>1920</v>
      </c>
      <c r="AZ811" s="27">
        <v>1080</v>
      </c>
      <c r="BA811" s="27">
        <v>160</v>
      </c>
      <c r="BB811" s="27" t="s">
        <v>1814</v>
      </c>
      <c r="BC811" s="27">
        <v>75</v>
      </c>
      <c r="BD811" s="27" t="s">
        <v>1823</v>
      </c>
      <c r="BE811" s="27" t="s">
        <v>1796</v>
      </c>
      <c r="BF811" s="27" t="s">
        <v>1797</v>
      </c>
      <c r="BG811" s="27">
        <v>43</v>
      </c>
      <c r="BH811" s="29" t="s">
        <v>2289</v>
      </c>
      <c r="BI811" s="30">
        <v>42119.391331018516</v>
      </c>
      <c r="BJ811" s="27" t="s">
        <v>1798</v>
      </c>
      <c r="BK811" s="27" t="s">
        <v>1879</v>
      </c>
      <c r="BL811" s="27" t="s">
        <v>1897</v>
      </c>
      <c r="BN811" s="27" t="s">
        <v>2353</v>
      </c>
      <c r="BO811" s="27" t="s">
        <v>1801</v>
      </c>
      <c r="BP811" s="27" t="s">
        <v>1907</v>
      </c>
      <c r="BQ811" s="27" t="s">
        <v>1908</v>
      </c>
      <c r="BR811" s="27" t="s">
        <v>1909</v>
      </c>
      <c r="BS811" s="27" t="s">
        <v>4040</v>
      </c>
      <c r="BT811" s="27" t="s">
        <v>4040</v>
      </c>
      <c r="BU811" s="27" t="s">
        <v>4040</v>
      </c>
      <c r="BV811" s="27" t="s">
        <v>4040</v>
      </c>
      <c r="BW811" s="27" t="s">
        <v>2379</v>
      </c>
      <c r="BX811" s="61" t="s">
        <v>4038</v>
      </c>
      <c r="BY811" s="62">
        <v>42275</v>
      </c>
      <c r="BZ811" s="61" t="s">
        <v>4039</v>
      </c>
    </row>
    <row r="812" spans="33:78">
      <c r="AG812" s="27" t="s">
        <v>3215</v>
      </c>
      <c r="AH812" s="27" t="s">
        <v>1805</v>
      </c>
      <c r="AI812" s="27" t="s">
        <v>1787</v>
      </c>
      <c r="AJ812" s="27" t="str">
        <f>INDEX(Estaciones!$B$2:$D$51,MATCH(AK812,Estaciones!$D$2:$D$51,0),1)</f>
        <v>Quebrada_Blanco</v>
      </c>
      <c r="AK812" s="27" t="s">
        <v>1037</v>
      </c>
      <c r="AL812" s="27">
        <v>-73.052695658943307</v>
      </c>
      <c r="AM812" s="27">
        <v>-4.4215768296741338</v>
      </c>
      <c r="AN812" s="27" t="s">
        <v>4040</v>
      </c>
      <c r="AO812" s="27" t="s">
        <v>1788</v>
      </c>
      <c r="AP812" s="27" t="s">
        <v>2261</v>
      </c>
      <c r="AQ812" s="28">
        <f>INDEX(Estaciones!$E$2:$H$51,MATCH(AK812,Estaciones!$E$2:$E$51,0),2)</f>
        <v>42073</v>
      </c>
      <c r="AR812" s="28">
        <f>INDEX(Estaciones!$E$2:$H$51,MATCH(AK812,Estaciones!$E$2:$E$51,0),3)</f>
        <v>42146</v>
      </c>
      <c r="AS812" s="28">
        <f>INDEX(Estaciones!$E$2:$H$51,MATCH(AK812,Estaciones!$E$2:$E$51,0),4)</f>
        <v>42146</v>
      </c>
      <c r="AT812" s="24"/>
      <c r="AU812" s="27" t="s">
        <v>1038</v>
      </c>
      <c r="AV812" s="27" t="s">
        <v>712</v>
      </c>
      <c r="AW812" s="27" t="s">
        <v>2068</v>
      </c>
      <c r="AX812" s="27">
        <v>72</v>
      </c>
      <c r="AY812" s="27">
        <v>1920</v>
      </c>
      <c r="AZ812" s="27">
        <v>1080</v>
      </c>
      <c r="BA812" s="27">
        <v>100</v>
      </c>
      <c r="BB812" s="27" t="s">
        <v>1814</v>
      </c>
      <c r="BC812" s="27">
        <v>75</v>
      </c>
      <c r="BD812" s="27" t="s">
        <v>1996</v>
      </c>
      <c r="BE812" s="27" t="s">
        <v>1796</v>
      </c>
      <c r="BF812" s="27" t="s">
        <v>1797</v>
      </c>
      <c r="BG812" s="27">
        <v>44</v>
      </c>
      <c r="BH812" s="29" t="s">
        <v>2318</v>
      </c>
      <c r="BI812" s="30">
        <v>42121.581863425927</v>
      </c>
      <c r="BJ812" s="27" t="s">
        <v>1798</v>
      </c>
      <c r="BK812" s="27" t="s">
        <v>1879</v>
      </c>
      <c r="BL812" s="27" t="s">
        <v>1800</v>
      </c>
      <c r="BN812" s="27" t="s">
        <v>2353</v>
      </c>
      <c r="BO812" s="27" t="s">
        <v>1801</v>
      </c>
      <c r="BP812" s="27" t="s">
        <v>1802</v>
      </c>
      <c r="BQ812" s="27" t="s">
        <v>1825</v>
      </c>
      <c r="BR812" s="27" t="s">
        <v>1826</v>
      </c>
      <c r="BS812" s="27" t="s">
        <v>4040</v>
      </c>
      <c r="BT812" s="27" t="s">
        <v>4040</v>
      </c>
      <c r="BU812" s="27" t="s">
        <v>4040</v>
      </c>
      <c r="BV812" s="27" t="s">
        <v>4040</v>
      </c>
      <c r="BW812" s="27" t="s">
        <v>2379</v>
      </c>
      <c r="BX812" s="61" t="s">
        <v>4038</v>
      </c>
      <c r="BY812" s="62">
        <v>42275</v>
      </c>
      <c r="BZ812" s="61" t="s">
        <v>4039</v>
      </c>
    </row>
    <row r="813" spans="33:78">
      <c r="AG813" s="27" t="s">
        <v>3216</v>
      </c>
      <c r="AH813" s="27" t="s">
        <v>1805</v>
      </c>
      <c r="AI813" s="27" t="s">
        <v>1787</v>
      </c>
      <c r="AJ813" s="27" t="str">
        <f>INDEX(Estaciones!$B$2:$D$51,MATCH(AK813,Estaciones!$D$2:$D$51,0),1)</f>
        <v>Quebrada_Blanco</v>
      </c>
      <c r="AK813" s="27" t="s">
        <v>1037</v>
      </c>
      <c r="AL813" s="27">
        <v>-73.052695658943307</v>
      </c>
      <c r="AM813" s="27">
        <v>-4.4215768296741338</v>
      </c>
      <c r="AN813" s="27" t="s">
        <v>4040</v>
      </c>
      <c r="AO813" s="27" t="s">
        <v>1788</v>
      </c>
      <c r="AP813" s="27" t="s">
        <v>2261</v>
      </c>
      <c r="AQ813" s="28">
        <f>INDEX(Estaciones!$E$2:$H$51,MATCH(AK813,Estaciones!$E$2:$E$51,0),2)</f>
        <v>42073</v>
      </c>
      <c r="AR813" s="28">
        <f>INDEX(Estaciones!$E$2:$H$51,MATCH(AK813,Estaciones!$E$2:$E$51,0),3)</f>
        <v>42146</v>
      </c>
      <c r="AS813" s="28">
        <f>INDEX(Estaciones!$E$2:$H$51,MATCH(AK813,Estaciones!$E$2:$E$51,0),4)</f>
        <v>42146</v>
      </c>
      <c r="AT813" s="24"/>
      <c r="AU813" s="27" t="s">
        <v>1038</v>
      </c>
      <c r="AV813" s="27" t="s">
        <v>713</v>
      </c>
      <c r="AW813" s="27" t="s">
        <v>1819</v>
      </c>
      <c r="AX813" s="27">
        <v>72</v>
      </c>
      <c r="AY813" s="27">
        <v>1920</v>
      </c>
      <c r="AZ813" s="27">
        <v>1080</v>
      </c>
      <c r="BA813" s="27">
        <v>100</v>
      </c>
      <c r="BB813" s="27" t="s">
        <v>1814</v>
      </c>
      <c r="BC813" s="27">
        <v>75</v>
      </c>
      <c r="BD813" s="27" t="s">
        <v>2190</v>
      </c>
      <c r="BE813" s="27" t="s">
        <v>1796</v>
      </c>
      <c r="BF813" s="27" t="s">
        <v>1797</v>
      </c>
      <c r="BG813" s="27">
        <v>45</v>
      </c>
      <c r="BH813" s="29" t="s">
        <v>2319</v>
      </c>
      <c r="BI813" s="30">
        <v>42122.492164351854</v>
      </c>
      <c r="BJ813" s="27" t="s">
        <v>1798</v>
      </c>
      <c r="BK813" s="27" t="s">
        <v>1896</v>
      </c>
      <c r="BL813" s="27" t="s">
        <v>1800</v>
      </c>
      <c r="BN813" s="27" t="s">
        <v>2353</v>
      </c>
      <c r="BO813" s="27" t="s">
        <v>1801</v>
      </c>
      <c r="BP813" s="27" t="s">
        <v>1802</v>
      </c>
      <c r="BQ813" s="27" t="s">
        <v>1803</v>
      </c>
      <c r="BR813" s="27" t="s">
        <v>1804</v>
      </c>
      <c r="BS813" s="27" t="s">
        <v>4040</v>
      </c>
      <c r="BT813" s="27" t="s">
        <v>4040</v>
      </c>
      <c r="BU813" s="27" t="s">
        <v>4040</v>
      </c>
      <c r="BV813" s="27" t="s">
        <v>4040</v>
      </c>
      <c r="BW813" s="27" t="s">
        <v>2379</v>
      </c>
      <c r="BX813" s="61" t="s">
        <v>4038</v>
      </c>
      <c r="BY813" s="62">
        <v>42275</v>
      </c>
      <c r="BZ813" s="61" t="s">
        <v>4039</v>
      </c>
    </row>
    <row r="814" spans="33:78">
      <c r="AG814" s="27" t="s">
        <v>3217</v>
      </c>
      <c r="AH814" s="27" t="s">
        <v>1805</v>
      </c>
      <c r="AI814" s="27" t="s">
        <v>1787</v>
      </c>
      <c r="AJ814" s="27" t="str">
        <f>INDEX(Estaciones!$B$2:$D$51,MATCH(AK814,Estaciones!$D$2:$D$51,0),1)</f>
        <v>Quebrada_Blanco</v>
      </c>
      <c r="AK814" s="27" t="s">
        <v>1037</v>
      </c>
      <c r="AL814" s="27">
        <v>-73.052695658943307</v>
      </c>
      <c r="AM814" s="27">
        <v>-4.4215768296741338</v>
      </c>
      <c r="AN814" s="27" t="s">
        <v>4040</v>
      </c>
      <c r="AO814" s="27" t="s">
        <v>1788</v>
      </c>
      <c r="AP814" s="27" t="s">
        <v>2261</v>
      </c>
      <c r="AQ814" s="28">
        <f>INDEX(Estaciones!$E$2:$H$51,MATCH(AK814,Estaciones!$E$2:$E$51,0),2)</f>
        <v>42073</v>
      </c>
      <c r="AR814" s="28">
        <f>INDEX(Estaciones!$E$2:$H$51,MATCH(AK814,Estaciones!$E$2:$E$51,0),3)</f>
        <v>42146</v>
      </c>
      <c r="AS814" s="28">
        <f>INDEX(Estaciones!$E$2:$H$51,MATCH(AK814,Estaciones!$E$2:$E$51,0),4)</f>
        <v>42146</v>
      </c>
      <c r="AT814" s="24"/>
      <c r="AU814" s="27" t="s">
        <v>1038</v>
      </c>
      <c r="AV814" s="27" t="s">
        <v>714</v>
      </c>
      <c r="AW814" s="27" t="s">
        <v>1950</v>
      </c>
      <c r="AX814" s="27">
        <v>72</v>
      </c>
      <c r="AY814" s="27">
        <v>1920</v>
      </c>
      <c r="AZ814" s="27">
        <v>1080</v>
      </c>
      <c r="BA814" s="27">
        <v>200</v>
      </c>
      <c r="BB814" s="27" t="s">
        <v>1814</v>
      </c>
      <c r="BC814" s="27">
        <v>75</v>
      </c>
      <c r="BD814" s="27" t="s">
        <v>2072</v>
      </c>
      <c r="BE814" s="27" t="s">
        <v>1796</v>
      </c>
      <c r="BF814" s="27" t="s">
        <v>1797</v>
      </c>
      <c r="BG814" s="27">
        <v>48</v>
      </c>
      <c r="BH814" s="29" t="s">
        <v>2291</v>
      </c>
      <c r="BI814" s="30">
        <v>42123.341226851851</v>
      </c>
      <c r="BJ814" s="27" t="s">
        <v>1798</v>
      </c>
      <c r="BK814" s="27" t="s">
        <v>1896</v>
      </c>
      <c r="BL814" s="27" t="s">
        <v>1816</v>
      </c>
      <c r="BN814" s="27" t="s">
        <v>2353</v>
      </c>
      <c r="BO814" s="27" t="s">
        <v>1801</v>
      </c>
      <c r="BP814" s="27" t="s">
        <v>1802</v>
      </c>
      <c r="BQ814" s="27" t="s">
        <v>1825</v>
      </c>
      <c r="BR814" s="27" t="s">
        <v>1826</v>
      </c>
      <c r="BS814" s="27" t="s">
        <v>4040</v>
      </c>
      <c r="BT814" s="27" t="s">
        <v>4040</v>
      </c>
      <c r="BU814" s="27" t="s">
        <v>4040</v>
      </c>
      <c r="BV814" s="27" t="s">
        <v>4040</v>
      </c>
      <c r="BW814" s="27" t="s">
        <v>2379</v>
      </c>
      <c r="BX814" s="61" t="s">
        <v>4038</v>
      </c>
      <c r="BY814" s="62">
        <v>42275</v>
      </c>
      <c r="BZ814" s="61" t="s">
        <v>4039</v>
      </c>
    </row>
    <row r="815" spans="33:78">
      <c r="AG815" s="27" t="s">
        <v>3218</v>
      </c>
      <c r="AH815" s="27" t="s">
        <v>1805</v>
      </c>
      <c r="AI815" s="27" t="s">
        <v>1787</v>
      </c>
      <c r="AJ815" s="27" t="str">
        <f>INDEX(Estaciones!$B$2:$D$51,MATCH(AK815,Estaciones!$D$2:$D$51,0),1)</f>
        <v>Quebrada_Blanco</v>
      </c>
      <c r="AK815" s="27" t="s">
        <v>1037</v>
      </c>
      <c r="AL815" s="27">
        <v>-73.052695658943307</v>
      </c>
      <c r="AM815" s="27">
        <v>-4.4215768296741338</v>
      </c>
      <c r="AN815" s="27" t="s">
        <v>4040</v>
      </c>
      <c r="AO815" s="27" t="s">
        <v>1788</v>
      </c>
      <c r="AP815" s="27" t="s">
        <v>2261</v>
      </c>
      <c r="AQ815" s="28">
        <f>INDEX(Estaciones!$E$2:$H$51,MATCH(AK815,Estaciones!$E$2:$E$51,0),2)</f>
        <v>42073</v>
      </c>
      <c r="AR815" s="28">
        <f>INDEX(Estaciones!$E$2:$H$51,MATCH(AK815,Estaciones!$E$2:$E$51,0),3)</f>
        <v>42146</v>
      </c>
      <c r="AS815" s="28">
        <f>INDEX(Estaciones!$E$2:$H$51,MATCH(AK815,Estaciones!$E$2:$E$51,0),4)</f>
        <v>42146</v>
      </c>
      <c r="AT815" s="24"/>
      <c r="AU815" s="27" t="s">
        <v>1038</v>
      </c>
      <c r="AV815" s="27" t="s">
        <v>715</v>
      </c>
      <c r="AW815" s="27" t="s">
        <v>2174</v>
      </c>
      <c r="AX815" s="27">
        <v>72</v>
      </c>
      <c r="AY815" s="27">
        <v>1920</v>
      </c>
      <c r="AZ815" s="27">
        <v>1080</v>
      </c>
      <c r="BA815" s="27">
        <v>200</v>
      </c>
      <c r="BB815" s="27" t="s">
        <v>1814</v>
      </c>
      <c r="BC815" s="27">
        <v>75</v>
      </c>
      <c r="BD815" s="27" t="s">
        <v>2169</v>
      </c>
      <c r="BE815" s="27" t="s">
        <v>1796</v>
      </c>
      <c r="BF815" s="27" t="s">
        <v>1797</v>
      </c>
      <c r="BG815" s="27">
        <v>49</v>
      </c>
      <c r="BH815" s="29" t="s">
        <v>2291</v>
      </c>
      <c r="BI815" s="30">
        <v>42123.34952546296</v>
      </c>
      <c r="BJ815" s="27" t="s">
        <v>1798</v>
      </c>
      <c r="BK815" s="27" t="s">
        <v>1896</v>
      </c>
      <c r="BL815" s="27" t="s">
        <v>1816</v>
      </c>
      <c r="BN815" s="27" t="s">
        <v>2353</v>
      </c>
      <c r="BO815" s="27" t="s">
        <v>1801</v>
      </c>
      <c r="BP815" s="27" t="s">
        <v>1802</v>
      </c>
      <c r="BQ815" s="27" t="s">
        <v>1803</v>
      </c>
      <c r="BR815" s="27" t="s">
        <v>1804</v>
      </c>
      <c r="BS815" s="27" t="s">
        <v>4040</v>
      </c>
      <c r="BT815" s="27" t="s">
        <v>4040</v>
      </c>
      <c r="BU815" s="27" t="s">
        <v>4040</v>
      </c>
      <c r="BV815" s="27" t="s">
        <v>4040</v>
      </c>
      <c r="BW815" s="27" t="s">
        <v>2379</v>
      </c>
      <c r="BX815" s="61" t="s">
        <v>4038</v>
      </c>
      <c r="BY815" s="62">
        <v>42275</v>
      </c>
      <c r="BZ815" s="61" t="s">
        <v>4039</v>
      </c>
    </row>
    <row r="816" spans="33:78">
      <c r="AG816" s="27" t="s">
        <v>3219</v>
      </c>
      <c r="AH816" s="27" t="s">
        <v>1805</v>
      </c>
      <c r="AI816" s="27" t="s">
        <v>1787</v>
      </c>
      <c r="AJ816" s="27" t="str">
        <f>INDEX(Estaciones!$B$2:$D$51,MATCH(AK816,Estaciones!$D$2:$D$51,0),1)</f>
        <v>Quebrada_Blanco</v>
      </c>
      <c r="AK816" s="27" t="s">
        <v>1037</v>
      </c>
      <c r="AL816" s="27">
        <v>-73.052695658943307</v>
      </c>
      <c r="AM816" s="27">
        <v>-4.4215768296741338</v>
      </c>
      <c r="AN816" s="27" t="s">
        <v>4040</v>
      </c>
      <c r="AO816" s="27" t="s">
        <v>1788</v>
      </c>
      <c r="AP816" s="27" t="s">
        <v>2261</v>
      </c>
      <c r="AQ816" s="28">
        <f>INDEX(Estaciones!$E$2:$H$51,MATCH(AK816,Estaciones!$E$2:$E$51,0),2)</f>
        <v>42073</v>
      </c>
      <c r="AR816" s="28">
        <f>INDEX(Estaciones!$E$2:$H$51,MATCH(AK816,Estaciones!$E$2:$E$51,0),3)</f>
        <v>42146</v>
      </c>
      <c r="AS816" s="28">
        <f>INDEX(Estaciones!$E$2:$H$51,MATCH(AK816,Estaciones!$E$2:$E$51,0),4)</f>
        <v>42146</v>
      </c>
      <c r="AT816" s="24"/>
      <c r="AU816" s="27" t="s">
        <v>1038</v>
      </c>
      <c r="AV816" s="27" t="s">
        <v>716</v>
      </c>
      <c r="AW816" s="27" t="s">
        <v>1864</v>
      </c>
      <c r="AX816" s="27">
        <v>72</v>
      </c>
      <c r="AY816" s="27">
        <v>1920</v>
      </c>
      <c r="AZ816" s="27">
        <v>1080</v>
      </c>
      <c r="BA816" s="27">
        <v>100</v>
      </c>
      <c r="BB816" s="27" t="s">
        <v>1814</v>
      </c>
      <c r="BC816" s="27">
        <v>75</v>
      </c>
      <c r="BD816" s="27" t="s">
        <v>1676</v>
      </c>
      <c r="BE816" s="27" t="s">
        <v>1796</v>
      </c>
      <c r="BF816" s="27" t="s">
        <v>1797</v>
      </c>
      <c r="BG816" s="27">
        <v>51</v>
      </c>
      <c r="BH816" s="29" t="s">
        <v>2322</v>
      </c>
      <c r="BI816" s="30">
        <v>42126.396215277775</v>
      </c>
      <c r="BJ816" s="27" t="s">
        <v>1798</v>
      </c>
      <c r="BK816" s="27" t="s">
        <v>1799</v>
      </c>
      <c r="BL816" s="27" t="s">
        <v>1897</v>
      </c>
      <c r="BN816" s="27" t="s">
        <v>2353</v>
      </c>
      <c r="BO816" s="27" t="s">
        <v>1801</v>
      </c>
      <c r="BP816" s="27" t="s">
        <v>1907</v>
      </c>
      <c r="BQ816" s="27" t="s">
        <v>1908</v>
      </c>
      <c r="BR816" s="27" t="s">
        <v>1909</v>
      </c>
      <c r="BS816" s="27" t="s">
        <v>4040</v>
      </c>
      <c r="BT816" s="27" t="s">
        <v>4040</v>
      </c>
      <c r="BU816" s="27" t="s">
        <v>4040</v>
      </c>
      <c r="BV816" s="27" t="s">
        <v>4040</v>
      </c>
      <c r="BW816" s="27" t="s">
        <v>2379</v>
      </c>
      <c r="BX816" s="61" t="s">
        <v>4038</v>
      </c>
      <c r="BY816" s="62">
        <v>42275</v>
      </c>
      <c r="BZ816" s="61" t="s">
        <v>4039</v>
      </c>
    </row>
    <row r="817" spans="33:78">
      <c r="AG817" s="27" t="s">
        <v>3220</v>
      </c>
      <c r="AH817" s="27" t="s">
        <v>1805</v>
      </c>
      <c r="AI817" s="27" t="s">
        <v>1787</v>
      </c>
      <c r="AJ817" s="27" t="str">
        <f>INDEX(Estaciones!$B$2:$D$51,MATCH(AK817,Estaciones!$D$2:$D$51,0),1)</f>
        <v>Quebrada_Blanco</v>
      </c>
      <c r="AK817" s="27" t="s">
        <v>1037</v>
      </c>
      <c r="AL817" s="27">
        <v>-73.052695658943307</v>
      </c>
      <c r="AM817" s="27">
        <v>-4.4215768296741338</v>
      </c>
      <c r="AN817" s="27" t="s">
        <v>4040</v>
      </c>
      <c r="AO817" s="27" t="s">
        <v>1788</v>
      </c>
      <c r="AP817" s="27" t="s">
        <v>2261</v>
      </c>
      <c r="AQ817" s="28">
        <f>INDEX(Estaciones!$E$2:$H$51,MATCH(AK817,Estaciones!$E$2:$E$51,0),2)</f>
        <v>42073</v>
      </c>
      <c r="AR817" s="28">
        <f>INDEX(Estaciones!$E$2:$H$51,MATCH(AK817,Estaciones!$E$2:$E$51,0),3)</f>
        <v>42146</v>
      </c>
      <c r="AS817" s="28">
        <f>INDEX(Estaciones!$E$2:$H$51,MATCH(AK817,Estaciones!$E$2:$E$51,0),4)</f>
        <v>42146</v>
      </c>
      <c r="AT817" s="24"/>
      <c r="AU817" s="27" t="s">
        <v>1038</v>
      </c>
      <c r="AV817" s="27" t="s">
        <v>717</v>
      </c>
      <c r="AW817" s="27" t="s">
        <v>2109</v>
      </c>
      <c r="AX817" s="27">
        <v>72</v>
      </c>
      <c r="AY817" s="27">
        <v>1920</v>
      </c>
      <c r="AZ817" s="27">
        <v>1080</v>
      </c>
      <c r="BA817" s="27">
        <v>100</v>
      </c>
      <c r="BB817" s="27" t="s">
        <v>1814</v>
      </c>
      <c r="BC817" s="27">
        <v>75</v>
      </c>
      <c r="BD817" s="27" t="s">
        <v>2194</v>
      </c>
      <c r="BE817" s="27" t="s">
        <v>1796</v>
      </c>
      <c r="BF817" s="27" t="s">
        <v>1797</v>
      </c>
      <c r="BG817" s="27">
        <v>53</v>
      </c>
      <c r="BH817" s="29" t="s">
        <v>2335</v>
      </c>
      <c r="BI817" s="30">
        <v>42127.518472222226</v>
      </c>
      <c r="BJ817" s="27" t="s">
        <v>1798</v>
      </c>
      <c r="BK817" s="27" t="s">
        <v>1799</v>
      </c>
      <c r="BL817" s="27" t="s">
        <v>1800</v>
      </c>
      <c r="BN817" s="27" t="s">
        <v>2353</v>
      </c>
      <c r="BO817" s="27" t="s">
        <v>1801</v>
      </c>
      <c r="BP817" s="27" t="s">
        <v>1802</v>
      </c>
      <c r="BQ817" s="27" t="s">
        <v>1803</v>
      </c>
      <c r="BR817" s="27" t="s">
        <v>1804</v>
      </c>
      <c r="BS817" s="27" t="s">
        <v>4040</v>
      </c>
      <c r="BT817" s="27" t="s">
        <v>4040</v>
      </c>
      <c r="BU817" s="27" t="s">
        <v>4040</v>
      </c>
      <c r="BV817" s="27" t="s">
        <v>4040</v>
      </c>
      <c r="BW817" s="27" t="s">
        <v>2379</v>
      </c>
      <c r="BX817" s="61" t="s">
        <v>4038</v>
      </c>
      <c r="BY817" s="62">
        <v>42275</v>
      </c>
      <c r="BZ817" s="61" t="s">
        <v>4039</v>
      </c>
    </row>
    <row r="818" spans="33:78">
      <c r="AG818" s="27" t="s">
        <v>3221</v>
      </c>
      <c r="AH818" s="27" t="s">
        <v>1805</v>
      </c>
      <c r="AI818" s="27" t="s">
        <v>1787</v>
      </c>
      <c r="AJ818" s="27" t="str">
        <f>INDEX(Estaciones!$B$2:$D$51,MATCH(AK818,Estaciones!$D$2:$D$51,0),1)</f>
        <v>Quebrada_Blanco</v>
      </c>
      <c r="AK818" s="27" t="s">
        <v>1037</v>
      </c>
      <c r="AL818" s="27">
        <v>-73.052695658943307</v>
      </c>
      <c r="AM818" s="27">
        <v>-4.4215768296741338</v>
      </c>
      <c r="AN818" s="27" t="s">
        <v>4040</v>
      </c>
      <c r="AO818" s="27" t="s">
        <v>1788</v>
      </c>
      <c r="AP818" s="27" t="s">
        <v>2261</v>
      </c>
      <c r="AQ818" s="28">
        <f>INDEX(Estaciones!$E$2:$H$51,MATCH(AK818,Estaciones!$E$2:$E$51,0),2)</f>
        <v>42073</v>
      </c>
      <c r="AR818" s="28">
        <f>INDEX(Estaciones!$E$2:$H$51,MATCH(AK818,Estaciones!$E$2:$E$51,0),3)</f>
        <v>42146</v>
      </c>
      <c r="AS818" s="28">
        <f>INDEX(Estaciones!$E$2:$H$51,MATCH(AK818,Estaciones!$E$2:$E$51,0),4)</f>
        <v>42146</v>
      </c>
      <c r="AT818" s="24"/>
      <c r="AU818" s="27" t="s">
        <v>1038</v>
      </c>
      <c r="AV818" s="27" t="s">
        <v>718</v>
      </c>
      <c r="AW818" s="27" t="s">
        <v>1830</v>
      </c>
      <c r="AX818" s="27">
        <v>72</v>
      </c>
      <c r="AY818" s="27">
        <v>1920</v>
      </c>
      <c r="AZ818" s="27">
        <v>1080</v>
      </c>
      <c r="BA818" s="27">
        <v>100</v>
      </c>
      <c r="BB818" s="27" t="s">
        <v>1814</v>
      </c>
      <c r="BC818" s="27">
        <v>75</v>
      </c>
      <c r="BD818" s="27" t="s">
        <v>1823</v>
      </c>
      <c r="BE818" s="27" t="s">
        <v>1796</v>
      </c>
      <c r="BF818" s="27" t="s">
        <v>1797</v>
      </c>
      <c r="BG818" s="27">
        <v>54</v>
      </c>
      <c r="BH818" s="29" t="s">
        <v>2292</v>
      </c>
      <c r="BI818" s="30">
        <v>42128.575972222221</v>
      </c>
      <c r="BJ818" s="27" t="s">
        <v>1798</v>
      </c>
      <c r="BK818" s="27" t="s">
        <v>1799</v>
      </c>
      <c r="BL818" s="27" t="s">
        <v>1897</v>
      </c>
      <c r="BN818" s="27" t="s">
        <v>2354</v>
      </c>
      <c r="BO818" s="27" t="s">
        <v>1817</v>
      </c>
      <c r="BP818" s="27" t="s">
        <v>1817</v>
      </c>
      <c r="BQ818" s="27" t="s">
        <v>1818</v>
      </c>
      <c r="BR818" s="27" t="s">
        <v>1818</v>
      </c>
      <c r="BS818" s="27" t="s">
        <v>4040</v>
      </c>
      <c r="BT818" s="27" t="s">
        <v>4040</v>
      </c>
      <c r="BU818" s="27" t="s">
        <v>4040</v>
      </c>
      <c r="BV818" s="27" t="s">
        <v>4040</v>
      </c>
      <c r="BW818" s="27" t="s">
        <v>2379</v>
      </c>
      <c r="BX818" s="61" t="s">
        <v>4038</v>
      </c>
      <c r="BY818" s="62">
        <v>42275</v>
      </c>
      <c r="BZ818" s="61" t="s">
        <v>4039</v>
      </c>
    </row>
    <row r="819" spans="33:78">
      <c r="AG819" s="27" t="s">
        <v>3222</v>
      </c>
      <c r="AH819" s="27" t="s">
        <v>1805</v>
      </c>
      <c r="AI819" s="27" t="s">
        <v>1787</v>
      </c>
      <c r="AJ819" s="27" t="str">
        <f>INDEX(Estaciones!$B$2:$D$51,MATCH(AK819,Estaciones!$D$2:$D$51,0),1)</f>
        <v>Quebrada_Blanco</v>
      </c>
      <c r="AK819" s="27" t="s">
        <v>1037</v>
      </c>
      <c r="AL819" s="27">
        <v>-73.052695658943307</v>
      </c>
      <c r="AM819" s="27">
        <v>-4.4215768296741338</v>
      </c>
      <c r="AN819" s="27" t="s">
        <v>4040</v>
      </c>
      <c r="AO819" s="27" t="s">
        <v>1788</v>
      </c>
      <c r="AP819" s="27" t="s">
        <v>2261</v>
      </c>
      <c r="AQ819" s="28">
        <f>INDEX(Estaciones!$E$2:$H$51,MATCH(AK819,Estaciones!$E$2:$E$51,0),2)</f>
        <v>42073</v>
      </c>
      <c r="AR819" s="28">
        <f>INDEX(Estaciones!$E$2:$H$51,MATCH(AK819,Estaciones!$E$2:$E$51,0),3)</f>
        <v>42146</v>
      </c>
      <c r="AS819" s="28">
        <f>INDEX(Estaciones!$E$2:$H$51,MATCH(AK819,Estaciones!$E$2:$E$51,0),4)</f>
        <v>42146</v>
      </c>
      <c r="AT819" s="24"/>
      <c r="AU819" s="27" t="s">
        <v>1038</v>
      </c>
      <c r="AV819" s="27" t="s">
        <v>719</v>
      </c>
      <c r="AW819" s="27" t="s">
        <v>1915</v>
      </c>
      <c r="AX819" s="27">
        <v>72</v>
      </c>
      <c r="AY819" s="27">
        <v>1920</v>
      </c>
      <c r="AZ819" s="27">
        <v>1080</v>
      </c>
      <c r="BA819" s="27">
        <v>160</v>
      </c>
      <c r="BB819" s="27" t="s">
        <v>1814</v>
      </c>
      <c r="BC819" s="27">
        <v>75</v>
      </c>
      <c r="BD819" s="27" t="s">
        <v>1823</v>
      </c>
      <c r="BE819" s="27" t="s">
        <v>1796</v>
      </c>
      <c r="BF819" s="27" t="s">
        <v>1797</v>
      </c>
      <c r="BG819" s="27">
        <v>55</v>
      </c>
      <c r="BH819" s="29" t="s">
        <v>2293</v>
      </c>
      <c r="BI819" s="30">
        <v>42129.529930555553</v>
      </c>
      <c r="BJ819" s="27" t="s">
        <v>1798</v>
      </c>
      <c r="BK819" s="27" t="s">
        <v>1815</v>
      </c>
      <c r="BL819" s="27" t="s">
        <v>1897</v>
      </c>
      <c r="BN819" s="27" t="s">
        <v>2353</v>
      </c>
      <c r="BO819" s="27" t="s">
        <v>1801</v>
      </c>
      <c r="BP819" s="27" t="s">
        <v>1802</v>
      </c>
      <c r="BQ819" s="27" t="s">
        <v>1803</v>
      </c>
      <c r="BR819" s="27" t="s">
        <v>1804</v>
      </c>
      <c r="BS819" s="27" t="s">
        <v>4040</v>
      </c>
      <c r="BT819" s="27" t="s">
        <v>4040</v>
      </c>
      <c r="BU819" s="27" t="s">
        <v>4040</v>
      </c>
      <c r="BV819" s="27" t="s">
        <v>4040</v>
      </c>
      <c r="BW819" s="27" t="s">
        <v>2379</v>
      </c>
      <c r="BX819" s="61" t="s">
        <v>4038</v>
      </c>
      <c r="BY819" s="62">
        <v>42275</v>
      </c>
      <c r="BZ819" s="61" t="s">
        <v>4039</v>
      </c>
    </row>
    <row r="820" spans="33:78">
      <c r="AG820" s="27" t="s">
        <v>3223</v>
      </c>
      <c r="AH820" s="27" t="s">
        <v>1805</v>
      </c>
      <c r="AI820" s="27" t="s">
        <v>1787</v>
      </c>
      <c r="AJ820" s="27" t="str">
        <f>INDEX(Estaciones!$B$2:$D$51,MATCH(AK820,Estaciones!$D$2:$D$51,0),1)</f>
        <v>Quebrada_Blanco</v>
      </c>
      <c r="AK820" s="27" t="s">
        <v>1037</v>
      </c>
      <c r="AL820" s="27">
        <v>-73.052695658943307</v>
      </c>
      <c r="AM820" s="27">
        <v>-4.4215768296741338</v>
      </c>
      <c r="AN820" s="27" t="s">
        <v>4040</v>
      </c>
      <c r="AO820" s="27" t="s">
        <v>1788</v>
      </c>
      <c r="AP820" s="27" t="s">
        <v>2261</v>
      </c>
      <c r="AQ820" s="28">
        <f>INDEX(Estaciones!$E$2:$H$51,MATCH(AK820,Estaciones!$E$2:$E$51,0),2)</f>
        <v>42073</v>
      </c>
      <c r="AR820" s="28">
        <f>INDEX(Estaciones!$E$2:$H$51,MATCH(AK820,Estaciones!$E$2:$E$51,0),3)</f>
        <v>42146</v>
      </c>
      <c r="AS820" s="28">
        <f>INDEX(Estaciones!$E$2:$H$51,MATCH(AK820,Estaciones!$E$2:$E$51,0),4)</f>
        <v>42146</v>
      </c>
      <c r="AT820" s="24"/>
      <c r="AU820" s="27" t="s">
        <v>1038</v>
      </c>
      <c r="AV820" s="27" t="s">
        <v>720</v>
      </c>
      <c r="AW820" s="27" t="s">
        <v>1852</v>
      </c>
      <c r="AX820" s="27">
        <v>72</v>
      </c>
      <c r="AY820" s="27">
        <v>1920</v>
      </c>
      <c r="AZ820" s="27">
        <v>1080</v>
      </c>
      <c r="BA820" s="27">
        <v>500</v>
      </c>
      <c r="BB820" s="27" t="s">
        <v>1814</v>
      </c>
      <c r="BC820" s="27">
        <v>75</v>
      </c>
      <c r="BD820" s="27" t="s">
        <v>1795</v>
      </c>
      <c r="BE820" s="27" t="s">
        <v>1796</v>
      </c>
      <c r="BF820" s="27" t="s">
        <v>1797</v>
      </c>
      <c r="BG820" s="27">
        <v>56</v>
      </c>
      <c r="BH820" s="29" t="s">
        <v>2325</v>
      </c>
      <c r="BI820" s="30">
        <v>42130.035682870373</v>
      </c>
      <c r="BJ820" s="27" t="s">
        <v>1834</v>
      </c>
      <c r="BK820" s="27" t="s">
        <v>1815</v>
      </c>
      <c r="BL820" s="27" t="s">
        <v>1824</v>
      </c>
      <c r="BN820" s="27" t="s">
        <v>1552</v>
      </c>
      <c r="BO820" s="27" t="s">
        <v>1552</v>
      </c>
      <c r="BP820" s="27" t="s">
        <v>1552</v>
      </c>
      <c r="BQ820" s="27" t="s">
        <v>1552</v>
      </c>
      <c r="BR820" s="27" t="s">
        <v>1552</v>
      </c>
      <c r="BS820" s="27" t="s">
        <v>4040</v>
      </c>
      <c r="BT820" s="27" t="s">
        <v>4040</v>
      </c>
      <c r="BU820" s="27" t="s">
        <v>4040</v>
      </c>
      <c r="BV820" s="27" t="s">
        <v>4040</v>
      </c>
      <c r="BW820" s="27" t="s">
        <v>2379</v>
      </c>
      <c r="BX820" s="61" t="s">
        <v>4038</v>
      </c>
      <c r="BY820" s="62">
        <v>42275</v>
      </c>
      <c r="BZ820" s="61" t="s">
        <v>4039</v>
      </c>
    </row>
    <row r="821" spans="33:78">
      <c r="AG821" s="27" t="s">
        <v>3224</v>
      </c>
      <c r="AH821" s="27" t="s">
        <v>1805</v>
      </c>
      <c r="AI821" s="27" t="s">
        <v>1787</v>
      </c>
      <c r="AJ821" s="27" t="str">
        <f>INDEX(Estaciones!$B$2:$D$51,MATCH(AK821,Estaciones!$D$2:$D$51,0),1)</f>
        <v>Quebrada_Blanco</v>
      </c>
      <c r="AK821" s="27" t="s">
        <v>1037</v>
      </c>
      <c r="AL821" s="27">
        <v>-73.052695658943307</v>
      </c>
      <c r="AM821" s="27">
        <v>-4.4215768296741338</v>
      </c>
      <c r="AN821" s="27" t="s">
        <v>4040</v>
      </c>
      <c r="AO821" s="27" t="s">
        <v>1788</v>
      </c>
      <c r="AP821" s="27" t="s">
        <v>2261</v>
      </c>
      <c r="AQ821" s="28">
        <f>INDEX(Estaciones!$E$2:$H$51,MATCH(AK821,Estaciones!$E$2:$E$51,0),2)</f>
        <v>42073</v>
      </c>
      <c r="AR821" s="28">
        <f>INDEX(Estaciones!$E$2:$H$51,MATCH(AK821,Estaciones!$E$2:$E$51,0),3)</f>
        <v>42146</v>
      </c>
      <c r="AS821" s="28">
        <f>INDEX(Estaciones!$E$2:$H$51,MATCH(AK821,Estaciones!$E$2:$E$51,0),4)</f>
        <v>42146</v>
      </c>
      <c r="AT821" s="24"/>
      <c r="AU821" s="27" t="s">
        <v>1038</v>
      </c>
      <c r="AV821" s="27" t="s">
        <v>721</v>
      </c>
      <c r="AW821" s="27" t="s">
        <v>1914</v>
      </c>
      <c r="AX821" s="27">
        <v>72</v>
      </c>
      <c r="AY821" s="27">
        <v>1920</v>
      </c>
      <c r="AZ821" s="27">
        <v>1080</v>
      </c>
      <c r="BA821" s="27">
        <v>320</v>
      </c>
      <c r="BB821" s="27" t="s">
        <v>1814</v>
      </c>
      <c r="BC821" s="27">
        <v>75</v>
      </c>
      <c r="BD821" s="27" t="s">
        <v>1795</v>
      </c>
      <c r="BE821" s="27" t="s">
        <v>1796</v>
      </c>
      <c r="BF821" s="27" t="s">
        <v>1797</v>
      </c>
      <c r="BG821" s="27">
        <v>57</v>
      </c>
      <c r="BH821" s="29" t="s">
        <v>2325</v>
      </c>
      <c r="BI821" s="30">
        <v>42130.26421296296</v>
      </c>
      <c r="BJ821" s="27" t="s">
        <v>1798</v>
      </c>
      <c r="BK821" s="27" t="s">
        <v>1815</v>
      </c>
      <c r="BL821" s="27" t="s">
        <v>1816</v>
      </c>
      <c r="BN821" s="27" t="s">
        <v>2353</v>
      </c>
      <c r="BO821" s="27" t="s">
        <v>1801</v>
      </c>
      <c r="BP821" s="27" t="s">
        <v>1802</v>
      </c>
      <c r="BQ821" s="27" t="s">
        <v>1825</v>
      </c>
      <c r="BR821" s="27" t="s">
        <v>1826</v>
      </c>
      <c r="BS821" s="27" t="s">
        <v>4040</v>
      </c>
      <c r="BT821" s="27" t="s">
        <v>4040</v>
      </c>
      <c r="BU821" s="27" t="s">
        <v>4040</v>
      </c>
      <c r="BV821" s="27" t="s">
        <v>4040</v>
      </c>
      <c r="BW821" s="27" t="s">
        <v>2379</v>
      </c>
      <c r="BX821" s="61" t="s">
        <v>4038</v>
      </c>
      <c r="BY821" s="62">
        <v>42275</v>
      </c>
      <c r="BZ821" s="61" t="s">
        <v>4039</v>
      </c>
    </row>
    <row r="822" spans="33:78">
      <c r="AG822" s="27" t="s">
        <v>3225</v>
      </c>
      <c r="AH822" s="27" t="s">
        <v>1805</v>
      </c>
      <c r="AI822" s="27" t="s">
        <v>1787</v>
      </c>
      <c r="AJ822" s="27" t="str">
        <f>INDEX(Estaciones!$B$2:$D$51,MATCH(AK822,Estaciones!$D$2:$D$51,0),1)</f>
        <v>Quebrada_Blanco</v>
      </c>
      <c r="AK822" s="27" t="s">
        <v>1037</v>
      </c>
      <c r="AL822" s="27">
        <v>-73.052695658943307</v>
      </c>
      <c r="AM822" s="27">
        <v>-4.4215768296741338</v>
      </c>
      <c r="AN822" s="27" t="s">
        <v>4040</v>
      </c>
      <c r="AO822" s="27" t="s">
        <v>1788</v>
      </c>
      <c r="AP822" s="27" t="s">
        <v>2261</v>
      </c>
      <c r="AQ822" s="28">
        <f>INDEX(Estaciones!$E$2:$H$51,MATCH(AK822,Estaciones!$E$2:$E$51,0),2)</f>
        <v>42073</v>
      </c>
      <c r="AR822" s="28">
        <f>INDEX(Estaciones!$E$2:$H$51,MATCH(AK822,Estaciones!$E$2:$E$51,0),3)</f>
        <v>42146</v>
      </c>
      <c r="AS822" s="28">
        <f>INDEX(Estaciones!$E$2:$H$51,MATCH(AK822,Estaciones!$E$2:$E$51,0),4)</f>
        <v>42146</v>
      </c>
      <c r="AT822" s="24"/>
      <c r="AU822" s="27" t="s">
        <v>1038</v>
      </c>
      <c r="AV822" s="27" t="s">
        <v>722</v>
      </c>
      <c r="AW822" s="27" t="s">
        <v>1864</v>
      </c>
      <c r="AX822" s="27">
        <v>72</v>
      </c>
      <c r="AY822" s="27">
        <v>1920</v>
      </c>
      <c r="AZ822" s="27">
        <v>1080</v>
      </c>
      <c r="BA822" s="27">
        <v>100</v>
      </c>
      <c r="BB822" s="27" t="s">
        <v>1814</v>
      </c>
      <c r="BC822" s="27">
        <v>75</v>
      </c>
      <c r="BD822" s="27" t="s">
        <v>2110</v>
      </c>
      <c r="BE822" s="27" t="s">
        <v>1796</v>
      </c>
      <c r="BF822" s="27" t="s">
        <v>1797</v>
      </c>
      <c r="BG822" s="27">
        <v>58</v>
      </c>
      <c r="BH822" s="29" t="s">
        <v>2325</v>
      </c>
      <c r="BI822" s="30">
        <v>42130.394432870373</v>
      </c>
      <c r="BJ822" s="27" t="s">
        <v>1798</v>
      </c>
      <c r="BK822" s="27" t="s">
        <v>1815</v>
      </c>
      <c r="BL822" s="27" t="s">
        <v>1897</v>
      </c>
      <c r="BN822" s="27" t="s">
        <v>2353</v>
      </c>
      <c r="BO822" s="27" t="s">
        <v>1801</v>
      </c>
      <c r="BP822" s="27" t="s">
        <v>1907</v>
      </c>
      <c r="BQ822" s="27" t="s">
        <v>1908</v>
      </c>
      <c r="BR822" s="27" t="s">
        <v>1909</v>
      </c>
      <c r="BS822" s="27" t="s">
        <v>4040</v>
      </c>
      <c r="BT822" s="27" t="s">
        <v>4040</v>
      </c>
      <c r="BU822" s="27" t="s">
        <v>4040</v>
      </c>
      <c r="BV822" s="27" t="s">
        <v>4040</v>
      </c>
      <c r="BW822" s="27" t="s">
        <v>2379</v>
      </c>
      <c r="BX822" s="61" t="s">
        <v>4038</v>
      </c>
      <c r="BY822" s="62">
        <v>42275</v>
      </c>
      <c r="BZ822" s="61" t="s">
        <v>4039</v>
      </c>
    </row>
    <row r="823" spans="33:78">
      <c r="AG823" s="27" t="s">
        <v>3226</v>
      </c>
      <c r="AH823" s="27" t="s">
        <v>1805</v>
      </c>
      <c r="AI823" s="27" t="s">
        <v>1787</v>
      </c>
      <c r="AJ823" s="27" t="str">
        <f>INDEX(Estaciones!$B$2:$D$51,MATCH(AK823,Estaciones!$D$2:$D$51,0),1)</f>
        <v>Quebrada_Blanco</v>
      </c>
      <c r="AK823" s="27" t="s">
        <v>1037</v>
      </c>
      <c r="AL823" s="27">
        <v>-73.052695658943307</v>
      </c>
      <c r="AM823" s="27">
        <v>-4.4215768296741338</v>
      </c>
      <c r="AN823" s="27" t="s">
        <v>4040</v>
      </c>
      <c r="AO823" s="27" t="s">
        <v>1788</v>
      </c>
      <c r="AP823" s="27" t="s">
        <v>2261</v>
      </c>
      <c r="AQ823" s="28">
        <f>INDEX(Estaciones!$E$2:$H$51,MATCH(AK823,Estaciones!$E$2:$E$51,0),2)</f>
        <v>42073</v>
      </c>
      <c r="AR823" s="28">
        <f>INDEX(Estaciones!$E$2:$H$51,MATCH(AK823,Estaciones!$E$2:$E$51,0),3)</f>
        <v>42146</v>
      </c>
      <c r="AS823" s="28">
        <f>INDEX(Estaciones!$E$2:$H$51,MATCH(AK823,Estaciones!$E$2:$E$51,0),4)</f>
        <v>42146</v>
      </c>
      <c r="AT823" s="24"/>
      <c r="AU823" s="27" t="s">
        <v>1038</v>
      </c>
      <c r="AV823" s="27" t="s">
        <v>723</v>
      </c>
      <c r="AW823" s="27" t="s">
        <v>2004</v>
      </c>
      <c r="AX823" s="27">
        <v>72</v>
      </c>
      <c r="AY823" s="27">
        <v>1920</v>
      </c>
      <c r="AZ823" s="27">
        <v>1080</v>
      </c>
      <c r="BA823" s="27">
        <v>400</v>
      </c>
      <c r="BB823" s="27" t="s">
        <v>1814</v>
      </c>
      <c r="BC823" s="27">
        <v>75</v>
      </c>
      <c r="BD823" s="27" t="s">
        <v>1795</v>
      </c>
      <c r="BE823" s="27" t="s">
        <v>1796</v>
      </c>
      <c r="BF823" s="27" t="s">
        <v>1797</v>
      </c>
      <c r="BG823" s="27">
        <v>60</v>
      </c>
      <c r="BH823" s="29" t="s">
        <v>2323</v>
      </c>
      <c r="BI823" s="30">
        <v>42131.246828703705</v>
      </c>
      <c r="BJ823" s="27" t="s">
        <v>1935</v>
      </c>
      <c r="BK823" s="27" t="s">
        <v>1815</v>
      </c>
      <c r="BL823" s="27" t="s">
        <v>1816</v>
      </c>
      <c r="BN823" s="27" t="s">
        <v>2353</v>
      </c>
      <c r="BO823" s="27" t="s">
        <v>1801</v>
      </c>
      <c r="BP823" s="27" t="s">
        <v>1802</v>
      </c>
      <c r="BQ823" s="27" t="s">
        <v>1825</v>
      </c>
      <c r="BR823" s="27" t="s">
        <v>1826</v>
      </c>
      <c r="BS823" s="27" t="s">
        <v>4040</v>
      </c>
      <c r="BT823" s="27" t="s">
        <v>4040</v>
      </c>
      <c r="BU823" s="27" t="s">
        <v>4040</v>
      </c>
      <c r="BV823" s="27" t="s">
        <v>4040</v>
      </c>
      <c r="BW823" s="27" t="s">
        <v>2379</v>
      </c>
      <c r="BX823" s="61" t="s">
        <v>4038</v>
      </c>
      <c r="BY823" s="62">
        <v>42275</v>
      </c>
      <c r="BZ823" s="61" t="s">
        <v>4039</v>
      </c>
    </row>
    <row r="824" spans="33:78">
      <c r="AG824" s="27" t="s">
        <v>3227</v>
      </c>
      <c r="AH824" s="27" t="s">
        <v>1805</v>
      </c>
      <c r="AI824" s="27" t="s">
        <v>1787</v>
      </c>
      <c r="AJ824" s="27" t="str">
        <f>INDEX(Estaciones!$B$2:$D$51,MATCH(AK824,Estaciones!$D$2:$D$51,0),1)</f>
        <v>Quebrada_Blanco</v>
      </c>
      <c r="AK824" s="27" t="s">
        <v>1037</v>
      </c>
      <c r="AL824" s="27">
        <v>-73.052695658943307</v>
      </c>
      <c r="AM824" s="27">
        <v>-4.4215768296741338</v>
      </c>
      <c r="AN824" s="27" t="s">
        <v>4040</v>
      </c>
      <c r="AO824" s="27" t="s">
        <v>1788</v>
      </c>
      <c r="AP824" s="27" t="s">
        <v>2261</v>
      </c>
      <c r="AQ824" s="28">
        <f>INDEX(Estaciones!$E$2:$H$51,MATCH(AK824,Estaciones!$E$2:$E$51,0),2)</f>
        <v>42073</v>
      </c>
      <c r="AR824" s="28">
        <f>INDEX(Estaciones!$E$2:$H$51,MATCH(AK824,Estaciones!$E$2:$E$51,0),3)</f>
        <v>42146</v>
      </c>
      <c r="AS824" s="28">
        <f>INDEX(Estaciones!$E$2:$H$51,MATCH(AK824,Estaciones!$E$2:$E$51,0),4)</f>
        <v>42146</v>
      </c>
      <c r="AT824" s="24"/>
      <c r="AU824" s="27" t="s">
        <v>1038</v>
      </c>
      <c r="AV824" s="27" t="s">
        <v>724</v>
      </c>
      <c r="AW824" s="27" t="s">
        <v>1866</v>
      </c>
      <c r="AX824" s="27">
        <v>72</v>
      </c>
      <c r="AY824" s="27">
        <v>1920</v>
      </c>
      <c r="AZ824" s="27">
        <v>1080</v>
      </c>
      <c r="BA824" s="27">
        <v>250</v>
      </c>
      <c r="BB824" s="27" t="s">
        <v>1814</v>
      </c>
      <c r="BC824" s="27">
        <v>75</v>
      </c>
      <c r="BD824" s="27" t="s">
        <v>1795</v>
      </c>
      <c r="BE824" s="27" t="s">
        <v>1796</v>
      </c>
      <c r="BF824" s="27" t="s">
        <v>1797</v>
      </c>
      <c r="BG824" s="27">
        <v>61</v>
      </c>
      <c r="BH824" s="29" t="s">
        <v>2334</v>
      </c>
      <c r="BI824" s="30">
        <v>42132.267152777778</v>
      </c>
      <c r="BJ824" s="27" t="s">
        <v>1798</v>
      </c>
      <c r="BK824" s="27" t="s">
        <v>1815</v>
      </c>
      <c r="BL824" s="27" t="s">
        <v>1844</v>
      </c>
      <c r="BN824" s="27" t="s">
        <v>2353</v>
      </c>
      <c r="BO824" s="27" t="s">
        <v>1801</v>
      </c>
      <c r="BP824" s="27" t="s">
        <v>1802</v>
      </c>
      <c r="BQ824" s="27" t="s">
        <v>1920</v>
      </c>
      <c r="BR824" s="27" t="s">
        <v>2260</v>
      </c>
      <c r="BS824" s="27" t="s">
        <v>4040</v>
      </c>
      <c r="BT824" s="27" t="s">
        <v>4040</v>
      </c>
      <c r="BU824" s="27" t="s">
        <v>4040</v>
      </c>
      <c r="BV824" s="27" t="s">
        <v>4040</v>
      </c>
      <c r="BW824" s="27" t="s">
        <v>2379</v>
      </c>
      <c r="BX824" s="61" t="s">
        <v>4038</v>
      </c>
      <c r="BY824" s="62">
        <v>42275</v>
      </c>
      <c r="BZ824" s="61" t="s">
        <v>4039</v>
      </c>
    </row>
    <row r="825" spans="33:78">
      <c r="AG825" s="27" t="s">
        <v>3228</v>
      </c>
      <c r="AH825" s="27" t="s">
        <v>1805</v>
      </c>
      <c r="AI825" s="27" t="s">
        <v>1787</v>
      </c>
      <c r="AJ825" s="27" t="str">
        <f>INDEX(Estaciones!$B$2:$D$51,MATCH(AK825,Estaciones!$D$2:$D$51,0),1)</f>
        <v>Quebrada_Blanco</v>
      </c>
      <c r="AK825" s="27" t="s">
        <v>1037</v>
      </c>
      <c r="AL825" s="27">
        <v>-73.052695658943307</v>
      </c>
      <c r="AM825" s="27">
        <v>-4.4215768296741338</v>
      </c>
      <c r="AN825" s="27" t="s">
        <v>4040</v>
      </c>
      <c r="AO825" s="27" t="s">
        <v>1788</v>
      </c>
      <c r="AP825" s="27" t="s">
        <v>2261</v>
      </c>
      <c r="AQ825" s="28">
        <f>INDEX(Estaciones!$E$2:$H$51,MATCH(AK825,Estaciones!$E$2:$E$51,0),2)</f>
        <v>42073</v>
      </c>
      <c r="AR825" s="28">
        <f>INDEX(Estaciones!$E$2:$H$51,MATCH(AK825,Estaciones!$E$2:$E$51,0),3)</f>
        <v>42146</v>
      </c>
      <c r="AS825" s="28">
        <f>INDEX(Estaciones!$E$2:$H$51,MATCH(AK825,Estaciones!$E$2:$E$51,0),4)</f>
        <v>42146</v>
      </c>
      <c r="AT825" s="24"/>
      <c r="AU825" s="27" t="s">
        <v>1038</v>
      </c>
      <c r="AV825" s="27" t="s">
        <v>725</v>
      </c>
      <c r="AW825" s="27" t="s">
        <v>1913</v>
      </c>
      <c r="AX825" s="27">
        <v>72</v>
      </c>
      <c r="AY825" s="27">
        <v>1920</v>
      </c>
      <c r="AZ825" s="27">
        <v>1080</v>
      </c>
      <c r="BA825" s="27">
        <v>125</v>
      </c>
      <c r="BB825" s="27" t="s">
        <v>1814</v>
      </c>
      <c r="BC825" s="27">
        <v>75</v>
      </c>
      <c r="BD825" s="27" t="s">
        <v>1823</v>
      </c>
      <c r="BE825" s="27" t="s">
        <v>1796</v>
      </c>
      <c r="BF825" s="27" t="s">
        <v>1797</v>
      </c>
      <c r="BG825" s="27">
        <v>62</v>
      </c>
      <c r="BH825" s="29" t="s">
        <v>2336</v>
      </c>
      <c r="BI825" s="30">
        <v>42135.406527777777</v>
      </c>
      <c r="BJ825" s="27" t="s">
        <v>1798</v>
      </c>
      <c r="BK825" s="27" t="s">
        <v>1835</v>
      </c>
      <c r="BL825" s="27" t="s">
        <v>1824</v>
      </c>
      <c r="BN825" s="27" t="s">
        <v>2353</v>
      </c>
      <c r="BO825" s="27" t="s">
        <v>1801</v>
      </c>
      <c r="BP825" s="27" t="s">
        <v>1802</v>
      </c>
      <c r="BQ825" s="27" t="s">
        <v>1825</v>
      </c>
      <c r="BR825" s="27" t="s">
        <v>1826</v>
      </c>
      <c r="BS825" s="27" t="s">
        <v>4040</v>
      </c>
      <c r="BT825" s="27" t="s">
        <v>4040</v>
      </c>
      <c r="BU825" s="27" t="s">
        <v>4040</v>
      </c>
      <c r="BV825" s="27" t="s">
        <v>4040</v>
      </c>
      <c r="BW825" s="27" t="s">
        <v>2379</v>
      </c>
      <c r="BX825" s="61" t="s">
        <v>4038</v>
      </c>
      <c r="BY825" s="62">
        <v>42275</v>
      </c>
      <c r="BZ825" s="61" t="s">
        <v>4039</v>
      </c>
    </row>
    <row r="826" spans="33:78">
      <c r="AG826" s="27" t="s">
        <v>3229</v>
      </c>
      <c r="AH826" s="27" t="s">
        <v>1805</v>
      </c>
      <c r="AI826" s="27" t="s">
        <v>1787</v>
      </c>
      <c r="AJ826" s="27" t="str">
        <f>INDEX(Estaciones!$B$2:$D$51,MATCH(AK826,Estaciones!$D$2:$D$51,0),1)</f>
        <v>Quebrada_Blanco</v>
      </c>
      <c r="AK826" s="27" t="s">
        <v>1037</v>
      </c>
      <c r="AL826" s="27">
        <v>-73.052695658943307</v>
      </c>
      <c r="AM826" s="27">
        <v>-4.4215768296741338</v>
      </c>
      <c r="AN826" s="27" t="s">
        <v>4040</v>
      </c>
      <c r="AO826" s="27" t="s">
        <v>1788</v>
      </c>
      <c r="AP826" s="27" t="s">
        <v>2261</v>
      </c>
      <c r="AQ826" s="28">
        <f>INDEX(Estaciones!$E$2:$H$51,MATCH(AK826,Estaciones!$E$2:$E$51,0),2)</f>
        <v>42073</v>
      </c>
      <c r="AR826" s="28">
        <f>INDEX(Estaciones!$E$2:$H$51,MATCH(AK826,Estaciones!$E$2:$E$51,0),3)</f>
        <v>42146</v>
      </c>
      <c r="AS826" s="28">
        <f>INDEX(Estaciones!$E$2:$H$51,MATCH(AK826,Estaciones!$E$2:$E$51,0),4)</f>
        <v>42146</v>
      </c>
      <c r="AT826" s="24"/>
      <c r="AU826" s="27" t="s">
        <v>1038</v>
      </c>
      <c r="AV826" s="27" t="s">
        <v>726</v>
      </c>
      <c r="AW826" s="27" t="s">
        <v>2179</v>
      </c>
      <c r="AX826" s="27">
        <v>72</v>
      </c>
      <c r="AY826" s="27">
        <v>1920</v>
      </c>
      <c r="AZ826" s="27">
        <v>1080</v>
      </c>
      <c r="BA826" s="27">
        <v>250</v>
      </c>
      <c r="BB826" s="27" t="s">
        <v>1814</v>
      </c>
      <c r="BC826" s="27">
        <v>75</v>
      </c>
      <c r="BD826" s="27" t="s">
        <v>1795</v>
      </c>
      <c r="BE826" s="27" t="s">
        <v>1796</v>
      </c>
      <c r="BF826" s="27" t="s">
        <v>1797</v>
      </c>
      <c r="BG826" s="27">
        <v>63</v>
      </c>
      <c r="BH826" s="29" t="s">
        <v>2346</v>
      </c>
      <c r="BI826" s="30">
        <v>42137.313275462962</v>
      </c>
      <c r="BJ826" s="27" t="s">
        <v>1798</v>
      </c>
      <c r="BK826" s="27" t="s">
        <v>1843</v>
      </c>
      <c r="BL826" s="27" t="s">
        <v>1816</v>
      </c>
      <c r="BN826" s="27" t="s">
        <v>2353</v>
      </c>
      <c r="BO826" s="27" t="s">
        <v>1801</v>
      </c>
      <c r="BP826" s="27" t="s">
        <v>1802</v>
      </c>
      <c r="BQ826" s="27" t="s">
        <v>1825</v>
      </c>
      <c r="BR826" s="27" t="s">
        <v>1826</v>
      </c>
      <c r="BS826" s="27" t="s">
        <v>4040</v>
      </c>
      <c r="BT826" s="27" t="s">
        <v>4040</v>
      </c>
      <c r="BU826" s="27" t="s">
        <v>4040</v>
      </c>
      <c r="BV826" s="27" t="s">
        <v>4040</v>
      </c>
      <c r="BW826" s="27" t="s">
        <v>2379</v>
      </c>
      <c r="BX826" s="61" t="s">
        <v>4038</v>
      </c>
      <c r="BY826" s="62">
        <v>42275</v>
      </c>
      <c r="BZ826" s="61" t="s">
        <v>4039</v>
      </c>
    </row>
    <row r="827" spans="33:78">
      <c r="AG827" s="27" t="s">
        <v>3230</v>
      </c>
      <c r="AH827" s="27" t="s">
        <v>1805</v>
      </c>
      <c r="AI827" s="27" t="s">
        <v>1787</v>
      </c>
      <c r="AJ827" s="27" t="str">
        <f>INDEX(Estaciones!$B$2:$D$51,MATCH(AK827,Estaciones!$D$2:$D$51,0),1)</f>
        <v>Quebrada_Blanco</v>
      </c>
      <c r="AK827" s="27" t="s">
        <v>1037</v>
      </c>
      <c r="AL827" s="27">
        <v>-73.052695658943307</v>
      </c>
      <c r="AM827" s="27">
        <v>-4.4215768296741338</v>
      </c>
      <c r="AN827" s="27" t="s">
        <v>4040</v>
      </c>
      <c r="AO827" s="27" t="s">
        <v>1788</v>
      </c>
      <c r="AP827" s="27" t="s">
        <v>2261</v>
      </c>
      <c r="AQ827" s="28">
        <f>INDEX(Estaciones!$E$2:$H$51,MATCH(AK827,Estaciones!$E$2:$E$51,0),2)</f>
        <v>42073</v>
      </c>
      <c r="AR827" s="28">
        <f>INDEX(Estaciones!$E$2:$H$51,MATCH(AK827,Estaciones!$E$2:$E$51,0),3)</f>
        <v>42146</v>
      </c>
      <c r="AS827" s="28">
        <f>INDEX(Estaciones!$E$2:$H$51,MATCH(AK827,Estaciones!$E$2:$E$51,0),4)</f>
        <v>42146</v>
      </c>
      <c r="AT827" s="24"/>
      <c r="AU827" s="27" t="s">
        <v>1038</v>
      </c>
      <c r="AV827" s="27" t="s">
        <v>727</v>
      </c>
      <c r="AW827" s="27" t="s">
        <v>2159</v>
      </c>
      <c r="AX827" s="27">
        <v>72</v>
      </c>
      <c r="AY827" s="27">
        <v>1920</v>
      </c>
      <c r="AZ827" s="27">
        <v>1080</v>
      </c>
      <c r="BA827" s="27">
        <v>100</v>
      </c>
      <c r="BB827" s="27" t="s">
        <v>1814</v>
      </c>
      <c r="BC827" s="27">
        <v>75</v>
      </c>
      <c r="BD827" s="27" t="s">
        <v>1823</v>
      </c>
      <c r="BE827" s="27" t="s">
        <v>1796</v>
      </c>
      <c r="BF827" s="27" t="s">
        <v>1797</v>
      </c>
      <c r="BG827" s="27">
        <v>64</v>
      </c>
      <c r="BH827" s="29" t="s">
        <v>2343</v>
      </c>
      <c r="BI827" s="30">
        <v>42138.364050925928</v>
      </c>
      <c r="BJ827" s="27" t="s">
        <v>1798</v>
      </c>
      <c r="BK827" s="27" t="s">
        <v>1843</v>
      </c>
      <c r="BL827" s="27" t="s">
        <v>1824</v>
      </c>
      <c r="BN827" s="27" t="s">
        <v>2353</v>
      </c>
      <c r="BO827" s="27" t="s">
        <v>1801</v>
      </c>
      <c r="BP827" s="27" t="s">
        <v>1802</v>
      </c>
      <c r="BQ827" s="27" t="s">
        <v>1825</v>
      </c>
      <c r="BR827" s="27" t="s">
        <v>1826</v>
      </c>
      <c r="BS827" s="27" t="s">
        <v>4040</v>
      </c>
      <c r="BT827" s="27" t="s">
        <v>4040</v>
      </c>
      <c r="BU827" s="27" t="s">
        <v>4040</v>
      </c>
      <c r="BV827" s="27" t="s">
        <v>4040</v>
      </c>
      <c r="BW827" s="27" t="s">
        <v>2379</v>
      </c>
      <c r="BX827" s="61" t="s">
        <v>4038</v>
      </c>
      <c r="BY827" s="62">
        <v>42275</v>
      </c>
      <c r="BZ827" s="61" t="s">
        <v>4039</v>
      </c>
    </row>
    <row r="828" spans="33:78">
      <c r="AG828" s="27" t="s">
        <v>3231</v>
      </c>
      <c r="AH828" s="27" t="s">
        <v>1805</v>
      </c>
      <c r="AI828" s="27" t="s">
        <v>1787</v>
      </c>
      <c r="AJ828" s="27" t="str">
        <f>INDEX(Estaciones!$B$2:$D$51,MATCH(AK828,Estaciones!$D$2:$D$51,0),1)</f>
        <v>Quebrada_Blanco</v>
      </c>
      <c r="AK828" s="27" t="s">
        <v>1037</v>
      </c>
      <c r="AL828" s="27">
        <v>-73.052695658943307</v>
      </c>
      <c r="AM828" s="27">
        <v>-4.4215768296741338</v>
      </c>
      <c r="AN828" s="27" t="s">
        <v>4040</v>
      </c>
      <c r="AO828" s="27" t="s">
        <v>1788</v>
      </c>
      <c r="AP828" s="27" t="s">
        <v>2261</v>
      </c>
      <c r="AQ828" s="28">
        <f>INDEX(Estaciones!$E$2:$H$51,MATCH(AK828,Estaciones!$E$2:$E$51,0),2)</f>
        <v>42073</v>
      </c>
      <c r="AR828" s="28">
        <f>INDEX(Estaciones!$E$2:$H$51,MATCH(AK828,Estaciones!$E$2:$E$51,0),3)</f>
        <v>42146</v>
      </c>
      <c r="AS828" s="28">
        <f>INDEX(Estaciones!$E$2:$H$51,MATCH(AK828,Estaciones!$E$2:$E$51,0),4)</f>
        <v>42146</v>
      </c>
      <c r="AT828" s="24"/>
      <c r="AU828" s="27" t="s">
        <v>1038</v>
      </c>
      <c r="AV828" s="27" t="s">
        <v>728</v>
      </c>
      <c r="AW828" s="27" t="s">
        <v>1712</v>
      </c>
      <c r="AX828" s="27">
        <v>72</v>
      </c>
      <c r="AY828" s="27">
        <v>1920</v>
      </c>
      <c r="AZ828" s="27">
        <v>1080</v>
      </c>
      <c r="BA828" s="27">
        <v>200</v>
      </c>
      <c r="BB828" s="27" t="s">
        <v>1814</v>
      </c>
      <c r="BC828" s="27">
        <v>75</v>
      </c>
      <c r="BD828" s="27" t="s">
        <v>1747</v>
      </c>
      <c r="BE828" s="27" t="s">
        <v>1796</v>
      </c>
      <c r="BF828" s="27" t="s">
        <v>1797</v>
      </c>
      <c r="BG828" s="27">
        <v>65</v>
      </c>
      <c r="BH828" s="29" t="s">
        <v>2338</v>
      </c>
      <c r="BI828" s="30">
        <v>42139.385347222225</v>
      </c>
      <c r="BJ828" s="27" t="s">
        <v>1798</v>
      </c>
      <c r="BK828" s="27" t="s">
        <v>1843</v>
      </c>
      <c r="BL828" s="27" t="s">
        <v>1816</v>
      </c>
      <c r="BN828" s="27" t="s">
        <v>2353</v>
      </c>
      <c r="BO828" s="27" t="s">
        <v>1801</v>
      </c>
      <c r="BP828" s="27" t="s">
        <v>1907</v>
      </c>
      <c r="BQ828" s="27" t="s">
        <v>1908</v>
      </c>
      <c r="BR828" s="27" t="s">
        <v>1909</v>
      </c>
      <c r="BS828" s="27" t="s">
        <v>4040</v>
      </c>
      <c r="BT828" s="27" t="s">
        <v>4040</v>
      </c>
      <c r="BU828" s="27" t="s">
        <v>4040</v>
      </c>
      <c r="BV828" s="27" t="s">
        <v>4040</v>
      </c>
      <c r="BW828" s="27" t="s">
        <v>2379</v>
      </c>
      <c r="BX828" s="61" t="s">
        <v>4038</v>
      </c>
      <c r="BY828" s="62">
        <v>42275</v>
      </c>
      <c r="BZ828" s="61" t="s">
        <v>4039</v>
      </c>
    </row>
    <row r="829" spans="33:78">
      <c r="AG829" s="27" t="s">
        <v>3232</v>
      </c>
      <c r="AH829" s="27" t="s">
        <v>1805</v>
      </c>
      <c r="AI829" s="27" t="s">
        <v>1787</v>
      </c>
      <c r="AJ829" s="27" t="str">
        <f>INDEX(Estaciones!$B$2:$D$51,MATCH(AK829,Estaciones!$D$2:$D$51,0),1)</f>
        <v>Quebrada_Blanco</v>
      </c>
      <c r="AK829" s="27" t="s">
        <v>1037</v>
      </c>
      <c r="AL829" s="27">
        <v>-73.052695658943307</v>
      </c>
      <c r="AM829" s="27">
        <v>-4.4215768296741338</v>
      </c>
      <c r="AN829" s="27" t="s">
        <v>4040</v>
      </c>
      <c r="AO829" s="27" t="s">
        <v>1788</v>
      </c>
      <c r="AP829" s="27" t="s">
        <v>2261</v>
      </c>
      <c r="AQ829" s="28">
        <f>INDEX(Estaciones!$E$2:$H$51,MATCH(AK829,Estaciones!$E$2:$E$51,0),2)</f>
        <v>42073</v>
      </c>
      <c r="AR829" s="28">
        <f>INDEX(Estaciones!$E$2:$H$51,MATCH(AK829,Estaciones!$E$2:$E$51,0),3)</f>
        <v>42146</v>
      </c>
      <c r="AS829" s="28">
        <f>INDEX(Estaciones!$E$2:$H$51,MATCH(AK829,Estaciones!$E$2:$E$51,0),4)</f>
        <v>42146</v>
      </c>
      <c r="AT829" s="24"/>
      <c r="AU829" s="27" t="s">
        <v>1038</v>
      </c>
      <c r="AV829" s="27" t="s">
        <v>729</v>
      </c>
      <c r="AW829" s="27" t="s">
        <v>2004</v>
      </c>
      <c r="AX829" s="27">
        <v>72</v>
      </c>
      <c r="AY829" s="27">
        <v>1920</v>
      </c>
      <c r="AZ829" s="27">
        <v>1080</v>
      </c>
      <c r="BA829" s="27">
        <v>200</v>
      </c>
      <c r="BB829" s="27" t="s">
        <v>1814</v>
      </c>
      <c r="BC829" s="27">
        <v>75</v>
      </c>
      <c r="BD829" s="27" t="s">
        <v>1795</v>
      </c>
      <c r="BE829" s="27" t="s">
        <v>1796</v>
      </c>
      <c r="BF829" s="27" t="s">
        <v>1797</v>
      </c>
      <c r="BG829" s="27">
        <v>66</v>
      </c>
      <c r="BH829" s="29" t="s">
        <v>2347</v>
      </c>
      <c r="BI829" s="30">
        <v>42142.284131944441</v>
      </c>
      <c r="BJ829" s="27" t="s">
        <v>1798</v>
      </c>
      <c r="BK829" s="27" t="s">
        <v>1854</v>
      </c>
      <c r="BL829" s="27" t="s">
        <v>1816</v>
      </c>
      <c r="BN829" s="27" t="s">
        <v>2353</v>
      </c>
      <c r="BO829" s="27" t="s">
        <v>1801</v>
      </c>
      <c r="BP829" s="27" t="s">
        <v>1907</v>
      </c>
      <c r="BQ829" s="27" t="s">
        <v>1908</v>
      </c>
      <c r="BR829" s="27" t="s">
        <v>1909</v>
      </c>
      <c r="BS829" s="27" t="s">
        <v>4040</v>
      </c>
      <c r="BT829" s="27" t="s">
        <v>4040</v>
      </c>
      <c r="BU829" s="27" t="s">
        <v>4040</v>
      </c>
      <c r="BV829" s="27" t="s">
        <v>4040</v>
      </c>
      <c r="BW829" s="27" t="s">
        <v>2379</v>
      </c>
      <c r="BX829" s="61" t="s">
        <v>4038</v>
      </c>
      <c r="BY829" s="62">
        <v>42275</v>
      </c>
      <c r="BZ829" s="61" t="s">
        <v>4039</v>
      </c>
    </row>
    <row r="830" spans="33:78">
      <c r="AG830" s="27" t="s">
        <v>3233</v>
      </c>
      <c r="AH830" s="27" t="s">
        <v>1805</v>
      </c>
      <c r="AI830" s="27" t="s">
        <v>1787</v>
      </c>
      <c r="AJ830" s="27" t="str">
        <f>INDEX(Estaciones!$B$2:$D$51,MATCH(AK830,Estaciones!$D$2:$D$51,0),1)</f>
        <v>Quebrada_Blanco</v>
      </c>
      <c r="AK830" s="27" t="s">
        <v>1037</v>
      </c>
      <c r="AL830" s="27">
        <v>-73.052695658943307</v>
      </c>
      <c r="AM830" s="27">
        <v>-4.4215768296741338</v>
      </c>
      <c r="AN830" s="27" t="s">
        <v>4040</v>
      </c>
      <c r="AO830" s="27" t="s">
        <v>1788</v>
      </c>
      <c r="AP830" s="27" t="s">
        <v>2261</v>
      </c>
      <c r="AQ830" s="28">
        <f>INDEX(Estaciones!$E$2:$H$51,MATCH(AK830,Estaciones!$E$2:$E$51,0),2)</f>
        <v>42073</v>
      </c>
      <c r="AR830" s="28">
        <f>INDEX(Estaciones!$E$2:$H$51,MATCH(AK830,Estaciones!$E$2:$E$51,0),3)</f>
        <v>42146</v>
      </c>
      <c r="AS830" s="28">
        <f>INDEX(Estaciones!$E$2:$H$51,MATCH(AK830,Estaciones!$E$2:$E$51,0),4)</f>
        <v>42146</v>
      </c>
      <c r="AT830" s="24"/>
      <c r="AU830" s="27" t="s">
        <v>1038</v>
      </c>
      <c r="AV830" s="27" t="s">
        <v>730</v>
      </c>
      <c r="AW830" s="27" t="s">
        <v>2174</v>
      </c>
      <c r="AX830" s="27">
        <v>72</v>
      </c>
      <c r="AY830" s="27">
        <v>1920</v>
      </c>
      <c r="AZ830" s="27">
        <v>1080</v>
      </c>
      <c r="BA830" s="27">
        <v>250</v>
      </c>
      <c r="BB830" s="27" t="s">
        <v>1814</v>
      </c>
      <c r="BC830" s="27">
        <v>75</v>
      </c>
      <c r="BD830" s="27" t="s">
        <v>1795</v>
      </c>
      <c r="BE830" s="27" t="s">
        <v>1796</v>
      </c>
      <c r="BF830" s="27" t="s">
        <v>1797</v>
      </c>
      <c r="BG830" s="27">
        <v>68</v>
      </c>
      <c r="BH830" s="29" t="s">
        <v>2348</v>
      </c>
      <c r="BI830" s="30">
        <v>42143.292337962965</v>
      </c>
      <c r="BJ830" s="27" t="s">
        <v>1798</v>
      </c>
      <c r="BK830" s="27" t="s">
        <v>1854</v>
      </c>
      <c r="BL830" s="27" t="s">
        <v>1816</v>
      </c>
      <c r="BN830" s="27" t="s">
        <v>2353</v>
      </c>
      <c r="BO830" s="27" t="s">
        <v>1859</v>
      </c>
      <c r="BP830" s="27" t="s">
        <v>1944</v>
      </c>
      <c r="BQ830" s="27" t="s">
        <v>1945</v>
      </c>
      <c r="BR830" s="27" t="s">
        <v>1945</v>
      </c>
      <c r="BS830" s="27" t="s">
        <v>4040</v>
      </c>
      <c r="BT830" s="27" t="s">
        <v>4040</v>
      </c>
      <c r="BU830" s="27" t="s">
        <v>4040</v>
      </c>
      <c r="BV830" s="27" t="s">
        <v>4040</v>
      </c>
      <c r="BW830" s="27" t="s">
        <v>2379</v>
      </c>
      <c r="BX830" s="61" t="s">
        <v>4038</v>
      </c>
      <c r="BY830" s="62">
        <v>42275</v>
      </c>
      <c r="BZ830" s="61" t="s">
        <v>4039</v>
      </c>
    </row>
    <row r="831" spans="33:78">
      <c r="AG831" s="27" t="s">
        <v>3234</v>
      </c>
      <c r="AH831" s="27" t="s">
        <v>1805</v>
      </c>
      <c r="AI831" s="27" t="s">
        <v>1787</v>
      </c>
      <c r="AJ831" s="27" t="str">
        <f>INDEX(Estaciones!$B$2:$D$51,MATCH(AK831,Estaciones!$D$2:$D$51,0),1)</f>
        <v>Quebrada_Blanco</v>
      </c>
      <c r="AK831" s="27" t="s">
        <v>1037</v>
      </c>
      <c r="AL831" s="27">
        <v>-73.052695658943307</v>
      </c>
      <c r="AM831" s="27">
        <v>-4.4215768296741338</v>
      </c>
      <c r="AN831" s="27" t="s">
        <v>4040</v>
      </c>
      <c r="AO831" s="27" t="s">
        <v>1788</v>
      </c>
      <c r="AP831" s="27" t="s">
        <v>2261</v>
      </c>
      <c r="AQ831" s="28">
        <f>INDEX(Estaciones!$E$2:$H$51,MATCH(AK831,Estaciones!$E$2:$E$51,0),2)</f>
        <v>42073</v>
      </c>
      <c r="AR831" s="28">
        <f>INDEX(Estaciones!$E$2:$H$51,MATCH(AK831,Estaciones!$E$2:$E$51,0),3)</f>
        <v>42146</v>
      </c>
      <c r="AS831" s="28">
        <f>INDEX(Estaciones!$E$2:$H$51,MATCH(AK831,Estaciones!$E$2:$E$51,0),4)</f>
        <v>42146</v>
      </c>
      <c r="AT831" s="24"/>
      <c r="AU831" s="27" t="s">
        <v>1038</v>
      </c>
      <c r="AV831" s="27" t="s">
        <v>731</v>
      </c>
      <c r="AW831" s="27" t="s">
        <v>2047</v>
      </c>
      <c r="AX831" s="27">
        <v>72</v>
      </c>
      <c r="AY831" s="27">
        <v>1920</v>
      </c>
      <c r="AZ831" s="27">
        <v>1080</v>
      </c>
      <c r="BA831" s="27">
        <v>250</v>
      </c>
      <c r="BB831" s="27" t="s">
        <v>1814</v>
      </c>
      <c r="BC831" s="27">
        <v>75</v>
      </c>
      <c r="BD831" s="27" t="s">
        <v>1795</v>
      </c>
      <c r="BE831" s="27" t="s">
        <v>1796</v>
      </c>
      <c r="BF831" s="27" t="s">
        <v>1797</v>
      </c>
      <c r="BG831" s="27">
        <v>69</v>
      </c>
      <c r="BH831" s="29" t="s">
        <v>2349</v>
      </c>
      <c r="BI831" s="30">
        <v>42144.25990740741</v>
      </c>
      <c r="BJ831" s="27" t="s">
        <v>1798</v>
      </c>
      <c r="BK831" s="27" t="s">
        <v>1858</v>
      </c>
      <c r="BL831" s="27" t="s">
        <v>1824</v>
      </c>
      <c r="BN831" s="27" t="s">
        <v>2353</v>
      </c>
      <c r="BO831" s="27" t="s">
        <v>1801</v>
      </c>
      <c r="BP831" s="27" t="s">
        <v>1802</v>
      </c>
      <c r="BQ831" s="27" t="s">
        <v>1825</v>
      </c>
      <c r="BR831" s="27" t="s">
        <v>1826</v>
      </c>
      <c r="BS831" s="27" t="s">
        <v>4040</v>
      </c>
      <c r="BT831" s="27" t="s">
        <v>4040</v>
      </c>
      <c r="BU831" s="27" t="s">
        <v>4040</v>
      </c>
      <c r="BV831" s="27" t="s">
        <v>4040</v>
      </c>
      <c r="BW831" s="27" t="s">
        <v>2379</v>
      </c>
      <c r="BX831" s="61" t="s">
        <v>4038</v>
      </c>
      <c r="BY831" s="62">
        <v>42275</v>
      </c>
      <c r="BZ831" s="61" t="s">
        <v>4039</v>
      </c>
    </row>
    <row r="832" spans="33:78">
      <c r="AG832" s="27" t="s">
        <v>3235</v>
      </c>
      <c r="AH832" s="27" t="s">
        <v>1805</v>
      </c>
      <c r="AI832" s="27" t="s">
        <v>1787</v>
      </c>
      <c r="AJ832" s="27" t="str">
        <f>INDEX(Estaciones!$B$2:$D$51,MATCH(AK832,Estaciones!$D$2:$D$51,0),1)</f>
        <v>Quebrada_Blanco</v>
      </c>
      <c r="AK832" s="27" t="s">
        <v>1037</v>
      </c>
      <c r="AL832" s="27">
        <v>-73.052695658943307</v>
      </c>
      <c r="AM832" s="27">
        <v>-4.4215768296741338</v>
      </c>
      <c r="AN832" s="27" t="s">
        <v>4040</v>
      </c>
      <c r="AO832" s="27" t="s">
        <v>1788</v>
      </c>
      <c r="AP832" s="27" t="s">
        <v>2261</v>
      </c>
      <c r="AQ832" s="28">
        <f>INDEX(Estaciones!$E$2:$H$51,MATCH(AK832,Estaciones!$E$2:$E$51,0),2)</f>
        <v>42073</v>
      </c>
      <c r="AR832" s="28">
        <f>INDEX(Estaciones!$E$2:$H$51,MATCH(AK832,Estaciones!$E$2:$E$51,0),3)</f>
        <v>42146</v>
      </c>
      <c r="AS832" s="28">
        <f>INDEX(Estaciones!$E$2:$H$51,MATCH(AK832,Estaciones!$E$2:$E$51,0),4)</f>
        <v>42146</v>
      </c>
      <c r="AT832" s="24"/>
      <c r="AU832" s="27" t="s">
        <v>1038</v>
      </c>
      <c r="AV832" s="27" t="s">
        <v>732</v>
      </c>
      <c r="AW832" s="27" t="s">
        <v>1916</v>
      </c>
      <c r="AX832" s="27">
        <v>72</v>
      </c>
      <c r="AY832" s="27">
        <v>1920</v>
      </c>
      <c r="AZ832" s="27">
        <v>1080</v>
      </c>
      <c r="BA832" s="27">
        <v>200</v>
      </c>
      <c r="BB832" s="27" t="s">
        <v>1814</v>
      </c>
      <c r="BC832" s="27">
        <v>75</v>
      </c>
      <c r="BD832" s="27" t="s">
        <v>2072</v>
      </c>
      <c r="BE832" s="27" t="s">
        <v>1796</v>
      </c>
      <c r="BF832" s="27" t="s">
        <v>1797</v>
      </c>
      <c r="BG832" s="27">
        <v>70</v>
      </c>
      <c r="BH832" s="29" t="s">
        <v>2342</v>
      </c>
      <c r="BI832" s="30">
        <v>42146.305046296293</v>
      </c>
      <c r="BJ832" s="27" t="s">
        <v>1798</v>
      </c>
      <c r="BK832" s="27" t="s">
        <v>1858</v>
      </c>
      <c r="BL832" s="27" t="s">
        <v>1816</v>
      </c>
      <c r="BN832" s="27" t="s">
        <v>2353</v>
      </c>
      <c r="BO832" s="27" t="s">
        <v>1801</v>
      </c>
      <c r="BP832" s="27" t="s">
        <v>1802</v>
      </c>
      <c r="BQ832" s="27" t="s">
        <v>1825</v>
      </c>
      <c r="BR832" s="27" t="s">
        <v>1826</v>
      </c>
      <c r="BS832" s="27" t="s">
        <v>4040</v>
      </c>
      <c r="BT832" s="27" t="s">
        <v>4040</v>
      </c>
      <c r="BU832" s="27" t="s">
        <v>4040</v>
      </c>
      <c r="BV832" s="27" t="s">
        <v>4040</v>
      </c>
      <c r="BW832" s="27" t="s">
        <v>2379</v>
      </c>
      <c r="BX832" s="61" t="s">
        <v>4038</v>
      </c>
      <c r="BY832" s="62">
        <v>42275</v>
      </c>
      <c r="BZ832" s="61" t="s">
        <v>4039</v>
      </c>
    </row>
    <row r="833" spans="33:78">
      <c r="AG833" s="27" t="s">
        <v>3236</v>
      </c>
      <c r="AH833" s="27" t="s">
        <v>1805</v>
      </c>
      <c r="AI833" s="27" t="s">
        <v>1787</v>
      </c>
      <c r="AJ833" s="27" t="str">
        <f>INDEX(Estaciones!$B$2:$D$51,MATCH(AK833,Estaciones!$D$2:$D$51,0),1)</f>
        <v>Quebrada_Blanco</v>
      </c>
      <c r="AK833" s="27" t="s">
        <v>735</v>
      </c>
      <c r="AL833" s="27">
        <v>-73.071450888115237</v>
      </c>
      <c r="AM833" s="27">
        <v>-4.4006221169794344</v>
      </c>
      <c r="AN833" s="27" t="s">
        <v>4040</v>
      </c>
      <c r="AO833" s="27" t="s">
        <v>1788</v>
      </c>
      <c r="AP833" s="27" t="s">
        <v>2261</v>
      </c>
      <c r="AQ833" s="28">
        <f>INDEX(Estaciones!$E$2:$H$51,MATCH(AK833,Estaciones!$E$2:$E$51,0),2)</f>
        <v>42074</v>
      </c>
      <c r="AR833" s="28">
        <f>INDEX(Estaciones!$E$2:$H$51,MATCH(AK833,Estaciones!$E$2:$E$51,0),3)</f>
        <v>42148</v>
      </c>
      <c r="AS833" s="28">
        <f>INDEX(Estaciones!$E$2:$H$51,MATCH(AK833,Estaciones!$E$2:$E$51,0),4)</f>
        <v>42146</v>
      </c>
      <c r="AT833" s="24"/>
      <c r="AU833" s="27" t="s">
        <v>733</v>
      </c>
      <c r="AV833" s="27" t="s">
        <v>734</v>
      </c>
      <c r="AW833" s="27" t="s">
        <v>1840</v>
      </c>
      <c r="AX833" s="27">
        <v>72</v>
      </c>
      <c r="AY833" s="27">
        <v>1920</v>
      </c>
      <c r="AZ833" s="27">
        <v>1080</v>
      </c>
      <c r="BA833" s="27">
        <v>160</v>
      </c>
      <c r="BB833" s="27" t="s">
        <v>1814</v>
      </c>
      <c r="BC833" s="27">
        <v>75</v>
      </c>
      <c r="BD833" s="27" t="s">
        <v>1823</v>
      </c>
      <c r="BE833" s="27" t="s">
        <v>1796</v>
      </c>
      <c r="BF833" s="27" t="s">
        <v>1797</v>
      </c>
      <c r="BG833" s="27">
        <v>1</v>
      </c>
      <c r="BH833" s="29" t="s">
        <v>2306</v>
      </c>
      <c r="BI833" s="30">
        <v>42075.674432870372</v>
      </c>
      <c r="BJ833" s="27" t="s">
        <v>1798</v>
      </c>
      <c r="BK833" s="27" t="s">
        <v>1835</v>
      </c>
      <c r="BL833" s="27" t="s">
        <v>1897</v>
      </c>
      <c r="BN833" s="27" t="s">
        <v>2353</v>
      </c>
      <c r="BO833" s="27" t="s">
        <v>1801</v>
      </c>
      <c r="BP833" s="27" t="s">
        <v>1907</v>
      </c>
      <c r="BQ833" s="27" t="s">
        <v>1908</v>
      </c>
      <c r="BR833" s="27" t="s">
        <v>1909</v>
      </c>
      <c r="BS833" s="27" t="s">
        <v>4040</v>
      </c>
      <c r="BT833" s="27" t="s">
        <v>4040</v>
      </c>
      <c r="BU833" s="27" t="s">
        <v>4040</v>
      </c>
      <c r="BV833" s="27" t="s">
        <v>4040</v>
      </c>
      <c r="BW833" s="27" t="s">
        <v>2379</v>
      </c>
      <c r="BX833" s="61" t="s">
        <v>4038</v>
      </c>
      <c r="BY833" s="62">
        <v>42275</v>
      </c>
      <c r="BZ833" s="61" t="s">
        <v>4039</v>
      </c>
    </row>
    <row r="834" spans="33:78">
      <c r="AG834" s="27" t="s">
        <v>3237</v>
      </c>
      <c r="AH834" s="27" t="s">
        <v>1805</v>
      </c>
      <c r="AI834" s="27" t="s">
        <v>1787</v>
      </c>
      <c r="AJ834" s="27" t="str">
        <f>INDEX(Estaciones!$B$2:$D$51,MATCH(AK834,Estaciones!$D$2:$D$51,0),1)</f>
        <v>Quebrada_Blanco</v>
      </c>
      <c r="AK834" s="27" t="s">
        <v>735</v>
      </c>
      <c r="AL834" s="27">
        <v>-73.071450888115237</v>
      </c>
      <c r="AM834" s="27">
        <v>-4.4006221169794344</v>
      </c>
      <c r="AN834" s="27" t="s">
        <v>4040</v>
      </c>
      <c r="AO834" s="27" t="s">
        <v>1788</v>
      </c>
      <c r="AP834" s="27" t="s">
        <v>2261</v>
      </c>
      <c r="AQ834" s="28">
        <f>INDEX(Estaciones!$E$2:$H$51,MATCH(AK834,Estaciones!$E$2:$E$51,0),2)</f>
        <v>42074</v>
      </c>
      <c r="AR834" s="28">
        <f>INDEX(Estaciones!$E$2:$H$51,MATCH(AK834,Estaciones!$E$2:$E$51,0),3)</f>
        <v>42148</v>
      </c>
      <c r="AS834" s="28">
        <f>INDEX(Estaciones!$E$2:$H$51,MATCH(AK834,Estaciones!$E$2:$E$51,0),4)</f>
        <v>42146</v>
      </c>
      <c r="AT834" s="24"/>
      <c r="AU834" s="27" t="s">
        <v>733</v>
      </c>
      <c r="AV834" s="27" t="s">
        <v>736</v>
      </c>
      <c r="AW834" s="27" t="s">
        <v>1842</v>
      </c>
      <c r="AX834" s="27">
        <v>72</v>
      </c>
      <c r="AY834" s="27">
        <v>1920</v>
      </c>
      <c r="AZ834" s="27">
        <v>1080</v>
      </c>
      <c r="BA834" s="27">
        <v>160</v>
      </c>
      <c r="BB834" s="27" t="s">
        <v>1814</v>
      </c>
      <c r="BC834" s="27">
        <v>75</v>
      </c>
      <c r="BD834" s="27" t="s">
        <v>1823</v>
      </c>
      <c r="BE834" s="27" t="s">
        <v>1796</v>
      </c>
      <c r="BF834" s="27" t="s">
        <v>1797</v>
      </c>
      <c r="BG834" s="27">
        <v>4</v>
      </c>
      <c r="BH834" s="29" t="s">
        <v>2270</v>
      </c>
      <c r="BI834" s="30">
        <v>42080.420949074076</v>
      </c>
      <c r="BJ834" s="27" t="s">
        <v>1798</v>
      </c>
      <c r="BK834" s="27" t="s">
        <v>1843</v>
      </c>
      <c r="BL834" s="27" t="s">
        <v>1824</v>
      </c>
      <c r="BN834" s="27" t="s">
        <v>2353</v>
      </c>
      <c r="BO834" s="27" t="s">
        <v>1801</v>
      </c>
      <c r="BP834" s="27" t="s">
        <v>1907</v>
      </c>
      <c r="BQ834" s="27" t="s">
        <v>1908</v>
      </c>
      <c r="BR834" s="27" t="s">
        <v>1909</v>
      </c>
      <c r="BS834" s="27" t="s">
        <v>4040</v>
      </c>
      <c r="BT834" s="27" t="s">
        <v>4040</v>
      </c>
      <c r="BU834" s="27" t="s">
        <v>4040</v>
      </c>
      <c r="BV834" s="27" t="s">
        <v>4040</v>
      </c>
      <c r="BW834" s="27" t="s">
        <v>2379</v>
      </c>
      <c r="BX834" s="61" t="s">
        <v>4038</v>
      </c>
      <c r="BY834" s="62">
        <v>42275</v>
      </c>
      <c r="BZ834" s="61" t="s">
        <v>4039</v>
      </c>
    </row>
    <row r="835" spans="33:78">
      <c r="AG835" s="27" t="s">
        <v>3238</v>
      </c>
      <c r="AH835" s="27" t="s">
        <v>1805</v>
      </c>
      <c r="AI835" s="27" t="s">
        <v>1787</v>
      </c>
      <c r="AJ835" s="27" t="str">
        <f>INDEX(Estaciones!$B$2:$D$51,MATCH(AK835,Estaciones!$D$2:$D$51,0),1)</f>
        <v>Quebrada_Blanco</v>
      </c>
      <c r="AK835" s="27" t="s">
        <v>735</v>
      </c>
      <c r="AL835" s="27">
        <v>-73.071450888115237</v>
      </c>
      <c r="AM835" s="27">
        <v>-4.4006221169794344</v>
      </c>
      <c r="AN835" s="27" t="s">
        <v>4040</v>
      </c>
      <c r="AO835" s="27" t="s">
        <v>1788</v>
      </c>
      <c r="AP835" s="27" t="s">
        <v>2261</v>
      </c>
      <c r="AQ835" s="28">
        <f>INDEX(Estaciones!$E$2:$H$51,MATCH(AK835,Estaciones!$E$2:$E$51,0),2)</f>
        <v>42074</v>
      </c>
      <c r="AR835" s="28">
        <f>INDEX(Estaciones!$E$2:$H$51,MATCH(AK835,Estaciones!$E$2:$E$51,0),3)</f>
        <v>42148</v>
      </c>
      <c r="AS835" s="28">
        <f>INDEX(Estaciones!$E$2:$H$51,MATCH(AK835,Estaciones!$E$2:$E$51,0),4)</f>
        <v>42146</v>
      </c>
      <c r="AT835" s="24"/>
      <c r="AU835" s="27" t="s">
        <v>733</v>
      </c>
      <c r="AV835" s="27" t="s">
        <v>737</v>
      </c>
      <c r="AW835" s="27" t="s">
        <v>2065</v>
      </c>
      <c r="AX835" s="27">
        <v>72</v>
      </c>
      <c r="AY835" s="27">
        <v>1920</v>
      </c>
      <c r="AZ835" s="27">
        <v>1080</v>
      </c>
      <c r="BA835" s="27">
        <v>640</v>
      </c>
      <c r="BB835" s="27" t="s">
        <v>1794</v>
      </c>
      <c r="BC835" s="27">
        <v>75</v>
      </c>
      <c r="BD835" s="27" t="s">
        <v>1795</v>
      </c>
      <c r="BE835" s="27" t="s">
        <v>1796</v>
      </c>
      <c r="BF835" s="27" t="s">
        <v>1797</v>
      </c>
      <c r="BG835" s="27">
        <v>5</v>
      </c>
      <c r="BH835" s="29" t="s">
        <v>2297</v>
      </c>
      <c r="BI835" s="30">
        <v>42084.547025462962</v>
      </c>
      <c r="BJ835" s="27" t="s">
        <v>1798</v>
      </c>
      <c r="BK835" s="27" t="s">
        <v>1854</v>
      </c>
      <c r="BL835" s="27" t="s">
        <v>1897</v>
      </c>
      <c r="BN835" s="27" t="s">
        <v>2353</v>
      </c>
      <c r="BO835" s="27" t="s">
        <v>1859</v>
      </c>
      <c r="BP835" s="27" t="s">
        <v>1860</v>
      </c>
      <c r="BQ835" s="27" t="s">
        <v>1861</v>
      </c>
      <c r="BR835" s="27" t="s">
        <v>1862</v>
      </c>
      <c r="BS835" s="27" t="s">
        <v>4040</v>
      </c>
      <c r="BT835" s="27" t="s">
        <v>4040</v>
      </c>
      <c r="BU835" s="27" t="s">
        <v>4040</v>
      </c>
      <c r="BV835" s="27" t="s">
        <v>4040</v>
      </c>
      <c r="BW835" s="27" t="s">
        <v>2379</v>
      </c>
      <c r="BX835" s="61" t="s">
        <v>4038</v>
      </c>
      <c r="BY835" s="62">
        <v>42275</v>
      </c>
      <c r="BZ835" s="61" t="s">
        <v>4039</v>
      </c>
    </row>
    <row r="836" spans="33:78">
      <c r="AG836" s="27" t="s">
        <v>3239</v>
      </c>
      <c r="AH836" s="27" t="s">
        <v>1805</v>
      </c>
      <c r="AI836" s="27" t="s">
        <v>1787</v>
      </c>
      <c r="AJ836" s="27" t="str">
        <f>INDEX(Estaciones!$B$2:$D$51,MATCH(AK836,Estaciones!$D$2:$D$51,0),1)</f>
        <v>Quebrada_Blanco</v>
      </c>
      <c r="AK836" s="27" t="s">
        <v>735</v>
      </c>
      <c r="AL836" s="27">
        <v>-73.071450888115237</v>
      </c>
      <c r="AM836" s="27">
        <v>-4.4006221169794344</v>
      </c>
      <c r="AN836" s="27" t="s">
        <v>4040</v>
      </c>
      <c r="AO836" s="27" t="s">
        <v>1788</v>
      </c>
      <c r="AP836" s="27" t="s">
        <v>2261</v>
      </c>
      <c r="AQ836" s="28">
        <f>INDEX(Estaciones!$E$2:$H$51,MATCH(AK836,Estaciones!$E$2:$E$51,0),2)</f>
        <v>42074</v>
      </c>
      <c r="AR836" s="28">
        <f>INDEX(Estaciones!$E$2:$H$51,MATCH(AK836,Estaciones!$E$2:$E$51,0),3)</f>
        <v>42148</v>
      </c>
      <c r="AS836" s="28">
        <f>INDEX(Estaciones!$E$2:$H$51,MATCH(AK836,Estaciones!$E$2:$E$51,0),4)</f>
        <v>42146</v>
      </c>
      <c r="AT836" s="24"/>
      <c r="AU836" s="27" t="s">
        <v>733</v>
      </c>
      <c r="AV836" s="27" t="s">
        <v>738</v>
      </c>
      <c r="AW836" s="27" t="s">
        <v>1831</v>
      </c>
      <c r="AX836" s="27">
        <v>72</v>
      </c>
      <c r="AY836" s="27">
        <v>1920</v>
      </c>
      <c r="AZ836" s="27">
        <v>1080</v>
      </c>
      <c r="BA836" s="27">
        <v>200</v>
      </c>
      <c r="BB836" s="27" t="s">
        <v>1814</v>
      </c>
      <c r="BC836" s="27">
        <v>75</v>
      </c>
      <c r="BD836" s="27" t="s">
        <v>1701</v>
      </c>
      <c r="BE836" s="27" t="s">
        <v>1796</v>
      </c>
      <c r="BF836" s="27" t="s">
        <v>1797</v>
      </c>
      <c r="BG836" s="27">
        <v>6</v>
      </c>
      <c r="BH836" s="29" t="s">
        <v>2274</v>
      </c>
      <c r="BI836" s="30">
        <v>42088.254317129627</v>
      </c>
      <c r="BJ836" s="27" t="s">
        <v>1798</v>
      </c>
      <c r="BK836" s="27" t="s">
        <v>1879</v>
      </c>
      <c r="BL836" s="27" t="s">
        <v>1816</v>
      </c>
      <c r="BN836" s="27" t="s">
        <v>2353</v>
      </c>
      <c r="BO836" s="27" t="s">
        <v>1859</v>
      </c>
      <c r="BP836" s="27" t="s">
        <v>1944</v>
      </c>
      <c r="BQ836" s="27" t="s">
        <v>1945</v>
      </c>
      <c r="BR836" s="27" t="s">
        <v>1945</v>
      </c>
      <c r="BS836" s="27" t="s">
        <v>4040</v>
      </c>
      <c r="BT836" s="27" t="s">
        <v>4040</v>
      </c>
      <c r="BU836" s="27" t="s">
        <v>4040</v>
      </c>
      <c r="BV836" s="27" t="s">
        <v>4040</v>
      </c>
      <c r="BW836" s="27" t="s">
        <v>2379</v>
      </c>
      <c r="BX836" s="61" t="s">
        <v>4038</v>
      </c>
      <c r="BY836" s="62">
        <v>42275</v>
      </c>
      <c r="BZ836" s="61" t="s">
        <v>4039</v>
      </c>
    </row>
    <row r="837" spans="33:78">
      <c r="AG837" s="27" t="s">
        <v>3240</v>
      </c>
      <c r="AH837" s="27" t="s">
        <v>1805</v>
      </c>
      <c r="AI837" s="27" t="s">
        <v>1787</v>
      </c>
      <c r="AJ837" s="27" t="str">
        <f>INDEX(Estaciones!$B$2:$D$51,MATCH(AK837,Estaciones!$D$2:$D$51,0),1)</f>
        <v>Quebrada_Blanco</v>
      </c>
      <c r="AK837" s="27" t="s">
        <v>735</v>
      </c>
      <c r="AL837" s="27">
        <v>-73.071450888115237</v>
      </c>
      <c r="AM837" s="27">
        <v>-4.4006221169794344</v>
      </c>
      <c r="AN837" s="27" t="s">
        <v>4040</v>
      </c>
      <c r="AO837" s="27" t="s">
        <v>1788</v>
      </c>
      <c r="AP837" s="27" t="s">
        <v>2261</v>
      </c>
      <c r="AQ837" s="28">
        <f>INDEX(Estaciones!$E$2:$H$51,MATCH(AK837,Estaciones!$E$2:$E$51,0),2)</f>
        <v>42074</v>
      </c>
      <c r="AR837" s="28">
        <f>INDEX(Estaciones!$E$2:$H$51,MATCH(AK837,Estaciones!$E$2:$E$51,0),3)</f>
        <v>42148</v>
      </c>
      <c r="AS837" s="28">
        <f>INDEX(Estaciones!$E$2:$H$51,MATCH(AK837,Estaciones!$E$2:$E$51,0),4)</f>
        <v>42146</v>
      </c>
      <c r="AT837" s="24"/>
      <c r="AU837" s="27" t="s">
        <v>733</v>
      </c>
      <c r="AV837" s="27" t="s">
        <v>739</v>
      </c>
      <c r="AW837" s="27" t="s">
        <v>2155</v>
      </c>
      <c r="AX837" s="27">
        <v>72</v>
      </c>
      <c r="AY837" s="27">
        <v>1920</v>
      </c>
      <c r="AZ837" s="27">
        <v>1080</v>
      </c>
      <c r="BA837" s="27">
        <v>200</v>
      </c>
      <c r="BB837" s="27" t="s">
        <v>1814</v>
      </c>
      <c r="BC837" s="27">
        <v>75</v>
      </c>
      <c r="BD837" s="27" t="s">
        <v>1823</v>
      </c>
      <c r="BE837" s="27" t="s">
        <v>1796</v>
      </c>
      <c r="BF837" s="27" t="s">
        <v>1797</v>
      </c>
      <c r="BG837" s="27">
        <v>7</v>
      </c>
      <c r="BH837" s="29" t="s">
        <v>2276</v>
      </c>
      <c r="BI837" s="30">
        <v>42090.692037037035</v>
      </c>
      <c r="BJ837" s="27" t="s">
        <v>1798</v>
      </c>
      <c r="BK837" s="27" t="s">
        <v>1879</v>
      </c>
      <c r="BL837" s="27" t="s">
        <v>1874</v>
      </c>
      <c r="BN837" s="27" t="s">
        <v>2353</v>
      </c>
      <c r="BO837" s="27" t="s">
        <v>1801</v>
      </c>
      <c r="BP837" s="27" t="s">
        <v>1845</v>
      </c>
      <c r="BQ837" s="27" t="s">
        <v>1846</v>
      </c>
      <c r="BR837" s="27" t="s">
        <v>1847</v>
      </c>
      <c r="BS837" s="27" t="s">
        <v>4040</v>
      </c>
      <c r="BT837" s="27" t="s">
        <v>4040</v>
      </c>
      <c r="BU837" s="27" t="s">
        <v>4040</v>
      </c>
      <c r="BV837" s="27" t="s">
        <v>4040</v>
      </c>
      <c r="BW837" s="27" t="s">
        <v>2379</v>
      </c>
      <c r="BX837" s="61" t="s">
        <v>4038</v>
      </c>
      <c r="BY837" s="62">
        <v>42275</v>
      </c>
      <c r="BZ837" s="61" t="s">
        <v>4039</v>
      </c>
    </row>
    <row r="838" spans="33:78">
      <c r="AG838" s="27" t="s">
        <v>3241</v>
      </c>
      <c r="AH838" s="27" t="s">
        <v>1805</v>
      </c>
      <c r="AI838" s="27" t="s">
        <v>1787</v>
      </c>
      <c r="AJ838" s="27" t="str">
        <f>INDEX(Estaciones!$B$2:$D$51,MATCH(AK838,Estaciones!$D$2:$D$51,0),1)</f>
        <v>Quebrada_Blanco</v>
      </c>
      <c r="AK838" s="27" t="s">
        <v>735</v>
      </c>
      <c r="AL838" s="27">
        <v>-73.071450888115237</v>
      </c>
      <c r="AM838" s="27">
        <v>-4.4006221169794344</v>
      </c>
      <c r="AN838" s="27" t="s">
        <v>4040</v>
      </c>
      <c r="AO838" s="27" t="s">
        <v>1788</v>
      </c>
      <c r="AP838" s="27" t="s">
        <v>2261</v>
      </c>
      <c r="AQ838" s="28">
        <f>INDEX(Estaciones!$E$2:$H$51,MATCH(AK838,Estaciones!$E$2:$E$51,0),2)</f>
        <v>42074</v>
      </c>
      <c r="AR838" s="28">
        <f>INDEX(Estaciones!$E$2:$H$51,MATCH(AK838,Estaciones!$E$2:$E$51,0),3)</f>
        <v>42148</v>
      </c>
      <c r="AS838" s="28">
        <f>INDEX(Estaciones!$E$2:$H$51,MATCH(AK838,Estaciones!$E$2:$E$51,0),4)</f>
        <v>42146</v>
      </c>
      <c r="AT838" s="24"/>
      <c r="AU838" s="27" t="s">
        <v>733</v>
      </c>
      <c r="AV838" s="27" t="s">
        <v>740</v>
      </c>
      <c r="AW838" s="27" t="s">
        <v>1953</v>
      </c>
      <c r="AX838" s="27">
        <v>72</v>
      </c>
      <c r="AY838" s="27">
        <v>1920</v>
      </c>
      <c r="AZ838" s="27">
        <v>1080</v>
      </c>
      <c r="BA838" s="27">
        <v>320</v>
      </c>
      <c r="BB838" s="27" t="s">
        <v>1814</v>
      </c>
      <c r="BC838" s="27">
        <v>75</v>
      </c>
      <c r="BD838" s="27" t="s">
        <v>1795</v>
      </c>
      <c r="BE838" s="27" t="s">
        <v>1796</v>
      </c>
      <c r="BF838" s="27" t="s">
        <v>1797</v>
      </c>
      <c r="BG838" s="27">
        <v>8</v>
      </c>
      <c r="BH838" s="29" t="s">
        <v>2328</v>
      </c>
      <c r="BI838" s="30">
        <v>42091.998680555553</v>
      </c>
      <c r="BJ838" s="27" t="s">
        <v>1834</v>
      </c>
      <c r="BK838" s="27" t="s">
        <v>1879</v>
      </c>
      <c r="BL838" s="27" t="s">
        <v>1816</v>
      </c>
      <c r="BN838" s="27" t="s">
        <v>2354</v>
      </c>
      <c r="BO838" s="27" t="s">
        <v>1817</v>
      </c>
      <c r="BP838" s="27" t="s">
        <v>1817</v>
      </c>
      <c r="BQ838" s="27" t="s">
        <v>1818</v>
      </c>
      <c r="BR838" s="27" t="s">
        <v>1818</v>
      </c>
      <c r="BS838" s="27" t="s">
        <v>4040</v>
      </c>
      <c r="BT838" s="27" t="s">
        <v>4040</v>
      </c>
      <c r="BU838" s="27" t="s">
        <v>4040</v>
      </c>
      <c r="BV838" s="27" t="s">
        <v>4040</v>
      </c>
      <c r="BW838" s="27" t="s">
        <v>2379</v>
      </c>
      <c r="BX838" s="61" t="s">
        <v>4038</v>
      </c>
      <c r="BY838" s="62">
        <v>42275</v>
      </c>
      <c r="BZ838" s="61" t="s">
        <v>4039</v>
      </c>
    </row>
    <row r="839" spans="33:78">
      <c r="AG839" s="27" t="s">
        <v>3242</v>
      </c>
      <c r="AH839" s="27" t="s">
        <v>1805</v>
      </c>
      <c r="AI839" s="27" t="s">
        <v>1787</v>
      </c>
      <c r="AJ839" s="27" t="str">
        <f>INDEX(Estaciones!$B$2:$D$51,MATCH(AK839,Estaciones!$D$2:$D$51,0),1)</f>
        <v>Quebrada_Blanco</v>
      </c>
      <c r="AK839" s="27" t="s">
        <v>735</v>
      </c>
      <c r="AL839" s="27">
        <v>-73.071450888115237</v>
      </c>
      <c r="AM839" s="27">
        <v>-4.4006221169794344</v>
      </c>
      <c r="AN839" s="27" t="s">
        <v>4040</v>
      </c>
      <c r="AO839" s="27" t="s">
        <v>1788</v>
      </c>
      <c r="AP839" s="27" t="s">
        <v>2261</v>
      </c>
      <c r="AQ839" s="28">
        <f>INDEX(Estaciones!$E$2:$H$51,MATCH(AK839,Estaciones!$E$2:$E$51,0),2)</f>
        <v>42074</v>
      </c>
      <c r="AR839" s="28">
        <f>INDEX(Estaciones!$E$2:$H$51,MATCH(AK839,Estaciones!$E$2:$E$51,0),3)</f>
        <v>42148</v>
      </c>
      <c r="AS839" s="28">
        <f>INDEX(Estaciones!$E$2:$H$51,MATCH(AK839,Estaciones!$E$2:$E$51,0),4)</f>
        <v>42146</v>
      </c>
      <c r="AT839" s="24"/>
      <c r="AU839" s="27" t="s">
        <v>733</v>
      </c>
      <c r="AV839" s="27" t="s">
        <v>741</v>
      </c>
      <c r="AW839" s="27" t="s">
        <v>1842</v>
      </c>
      <c r="AX839" s="27">
        <v>72</v>
      </c>
      <c r="AY839" s="27">
        <v>1920</v>
      </c>
      <c r="AZ839" s="27">
        <v>1080</v>
      </c>
      <c r="BA839" s="27">
        <v>320</v>
      </c>
      <c r="BB839" s="27" t="s">
        <v>1814</v>
      </c>
      <c r="BC839" s="27">
        <v>75</v>
      </c>
      <c r="BD839" s="27" t="s">
        <v>1795</v>
      </c>
      <c r="BE839" s="27" t="s">
        <v>1796</v>
      </c>
      <c r="BF839" s="27" t="s">
        <v>1797</v>
      </c>
      <c r="BG839" s="27">
        <v>9</v>
      </c>
      <c r="BH839" s="29" t="s">
        <v>2298</v>
      </c>
      <c r="BI839" s="30">
        <v>42092.001759259256</v>
      </c>
      <c r="BJ839" s="27" t="s">
        <v>1834</v>
      </c>
      <c r="BK839" s="27" t="s">
        <v>1896</v>
      </c>
      <c r="BL839" s="27" t="s">
        <v>1816</v>
      </c>
      <c r="BN839" s="27" t="s">
        <v>2354</v>
      </c>
      <c r="BO839" s="27" t="s">
        <v>1817</v>
      </c>
      <c r="BP839" s="27" t="s">
        <v>1817</v>
      </c>
      <c r="BQ839" s="27" t="s">
        <v>1818</v>
      </c>
      <c r="BR839" s="27" t="s">
        <v>1818</v>
      </c>
      <c r="BS839" s="27" t="s">
        <v>4040</v>
      </c>
      <c r="BT839" s="27" t="s">
        <v>4040</v>
      </c>
      <c r="BU839" s="27" t="s">
        <v>4040</v>
      </c>
      <c r="BV839" s="27" t="s">
        <v>4040</v>
      </c>
      <c r="BW839" s="27" t="s">
        <v>2379</v>
      </c>
      <c r="BX839" s="61" t="s">
        <v>4038</v>
      </c>
      <c r="BY839" s="62">
        <v>42275</v>
      </c>
      <c r="BZ839" s="61" t="s">
        <v>4039</v>
      </c>
    </row>
    <row r="840" spans="33:78">
      <c r="AG840" s="27" t="s">
        <v>3243</v>
      </c>
      <c r="AH840" s="27" t="s">
        <v>1805</v>
      </c>
      <c r="AI840" s="27" t="s">
        <v>1787</v>
      </c>
      <c r="AJ840" s="27" t="str">
        <f>INDEX(Estaciones!$B$2:$D$51,MATCH(AK840,Estaciones!$D$2:$D$51,0),1)</f>
        <v>Quebrada_Blanco</v>
      </c>
      <c r="AK840" s="27" t="s">
        <v>735</v>
      </c>
      <c r="AL840" s="27">
        <v>-73.071450888115237</v>
      </c>
      <c r="AM840" s="27">
        <v>-4.4006221169794344</v>
      </c>
      <c r="AN840" s="27" t="s">
        <v>4040</v>
      </c>
      <c r="AO840" s="27" t="s">
        <v>1788</v>
      </c>
      <c r="AP840" s="27" t="s">
        <v>2261</v>
      </c>
      <c r="AQ840" s="28">
        <f>INDEX(Estaciones!$E$2:$H$51,MATCH(AK840,Estaciones!$E$2:$E$51,0),2)</f>
        <v>42074</v>
      </c>
      <c r="AR840" s="28">
        <f>INDEX(Estaciones!$E$2:$H$51,MATCH(AK840,Estaciones!$E$2:$E$51,0),3)</f>
        <v>42148</v>
      </c>
      <c r="AS840" s="28">
        <f>INDEX(Estaciones!$E$2:$H$51,MATCH(AK840,Estaciones!$E$2:$E$51,0),4)</f>
        <v>42146</v>
      </c>
      <c r="AT840" s="24"/>
      <c r="AU840" s="27" t="s">
        <v>733</v>
      </c>
      <c r="AV840" s="27" t="s">
        <v>742</v>
      </c>
      <c r="AW840" s="27" t="s">
        <v>743</v>
      </c>
      <c r="AX840" s="27">
        <v>72</v>
      </c>
      <c r="AY840" s="27">
        <v>1920</v>
      </c>
      <c r="AZ840" s="27">
        <v>1080</v>
      </c>
      <c r="BA840" s="27">
        <v>800</v>
      </c>
      <c r="BB840" s="27" t="s">
        <v>1794</v>
      </c>
      <c r="BC840" s="27">
        <v>75</v>
      </c>
      <c r="BD840" s="27" t="s">
        <v>1795</v>
      </c>
      <c r="BE840" s="27" t="s">
        <v>1796</v>
      </c>
      <c r="BF840" s="27" t="s">
        <v>1797</v>
      </c>
      <c r="BG840" s="27">
        <v>10</v>
      </c>
      <c r="BH840" s="29" t="s">
        <v>2310</v>
      </c>
      <c r="BI840" s="30">
        <v>42099.521932870368</v>
      </c>
      <c r="BJ840" s="27" t="s">
        <v>1798</v>
      </c>
      <c r="BK840" s="27" t="s">
        <v>1799</v>
      </c>
      <c r="BL840" s="27" t="s">
        <v>1874</v>
      </c>
      <c r="BN840" s="27" t="s">
        <v>2353</v>
      </c>
      <c r="BO840" s="27" t="s">
        <v>1801</v>
      </c>
      <c r="BP840" s="27" t="s">
        <v>1802</v>
      </c>
      <c r="BQ840" s="27" t="s">
        <v>1825</v>
      </c>
      <c r="BR840" s="27" t="s">
        <v>1826</v>
      </c>
      <c r="BS840" s="27" t="s">
        <v>4040</v>
      </c>
      <c r="BT840" s="27" t="s">
        <v>4040</v>
      </c>
      <c r="BU840" s="27" t="s">
        <v>4040</v>
      </c>
      <c r="BV840" s="27" t="s">
        <v>4040</v>
      </c>
      <c r="BW840" s="27" t="s">
        <v>2379</v>
      </c>
      <c r="BX840" s="61" t="s">
        <v>4038</v>
      </c>
      <c r="BY840" s="62">
        <v>42275</v>
      </c>
      <c r="BZ840" s="61" t="s">
        <v>4039</v>
      </c>
    </row>
    <row r="841" spans="33:78">
      <c r="AG841" s="27" t="s">
        <v>3244</v>
      </c>
      <c r="AH841" s="27" t="s">
        <v>1805</v>
      </c>
      <c r="AI841" s="27" t="s">
        <v>1787</v>
      </c>
      <c r="AJ841" s="27" t="str">
        <f>INDEX(Estaciones!$B$2:$D$51,MATCH(AK841,Estaciones!$D$2:$D$51,0),1)</f>
        <v>Quebrada_Blanco</v>
      </c>
      <c r="AK841" s="27" t="s">
        <v>735</v>
      </c>
      <c r="AL841" s="27">
        <v>-73.071450888115237</v>
      </c>
      <c r="AM841" s="27">
        <v>-4.4006221169794344</v>
      </c>
      <c r="AN841" s="27" t="s">
        <v>4040</v>
      </c>
      <c r="AO841" s="27" t="s">
        <v>1788</v>
      </c>
      <c r="AP841" s="27" t="s">
        <v>2261</v>
      </c>
      <c r="AQ841" s="28">
        <f>INDEX(Estaciones!$E$2:$H$51,MATCH(AK841,Estaciones!$E$2:$E$51,0),2)</f>
        <v>42074</v>
      </c>
      <c r="AR841" s="28">
        <f>INDEX(Estaciones!$E$2:$H$51,MATCH(AK841,Estaciones!$E$2:$E$51,0),3)</f>
        <v>42148</v>
      </c>
      <c r="AS841" s="28">
        <f>INDEX(Estaciones!$E$2:$H$51,MATCH(AK841,Estaciones!$E$2:$E$51,0),4)</f>
        <v>42146</v>
      </c>
      <c r="AT841" s="24"/>
      <c r="AU841" s="27" t="s">
        <v>733</v>
      </c>
      <c r="AV841" s="27" t="s">
        <v>745</v>
      </c>
      <c r="AW841" s="27" t="s">
        <v>2012</v>
      </c>
      <c r="AX841" s="27">
        <v>72</v>
      </c>
      <c r="AY841" s="27">
        <v>1920</v>
      </c>
      <c r="AZ841" s="27">
        <v>1080</v>
      </c>
      <c r="BA841" s="27">
        <v>400</v>
      </c>
      <c r="BB841" s="27" t="s">
        <v>1814</v>
      </c>
      <c r="BC841" s="27">
        <v>75</v>
      </c>
      <c r="BD841" s="27" t="s">
        <v>1795</v>
      </c>
      <c r="BE841" s="27" t="s">
        <v>1796</v>
      </c>
      <c r="BF841" s="27" t="s">
        <v>1797</v>
      </c>
      <c r="BG841" s="27">
        <v>11</v>
      </c>
      <c r="BH841" s="29" t="s">
        <v>2281</v>
      </c>
      <c r="BI841" s="30">
        <v>42104.265416666669</v>
      </c>
      <c r="BJ841" s="27" t="s">
        <v>1798</v>
      </c>
      <c r="BK841" s="27" t="s">
        <v>1835</v>
      </c>
      <c r="BL841" s="27" t="s">
        <v>1816</v>
      </c>
      <c r="BN841" s="27" t="s">
        <v>2353</v>
      </c>
      <c r="BO841" s="27" t="s">
        <v>1801</v>
      </c>
      <c r="BP841" s="27" t="s">
        <v>1845</v>
      </c>
      <c r="BQ841" s="27" t="s">
        <v>1846</v>
      </c>
      <c r="BR841" s="27" t="s">
        <v>1847</v>
      </c>
      <c r="BS841" s="27" t="s">
        <v>4040</v>
      </c>
      <c r="BT841" s="27" t="s">
        <v>4040</v>
      </c>
      <c r="BU841" s="27" t="s">
        <v>4040</v>
      </c>
      <c r="BV841" s="27" t="s">
        <v>4040</v>
      </c>
      <c r="BW841" s="27" t="s">
        <v>2379</v>
      </c>
      <c r="BX841" s="61" t="s">
        <v>4038</v>
      </c>
      <c r="BY841" s="62">
        <v>42275</v>
      </c>
      <c r="BZ841" s="61" t="s">
        <v>4039</v>
      </c>
    </row>
    <row r="842" spans="33:78">
      <c r="AG842" s="27" t="s">
        <v>3245</v>
      </c>
      <c r="AH842" s="27" t="s">
        <v>1805</v>
      </c>
      <c r="AI842" s="27" t="s">
        <v>1787</v>
      </c>
      <c r="AJ842" s="27" t="str">
        <f>INDEX(Estaciones!$B$2:$D$51,MATCH(AK842,Estaciones!$D$2:$D$51,0),1)</f>
        <v>Quebrada_Blanco</v>
      </c>
      <c r="AK842" s="27" t="s">
        <v>735</v>
      </c>
      <c r="AL842" s="27">
        <v>-73.071450888115237</v>
      </c>
      <c r="AM842" s="27">
        <v>-4.4006221169794344</v>
      </c>
      <c r="AN842" s="27" t="s">
        <v>4040</v>
      </c>
      <c r="AO842" s="27" t="s">
        <v>1788</v>
      </c>
      <c r="AP842" s="27" t="s">
        <v>2261</v>
      </c>
      <c r="AQ842" s="28">
        <f>INDEX(Estaciones!$E$2:$H$51,MATCH(AK842,Estaciones!$E$2:$E$51,0),2)</f>
        <v>42074</v>
      </c>
      <c r="AR842" s="28">
        <f>INDEX(Estaciones!$E$2:$H$51,MATCH(AK842,Estaciones!$E$2:$E$51,0),3)</f>
        <v>42148</v>
      </c>
      <c r="AS842" s="28">
        <f>INDEX(Estaciones!$E$2:$H$51,MATCH(AK842,Estaciones!$E$2:$E$51,0),4)</f>
        <v>42146</v>
      </c>
      <c r="AT842" s="24"/>
      <c r="AU842" s="27" t="s">
        <v>733</v>
      </c>
      <c r="AV842" s="27" t="s">
        <v>746</v>
      </c>
      <c r="AW842" s="27" t="s">
        <v>1864</v>
      </c>
      <c r="AX842" s="27">
        <v>72</v>
      </c>
      <c r="AY842" s="27">
        <v>1920</v>
      </c>
      <c r="AZ842" s="27">
        <v>1080</v>
      </c>
      <c r="BA842" s="27">
        <v>160</v>
      </c>
      <c r="BB842" s="27" t="s">
        <v>1814</v>
      </c>
      <c r="BC842" s="27">
        <v>75</v>
      </c>
      <c r="BD842" s="27" t="s">
        <v>1823</v>
      </c>
      <c r="BE842" s="27" t="s">
        <v>1796</v>
      </c>
      <c r="BF842" s="27" t="s">
        <v>1797</v>
      </c>
      <c r="BG842" s="27">
        <v>12</v>
      </c>
      <c r="BH842" s="29" t="s">
        <v>2313</v>
      </c>
      <c r="BI842" s="30">
        <v>42106.555821759262</v>
      </c>
      <c r="BJ842" s="27" t="s">
        <v>1798</v>
      </c>
      <c r="BK842" s="27" t="s">
        <v>1835</v>
      </c>
      <c r="BL842" s="27" t="s">
        <v>1897</v>
      </c>
      <c r="BN842" s="27" t="s">
        <v>2353</v>
      </c>
      <c r="BO842" s="27" t="s">
        <v>1801</v>
      </c>
      <c r="BP842" s="27" t="s">
        <v>1845</v>
      </c>
      <c r="BQ842" s="27" t="s">
        <v>1846</v>
      </c>
      <c r="BR842" s="27" t="s">
        <v>1847</v>
      </c>
      <c r="BS842" s="27" t="s">
        <v>4040</v>
      </c>
      <c r="BT842" s="27" t="s">
        <v>4040</v>
      </c>
      <c r="BU842" s="27" t="s">
        <v>4040</v>
      </c>
      <c r="BV842" s="27" t="s">
        <v>4040</v>
      </c>
      <c r="BW842" s="27" t="s">
        <v>2379</v>
      </c>
      <c r="BX842" s="61" t="s">
        <v>4038</v>
      </c>
      <c r="BY842" s="62">
        <v>42275</v>
      </c>
      <c r="BZ842" s="61" t="s">
        <v>4039</v>
      </c>
    </row>
    <row r="843" spans="33:78">
      <c r="AG843" s="27" t="s">
        <v>3246</v>
      </c>
      <c r="AH843" s="27" t="s">
        <v>1805</v>
      </c>
      <c r="AI843" s="27" t="s">
        <v>1787</v>
      </c>
      <c r="AJ843" s="27" t="str">
        <f>INDEX(Estaciones!$B$2:$D$51,MATCH(AK843,Estaciones!$D$2:$D$51,0),1)</f>
        <v>Quebrada_Blanco</v>
      </c>
      <c r="AK843" s="27" t="s">
        <v>735</v>
      </c>
      <c r="AL843" s="27">
        <v>-73.071450888115237</v>
      </c>
      <c r="AM843" s="27">
        <v>-4.4006221169794344</v>
      </c>
      <c r="AN843" s="27" t="s">
        <v>4040</v>
      </c>
      <c r="AO843" s="27" t="s">
        <v>1788</v>
      </c>
      <c r="AP843" s="27" t="s">
        <v>2261</v>
      </c>
      <c r="AQ843" s="28">
        <f>INDEX(Estaciones!$E$2:$H$51,MATCH(AK843,Estaciones!$E$2:$E$51,0),2)</f>
        <v>42074</v>
      </c>
      <c r="AR843" s="28">
        <f>INDEX(Estaciones!$E$2:$H$51,MATCH(AK843,Estaciones!$E$2:$E$51,0),3)</f>
        <v>42148</v>
      </c>
      <c r="AS843" s="28">
        <f>INDEX(Estaciones!$E$2:$H$51,MATCH(AK843,Estaciones!$E$2:$E$51,0),4)</f>
        <v>42146</v>
      </c>
      <c r="AT843" s="24"/>
      <c r="AU843" s="27" t="s">
        <v>733</v>
      </c>
      <c r="AV843" s="27" t="s">
        <v>747</v>
      </c>
      <c r="AW843" s="27" t="s">
        <v>1864</v>
      </c>
      <c r="AX843" s="27">
        <v>72</v>
      </c>
      <c r="AY843" s="27">
        <v>1920</v>
      </c>
      <c r="AZ843" s="27">
        <v>1080</v>
      </c>
      <c r="BA843" s="27">
        <v>200</v>
      </c>
      <c r="BB843" s="27" t="s">
        <v>1814</v>
      </c>
      <c r="BC843" s="27">
        <v>75</v>
      </c>
      <c r="BD843" s="27" t="s">
        <v>2138</v>
      </c>
      <c r="BE843" s="27" t="s">
        <v>1796</v>
      </c>
      <c r="BF843" s="27" t="s">
        <v>1797</v>
      </c>
      <c r="BG843" s="27">
        <v>13</v>
      </c>
      <c r="BH843" s="29" t="s">
        <v>2313</v>
      </c>
      <c r="BI843" s="30">
        <v>42106.690462962964</v>
      </c>
      <c r="BJ843" s="27" t="s">
        <v>1798</v>
      </c>
      <c r="BK843" s="27" t="s">
        <v>1835</v>
      </c>
      <c r="BL843" s="27" t="s">
        <v>1800</v>
      </c>
      <c r="BN843" s="27" t="s">
        <v>2353</v>
      </c>
      <c r="BO843" s="27" t="s">
        <v>1801</v>
      </c>
      <c r="BP843" s="27" t="s">
        <v>1120</v>
      </c>
      <c r="BQ843" s="27" t="s">
        <v>1121</v>
      </c>
      <c r="BR843" s="27" t="s">
        <v>1122</v>
      </c>
      <c r="BS843" s="27" t="s">
        <v>4040</v>
      </c>
      <c r="BT843" s="27" t="s">
        <v>4040</v>
      </c>
      <c r="BU843" s="27" t="s">
        <v>4040</v>
      </c>
      <c r="BV843" s="27" t="s">
        <v>4040</v>
      </c>
      <c r="BW843" s="27" t="s">
        <v>2379</v>
      </c>
      <c r="BX843" s="61" t="s">
        <v>4038</v>
      </c>
      <c r="BY843" s="62">
        <v>42275</v>
      </c>
      <c r="BZ843" s="61" t="s">
        <v>4039</v>
      </c>
    </row>
    <row r="844" spans="33:78">
      <c r="AG844" s="27" t="s">
        <v>3247</v>
      </c>
      <c r="AH844" s="27" t="s">
        <v>1805</v>
      </c>
      <c r="AI844" s="27" t="s">
        <v>1787</v>
      </c>
      <c r="AJ844" s="27" t="str">
        <f>INDEX(Estaciones!$B$2:$D$51,MATCH(AK844,Estaciones!$D$2:$D$51,0),1)</f>
        <v>Quebrada_Blanco</v>
      </c>
      <c r="AK844" s="27" t="s">
        <v>735</v>
      </c>
      <c r="AL844" s="27">
        <v>-73.071450888115237</v>
      </c>
      <c r="AM844" s="27">
        <v>-4.4006221169794344</v>
      </c>
      <c r="AN844" s="27" t="s">
        <v>4040</v>
      </c>
      <c r="AO844" s="27" t="s">
        <v>1788</v>
      </c>
      <c r="AP844" s="27" t="s">
        <v>2261</v>
      </c>
      <c r="AQ844" s="28">
        <f>INDEX(Estaciones!$E$2:$H$51,MATCH(AK844,Estaciones!$E$2:$E$51,0),2)</f>
        <v>42074</v>
      </c>
      <c r="AR844" s="28">
        <f>INDEX(Estaciones!$E$2:$H$51,MATCH(AK844,Estaciones!$E$2:$E$51,0),3)</f>
        <v>42148</v>
      </c>
      <c r="AS844" s="28">
        <f>INDEX(Estaciones!$E$2:$H$51,MATCH(AK844,Estaciones!$E$2:$E$51,0),4)</f>
        <v>42146</v>
      </c>
      <c r="AT844" s="24"/>
      <c r="AU844" s="27" t="s">
        <v>733</v>
      </c>
      <c r="AV844" s="27" t="s">
        <v>748</v>
      </c>
      <c r="AW844" s="27" t="s">
        <v>1916</v>
      </c>
      <c r="AX844" s="27">
        <v>72</v>
      </c>
      <c r="AY844" s="27">
        <v>1920</v>
      </c>
      <c r="AZ844" s="27">
        <v>1080</v>
      </c>
      <c r="BA844" s="27">
        <v>250</v>
      </c>
      <c r="BB844" s="27" t="s">
        <v>1814</v>
      </c>
      <c r="BC844" s="27">
        <v>75</v>
      </c>
      <c r="BD844" s="27" t="s">
        <v>1795</v>
      </c>
      <c r="BE844" s="27" t="s">
        <v>1796</v>
      </c>
      <c r="BF844" s="27" t="s">
        <v>1797</v>
      </c>
      <c r="BG844" s="27">
        <v>14</v>
      </c>
      <c r="BH844" s="29" t="s">
        <v>2285</v>
      </c>
      <c r="BI844" s="30">
        <v>42109.190428240741</v>
      </c>
      <c r="BJ844" s="27" t="s">
        <v>1834</v>
      </c>
      <c r="BK844" s="27" t="s">
        <v>1843</v>
      </c>
      <c r="BL844" s="27" t="s">
        <v>1816</v>
      </c>
      <c r="BN844" s="27" t="s">
        <v>2353</v>
      </c>
      <c r="BO844" s="27" t="s">
        <v>1801</v>
      </c>
      <c r="BP844" s="27" t="s">
        <v>1552</v>
      </c>
      <c r="BQ844" s="27" t="s">
        <v>1562</v>
      </c>
      <c r="BR844" s="27" t="s">
        <v>1562</v>
      </c>
      <c r="BS844" s="27" t="s">
        <v>4040</v>
      </c>
      <c r="BT844" s="27" t="s">
        <v>4040</v>
      </c>
      <c r="BU844" s="27" t="s">
        <v>4040</v>
      </c>
      <c r="BV844" s="27" t="s">
        <v>4040</v>
      </c>
      <c r="BW844" s="27" t="s">
        <v>2379</v>
      </c>
      <c r="BX844" s="61" t="s">
        <v>4038</v>
      </c>
      <c r="BY844" s="62">
        <v>42275</v>
      </c>
      <c r="BZ844" s="61" t="s">
        <v>4039</v>
      </c>
    </row>
    <row r="845" spans="33:78">
      <c r="AG845" s="27" t="s">
        <v>3248</v>
      </c>
      <c r="AH845" s="27" t="s">
        <v>1805</v>
      </c>
      <c r="AI845" s="27" t="s">
        <v>1787</v>
      </c>
      <c r="AJ845" s="27" t="str">
        <f>INDEX(Estaciones!$B$2:$D$51,MATCH(AK845,Estaciones!$D$2:$D$51,0),1)</f>
        <v>Quebrada_Blanco</v>
      </c>
      <c r="AK845" s="27" t="s">
        <v>735</v>
      </c>
      <c r="AL845" s="27">
        <v>-73.071450888115237</v>
      </c>
      <c r="AM845" s="27">
        <v>-4.4006221169794344</v>
      </c>
      <c r="AN845" s="27" t="s">
        <v>4040</v>
      </c>
      <c r="AO845" s="27" t="s">
        <v>1788</v>
      </c>
      <c r="AP845" s="27" t="s">
        <v>2261</v>
      </c>
      <c r="AQ845" s="28">
        <f>INDEX(Estaciones!$E$2:$H$51,MATCH(AK845,Estaciones!$E$2:$E$51,0),2)</f>
        <v>42074</v>
      </c>
      <c r="AR845" s="28">
        <f>INDEX(Estaciones!$E$2:$H$51,MATCH(AK845,Estaciones!$E$2:$E$51,0),3)</f>
        <v>42148</v>
      </c>
      <c r="AS845" s="28">
        <f>INDEX(Estaciones!$E$2:$H$51,MATCH(AK845,Estaciones!$E$2:$E$51,0),4)</f>
        <v>42146</v>
      </c>
      <c r="AT845" s="24"/>
      <c r="AU845" s="27" t="s">
        <v>733</v>
      </c>
      <c r="AV845" s="27" t="s">
        <v>749</v>
      </c>
      <c r="AW845" s="27" t="s">
        <v>1866</v>
      </c>
      <c r="AX845" s="27">
        <v>72</v>
      </c>
      <c r="AY845" s="27">
        <v>1920</v>
      </c>
      <c r="AZ845" s="27">
        <v>1080</v>
      </c>
      <c r="BA845" s="27">
        <v>320</v>
      </c>
      <c r="BB845" s="27" t="s">
        <v>1814</v>
      </c>
      <c r="BC845" s="27">
        <v>75</v>
      </c>
      <c r="BD845" s="27" t="s">
        <v>1795</v>
      </c>
      <c r="BE845" s="27" t="s">
        <v>1796</v>
      </c>
      <c r="BF845" s="27" t="s">
        <v>1797</v>
      </c>
      <c r="BG845" s="27">
        <v>15</v>
      </c>
      <c r="BH845" s="29" t="s">
        <v>2322</v>
      </c>
      <c r="BI845" s="30">
        <v>42126.282500000001</v>
      </c>
      <c r="BJ845" s="27" t="s">
        <v>1798</v>
      </c>
      <c r="BK845" s="27" t="s">
        <v>1799</v>
      </c>
      <c r="BL845" s="27" t="s">
        <v>1816</v>
      </c>
      <c r="BN845" s="27" t="s">
        <v>1552</v>
      </c>
      <c r="BO845" s="27" t="s">
        <v>1552</v>
      </c>
      <c r="BP845" s="27" t="s">
        <v>1552</v>
      </c>
      <c r="BQ845" s="27" t="s">
        <v>1552</v>
      </c>
      <c r="BR845" s="27" t="s">
        <v>1552</v>
      </c>
      <c r="BS845" s="27" t="s">
        <v>4040</v>
      </c>
      <c r="BT845" s="27" t="s">
        <v>4040</v>
      </c>
      <c r="BU845" s="27" t="s">
        <v>4040</v>
      </c>
      <c r="BV845" s="27" t="s">
        <v>4040</v>
      </c>
      <c r="BW845" s="27" t="s">
        <v>2379</v>
      </c>
      <c r="BX845" s="61" t="s">
        <v>4038</v>
      </c>
      <c r="BY845" s="62">
        <v>42275</v>
      </c>
      <c r="BZ845" s="61" t="s">
        <v>4039</v>
      </c>
    </row>
    <row r="846" spans="33:78">
      <c r="AG846" s="27" t="s">
        <v>3249</v>
      </c>
      <c r="AH846" s="27" t="s">
        <v>1805</v>
      </c>
      <c r="AI846" s="27" t="s">
        <v>1787</v>
      </c>
      <c r="AJ846" s="27" t="str">
        <f>INDEX(Estaciones!$B$2:$D$51,MATCH(AK846,Estaciones!$D$2:$D$51,0),1)</f>
        <v>Quebrada_Blanco</v>
      </c>
      <c r="AK846" s="27" t="s">
        <v>735</v>
      </c>
      <c r="AL846" s="27">
        <v>-73.071450888115237</v>
      </c>
      <c r="AM846" s="27">
        <v>-4.4006221169794344</v>
      </c>
      <c r="AN846" s="27" t="s">
        <v>4040</v>
      </c>
      <c r="AO846" s="27" t="s">
        <v>1788</v>
      </c>
      <c r="AP846" s="27" t="s">
        <v>2261</v>
      </c>
      <c r="AQ846" s="28">
        <f>INDEX(Estaciones!$E$2:$H$51,MATCH(AK846,Estaciones!$E$2:$E$51,0),2)</f>
        <v>42074</v>
      </c>
      <c r="AR846" s="28">
        <f>INDEX(Estaciones!$E$2:$H$51,MATCH(AK846,Estaciones!$E$2:$E$51,0),3)</f>
        <v>42148</v>
      </c>
      <c r="AS846" s="28">
        <f>INDEX(Estaciones!$E$2:$H$51,MATCH(AK846,Estaciones!$E$2:$E$51,0),4)</f>
        <v>42146</v>
      </c>
      <c r="AT846" s="24"/>
      <c r="AU846" s="27" t="s">
        <v>733</v>
      </c>
      <c r="AV846" s="27" t="s">
        <v>750</v>
      </c>
      <c r="AW846" s="27" t="s">
        <v>1956</v>
      </c>
      <c r="AX846" s="27">
        <v>72</v>
      </c>
      <c r="AY846" s="27">
        <v>1920</v>
      </c>
      <c r="AZ846" s="27">
        <v>1080</v>
      </c>
      <c r="BA846" s="27">
        <v>250</v>
      </c>
      <c r="BB846" s="27" t="s">
        <v>1814</v>
      </c>
      <c r="BC846" s="27">
        <v>75</v>
      </c>
      <c r="BD846" s="27" t="s">
        <v>1795</v>
      </c>
      <c r="BE846" s="27" t="s">
        <v>1796</v>
      </c>
      <c r="BF846" s="27" t="s">
        <v>1797</v>
      </c>
      <c r="BG846" s="27">
        <v>16</v>
      </c>
      <c r="BH846" s="29" t="s">
        <v>2322</v>
      </c>
      <c r="BI846" s="30">
        <v>42126.926863425928</v>
      </c>
      <c r="BJ846" s="27" t="s">
        <v>1834</v>
      </c>
      <c r="BK846" s="27" t="s">
        <v>1799</v>
      </c>
      <c r="BL846" s="27" t="s">
        <v>1824</v>
      </c>
      <c r="BN846" s="27" t="s">
        <v>2353</v>
      </c>
      <c r="BO846" s="27" t="s">
        <v>1801</v>
      </c>
      <c r="BP846" s="27" t="s">
        <v>1845</v>
      </c>
      <c r="BQ846" s="27" t="s">
        <v>1846</v>
      </c>
      <c r="BR846" s="27" t="s">
        <v>1847</v>
      </c>
      <c r="BS846" s="27" t="s">
        <v>4040</v>
      </c>
      <c r="BT846" s="27" t="s">
        <v>4040</v>
      </c>
      <c r="BU846" s="27" t="s">
        <v>4040</v>
      </c>
      <c r="BV846" s="27" t="s">
        <v>4040</v>
      </c>
      <c r="BW846" s="27" t="s">
        <v>2379</v>
      </c>
      <c r="BX846" s="61" t="s">
        <v>4038</v>
      </c>
      <c r="BY846" s="62">
        <v>42275</v>
      </c>
      <c r="BZ846" s="61" t="s">
        <v>4039</v>
      </c>
    </row>
    <row r="847" spans="33:78">
      <c r="AG847" s="27" t="s">
        <v>3250</v>
      </c>
      <c r="AH847" s="27" t="s">
        <v>1805</v>
      </c>
      <c r="AI847" s="27" t="s">
        <v>1787</v>
      </c>
      <c r="AJ847" s="27" t="str">
        <f>INDEX(Estaciones!$B$2:$D$51,MATCH(AK847,Estaciones!$D$2:$D$51,0),1)</f>
        <v>Quebrada_Blanco</v>
      </c>
      <c r="AK847" s="27" t="s">
        <v>735</v>
      </c>
      <c r="AL847" s="27">
        <v>-73.071450888115237</v>
      </c>
      <c r="AM847" s="27">
        <v>-4.4006221169794344</v>
      </c>
      <c r="AN847" s="27" t="s">
        <v>4040</v>
      </c>
      <c r="AO847" s="27" t="s">
        <v>1788</v>
      </c>
      <c r="AP847" s="27" t="s">
        <v>2261</v>
      </c>
      <c r="AQ847" s="28">
        <f>INDEX(Estaciones!$E$2:$H$51,MATCH(AK847,Estaciones!$E$2:$E$51,0),2)</f>
        <v>42074</v>
      </c>
      <c r="AR847" s="28">
        <f>INDEX(Estaciones!$E$2:$H$51,MATCH(AK847,Estaciones!$E$2:$E$51,0),3)</f>
        <v>42148</v>
      </c>
      <c r="AS847" s="28">
        <f>INDEX(Estaciones!$E$2:$H$51,MATCH(AK847,Estaciones!$E$2:$E$51,0),4)</f>
        <v>42146</v>
      </c>
      <c r="AT847" s="24"/>
      <c r="AU847" s="27" t="s">
        <v>733</v>
      </c>
      <c r="AV847" s="27" t="s">
        <v>751</v>
      </c>
      <c r="AW847" s="27" t="s">
        <v>1917</v>
      </c>
      <c r="AX847" s="27">
        <v>72</v>
      </c>
      <c r="AY847" s="27">
        <v>1920</v>
      </c>
      <c r="AZ847" s="27">
        <v>1080</v>
      </c>
      <c r="BA847" s="27">
        <v>200</v>
      </c>
      <c r="BB847" s="27" t="s">
        <v>1814</v>
      </c>
      <c r="BC847" s="27">
        <v>75</v>
      </c>
      <c r="BD847" s="27" t="s">
        <v>1701</v>
      </c>
      <c r="BE847" s="27" t="s">
        <v>1796</v>
      </c>
      <c r="BF847" s="27" t="s">
        <v>1797</v>
      </c>
      <c r="BG847" s="27">
        <v>17</v>
      </c>
      <c r="BH847" s="29" t="s">
        <v>2325</v>
      </c>
      <c r="BI847" s="30">
        <v>42130.287881944445</v>
      </c>
      <c r="BJ847" s="27" t="s">
        <v>1798</v>
      </c>
      <c r="BK847" s="27" t="s">
        <v>1815</v>
      </c>
      <c r="BL847" s="27" t="s">
        <v>1816</v>
      </c>
      <c r="BN847" s="27" t="s">
        <v>2353</v>
      </c>
      <c r="BO847" s="27" t="s">
        <v>1801</v>
      </c>
      <c r="BP847" s="27" t="s">
        <v>1907</v>
      </c>
      <c r="BQ847" s="27" t="s">
        <v>1908</v>
      </c>
      <c r="BR847" s="27" t="s">
        <v>1909</v>
      </c>
      <c r="BS847" s="27" t="s">
        <v>4040</v>
      </c>
      <c r="BT847" s="27" t="s">
        <v>4040</v>
      </c>
      <c r="BU847" s="27" t="s">
        <v>4040</v>
      </c>
      <c r="BV847" s="27" t="s">
        <v>4040</v>
      </c>
      <c r="BW847" s="27" t="s">
        <v>2379</v>
      </c>
      <c r="BX847" s="61" t="s">
        <v>4038</v>
      </c>
      <c r="BY847" s="62">
        <v>42275</v>
      </c>
      <c r="BZ847" s="61" t="s">
        <v>4039</v>
      </c>
    </row>
    <row r="848" spans="33:78">
      <c r="AG848" s="27" t="s">
        <v>3251</v>
      </c>
      <c r="AH848" s="27" t="s">
        <v>1805</v>
      </c>
      <c r="AI848" s="27" t="s">
        <v>1787</v>
      </c>
      <c r="AJ848" s="27" t="str">
        <f>INDEX(Estaciones!$B$2:$D$51,MATCH(AK848,Estaciones!$D$2:$D$51,0),1)</f>
        <v>Quebrada_Blanco</v>
      </c>
      <c r="AK848" s="27" t="s">
        <v>735</v>
      </c>
      <c r="AL848" s="27">
        <v>-73.071450888115237</v>
      </c>
      <c r="AM848" s="27">
        <v>-4.4006221169794344</v>
      </c>
      <c r="AN848" s="27" t="s">
        <v>4040</v>
      </c>
      <c r="AO848" s="27" t="s">
        <v>1788</v>
      </c>
      <c r="AP848" s="27" t="s">
        <v>2261</v>
      </c>
      <c r="AQ848" s="28">
        <f>INDEX(Estaciones!$E$2:$H$51,MATCH(AK848,Estaciones!$E$2:$E$51,0),2)</f>
        <v>42074</v>
      </c>
      <c r="AR848" s="28">
        <f>INDEX(Estaciones!$E$2:$H$51,MATCH(AK848,Estaciones!$E$2:$E$51,0),3)</f>
        <v>42148</v>
      </c>
      <c r="AS848" s="28">
        <f>INDEX(Estaciones!$E$2:$H$51,MATCH(AK848,Estaciones!$E$2:$E$51,0),4)</f>
        <v>42146</v>
      </c>
      <c r="AT848" s="24"/>
      <c r="AU848" s="27" t="s">
        <v>733</v>
      </c>
      <c r="AV848" s="27" t="s">
        <v>752</v>
      </c>
      <c r="AW848" s="27" t="s">
        <v>1986</v>
      </c>
      <c r="AX848" s="27">
        <v>72</v>
      </c>
      <c r="AY848" s="27">
        <v>1920</v>
      </c>
      <c r="AZ848" s="27">
        <v>1080</v>
      </c>
      <c r="BA848" s="27">
        <v>320</v>
      </c>
      <c r="BB848" s="27" t="s">
        <v>1814</v>
      </c>
      <c r="BC848" s="27">
        <v>75</v>
      </c>
      <c r="BD848" s="27" t="s">
        <v>1795</v>
      </c>
      <c r="BE848" s="27" t="s">
        <v>1796</v>
      </c>
      <c r="BF848" s="27" t="s">
        <v>1797</v>
      </c>
      <c r="BG848" s="27">
        <v>19</v>
      </c>
      <c r="BH848" s="29" t="s">
        <v>2294</v>
      </c>
      <c r="BI848" s="30">
        <v>42134.985289351855</v>
      </c>
      <c r="BJ848" s="27" t="s">
        <v>1834</v>
      </c>
      <c r="BK848" s="27" t="s">
        <v>1835</v>
      </c>
      <c r="BL848" s="27" t="s">
        <v>1816</v>
      </c>
      <c r="BN848" s="27" t="s">
        <v>2353</v>
      </c>
      <c r="BO848" s="27" t="s">
        <v>1801</v>
      </c>
      <c r="BP848" s="27" t="s">
        <v>1836</v>
      </c>
      <c r="BQ848" s="27" t="s">
        <v>1837</v>
      </c>
      <c r="BR848" s="27" t="s">
        <v>1838</v>
      </c>
      <c r="BS848" s="27" t="s">
        <v>4040</v>
      </c>
      <c r="BT848" s="27" t="s">
        <v>4040</v>
      </c>
      <c r="BU848" s="27" t="s">
        <v>4040</v>
      </c>
      <c r="BV848" s="27" t="s">
        <v>4040</v>
      </c>
      <c r="BW848" s="27" t="s">
        <v>2379</v>
      </c>
      <c r="BX848" s="61" t="s">
        <v>4038</v>
      </c>
      <c r="BY848" s="62">
        <v>42275</v>
      </c>
      <c r="BZ848" s="61" t="s">
        <v>4039</v>
      </c>
    </row>
    <row r="849" spans="33:78">
      <c r="AG849" s="27" t="s">
        <v>3252</v>
      </c>
      <c r="AH849" s="27" t="s">
        <v>1805</v>
      </c>
      <c r="AI849" s="27" t="s">
        <v>1787</v>
      </c>
      <c r="AJ849" s="27" t="str">
        <f>INDEX(Estaciones!$B$2:$D$51,MATCH(AK849,Estaciones!$D$2:$D$51,0),1)</f>
        <v>Quebrada_Blanco</v>
      </c>
      <c r="AK849" s="27" t="s">
        <v>735</v>
      </c>
      <c r="AL849" s="27">
        <v>-73.071450888115237</v>
      </c>
      <c r="AM849" s="27">
        <v>-4.4006221169794344</v>
      </c>
      <c r="AN849" s="27" t="s">
        <v>4040</v>
      </c>
      <c r="AO849" s="27" t="s">
        <v>1788</v>
      </c>
      <c r="AP849" s="27" t="s">
        <v>2261</v>
      </c>
      <c r="AQ849" s="28">
        <f>INDEX(Estaciones!$E$2:$H$51,MATCH(AK849,Estaciones!$E$2:$E$51,0),2)</f>
        <v>42074</v>
      </c>
      <c r="AR849" s="28">
        <f>INDEX(Estaciones!$E$2:$H$51,MATCH(AK849,Estaciones!$E$2:$E$51,0),3)</f>
        <v>42148</v>
      </c>
      <c r="AS849" s="28">
        <f>INDEX(Estaciones!$E$2:$H$51,MATCH(AK849,Estaciones!$E$2:$E$51,0),4)</f>
        <v>42146</v>
      </c>
      <c r="AT849" s="24"/>
      <c r="AU849" s="27" t="s">
        <v>733</v>
      </c>
      <c r="AV849" s="27" t="s">
        <v>753</v>
      </c>
      <c r="AW849" s="27" t="s">
        <v>1549</v>
      </c>
      <c r="AX849" s="27">
        <v>72</v>
      </c>
      <c r="AY849" s="27">
        <v>1920</v>
      </c>
      <c r="AZ849" s="27">
        <v>1080</v>
      </c>
      <c r="BA849" s="27">
        <v>250</v>
      </c>
      <c r="BB849" s="27" t="s">
        <v>1814</v>
      </c>
      <c r="BC849" s="27">
        <v>75</v>
      </c>
      <c r="BD849" s="27" t="s">
        <v>1795</v>
      </c>
      <c r="BE849" s="27" t="s">
        <v>1796</v>
      </c>
      <c r="BF849" s="27" t="s">
        <v>1797</v>
      </c>
      <c r="BG849" s="27">
        <v>21</v>
      </c>
      <c r="BH849" s="29" t="s">
        <v>2348</v>
      </c>
      <c r="BI849" s="30">
        <v>42143.032175925924</v>
      </c>
      <c r="BJ849" s="27" t="s">
        <v>1834</v>
      </c>
      <c r="BK849" s="27" t="s">
        <v>1854</v>
      </c>
      <c r="BL849" s="27" t="s">
        <v>1816</v>
      </c>
      <c r="BN849" s="27" t="s">
        <v>2353</v>
      </c>
      <c r="BO849" s="27" t="s">
        <v>1801</v>
      </c>
      <c r="BP849" s="27" t="s">
        <v>1880</v>
      </c>
      <c r="BQ849" s="27" t="s">
        <v>1881</v>
      </c>
      <c r="BR849" s="27" t="s">
        <v>1882</v>
      </c>
      <c r="BS849" s="27" t="s">
        <v>4040</v>
      </c>
      <c r="BT849" s="27" t="s">
        <v>4040</v>
      </c>
      <c r="BU849" s="27" t="s">
        <v>4040</v>
      </c>
      <c r="BV849" s="27" t="s">
        <v>4040</v>
      </c>
      <c r="BW849" s="27" t="s">
        <v>2379</v>
      </c>
      <c r="BX849" s="61" t="s">
        <v>4038</v>
      </c>
      <c r="BY849" s="62">
        <v>42275</v>
      </c>
      <c r="BZ849" s="61" t="s">
        <v>4039</v>
      </c>
    </row>
    <row r="850" spans="33:78">
      <c r="AG850" s="27" t="s">
        <v>3253</v>
      </c>
      <c r="AH850" s="27" t="s">
        <v>1805</v>
      </c>
      <c r="AI850" s="27" t="s">
        <v>1787</v>
      </c>
      <c r="AJ850" s="27" t="str">
        <f>INDEX(Estaciones!$B$2:$D$51,MATCH(AK850,Estaciones!$D$2:$D$51,0),1)</f>
        <v>Quebrada_Blanco</v>
      </c>
      <c r="AK850" s="27" t="s">
        <v>735</v>
      </c>
      <c r="AL850" s="27">
        <v>-73.071450888115237</v>
      </c>
      <c r="AM850" s="27">
        <v>-4.4006221169794344</v>
      </c>
      <c r="AN850" s="27" t="s">
        <v>4040</v>
      </c>
      <c r="AO850" s="27" t="s">
        <v>1788</v>
      </c>
      <c r="AP850" s="27" t="s">
        <v>2261</v>
      </c>
      <c r="AQ850" s="28">
        <f>INDEX(Estaciones!$E$2:$H$51,MATCH(AK850,Estaciones!$E$2:$E$51,0),2)</f>
        <v>42074</v>
      </c>
      <c r="AR850" s="28">
        <f>INDEX(Estaciones!$E$2:$H$51,MATCH(AK850,Estaciones!$E$2:$E$51,0),3)</f>
        <v>42148</v>
      </c>
      <c r="AS850" s="28">
        <f>INDEX(Estaciones!$E$2:$H$51,MATCH(AK850,Estaciones!$E$2:$E$51,0),4)</f>
        <v>42146</v>
      </c>
      <c r="AT850" s="24"/>
      <c r="AU850" s="27" t="s">
        <v>733</v>
      </c>
      <c r="AV850" s="27" t="s">
        <v>754</v>
      </c>
      <c r="AW850" s="27" t="s">
        <v>1917</v>
      </c>
      <c r="AX850" s="27">
        <v>72</v>
      </c>
      <c r="AY850" s="27">
        <v>1920</v>
      </c>
      <c r="AZ850" s="27">
        <v>1080</v>
      </c>
      <c r="BA850" s="27">
        <v>200</v>
      </c>
      <c r="BB850" s="27" t="s">
        <v>1814</v>
      </c>
      <c r="BC850" s="27">
        <v>75</v>
      </c>
      <c r="BD850" s="27" t="s">
        <v>2122</v>
      </c>
      <c r="BE850" s="27" t="s">
        <v>1796</v>
      </c>
      <c r="BF850" s="27" t="s">
        <v>1797</v>
      </c>
      <c r="BG850" s="27">
        <v>22</v>
      </c>
      <c r="BH850" s="29" t="s">
        <v>2349</v>
      </c>
      <c r="BI850" s="30">
        <v>42144.374432870369</v>
      </c>
      <c r="BJ850" s="27" t="s">
        <v>1798</v>
      </c>
      <c r="BK850" s="27" t="s">
        <v>1858</v>
      </c>
      <c r="BL850" s="27" t="s">
        <v>1824</v>
      </c>
      <c r="BN850" s="27" t="s">
        <v>2353</v>
      </c>
      <c r="BO850" s="27" t="s">
        <v>1801</v>
      </c>
      <c r="BP850" s="27" t="s">
        <v>1907</v>
      </c>
      <c r="BQ850" s="27" t="s">
        <v>1908</v>
      </c>
      <c r="BR850" s="27" t="s">
        <v>1909</v>
      </c>
      <c r="BS850" s="27" t="s">
        <v>4040</v>
      </c>
      <c r="BT850" s="27" t="s">
        <v>4040</v>
      </c>
      <c r="BU850" s="27" t="s">
        <v>4040</v>
      </c>
      <c r="BV850" s="27" t="s">
        <v>4040</v>
      </c>
      <c r="BW850" s="27" t="s">
        <v>2379</v>
      </c>
      <c r="BX850" s="61" t="s">
        <v>4038</v>
      </c>
      <c r="BY850" s="62">
        <v>42275</v>
      </c>
      <c r="BZ850" s="61" t="s">
        <v>4039</v>
      </c>
    </row>
    <row r="851" spans="33:78">
      <c r="AG851" s="27" t="s">
        <v>3254</v>
      </c>
      <c r="AH851" s="27" t="s">
        <v>1805</v>
      </c>
      <c r="AI851" s="27" t="s">
        <v>1787</v>
      </c>
      <c r="AJ851" s="27" t="str">
        <f>INDEX(Estaciones!$B$2:$D$51,MATCH(AK851,Estaciones!$D$2:$D$51,0),1)</f>
        <v>Quebrada_Blanco</v>
      </c>
      <c r="AK851" s="27" t="s">
        <v>735</v>
      </c>
      <c r="AL851" s="27">
        <v>-73.071450888115237</v>
      </c>
      <c r="AM851" s="27">
        <v>-4.4006221169794344</v>
      </c>
      <c r="AN851" s="27" t="s">
        <v>4040</v>
      </c>
      <c r="AO851" s="27" t="s">
        <v>1788</v>
      </c>
      <c r="AP851" s="27" t="s">
        <v>2261</v>
      </c>
      <c r="AQ851" s="28">
        <f>INDEX(Estaciones!$E$2:$H$51,MATCH(AK851,Estaciones!$E$2:$E$51,0),2)</f>
        <v>42074</v>
      </c>
      <c r="AR851" s="28">
        <f>INDEX(Estaciones!$E$2:$H$51,MATCH(AK851,Estaciones!$E$2:$E$51,0),3)</f>
        <v>42148</v>
      </c>
      <c r="AS851" s="28">
        <f>INDEX(Estaciones!$E$2:$H$51,MATCH(AK851,Estaciones!$E$2:$E$51,0),4)</f>
        <v>42146</v>
      </c>
      <c r="AT851" s="24"/>
      <c r="AU851" s="27" t="s">
        <v>733</v>
      </c>
      <c r="AV851" s="27" t="s">
        <v>755</v>
      </c>
      <c r="AW851" s="27" t="s">
        <v>2178</v>
      </c>
      <c r="AX851" s="27">
        <v>72</v>
      </c>
      <c r="AY851" s="27">
        <v>1920</v>
      </c>
      <c r="AZ851" s="27">
        <v>1080</v>
      </c>
      <c r="BA851" s="27">
        <v>200</v>
      </c>
      <c r="BB851" s="27" t="s">
        <v>1814</v>
      </c>
      <c r="BC851" s="27">
        <v>75</v>
      </c>
      <c r="BD851" s="27" t="s">
        <v>1795</v>
      </c>
      <c r="BE851" s="27" t="s">
        <v>1796</v>
      </c>
      <c r="BF851" s="27" t="s">
        <v>1797</v>
      </c>
      <c r="BG851" s="27">
        <v>26</v>
      </c>
      <c r="BH851" s="29" t="s">
        <v>2342</v>
      </c>
      <c r="BI851" s="30">
        <v>42146.024664351855</v>
      </c>
      <c r="BJ851" s="27" t="s">
        <v>1834</v>
      </c>
      <c r="BK851" s="27" t="s">
        <v>1858</v>
      </c>
      <c r="BL851" s="27" t="s">
        <v>1816</v>
      </c>
      <c r="BN851" s="27" t="s">
        <v>2353</v>
      </c>
      <c r="BO851" s="27" t="s">
        <v>1801</v>
      </c>
      <c r="BP851" s="27" t="s">
        <v>1836</v>
      </c>
      <c r="BQ851" s="27" t="s">
        <v>1837</v>
      </c>
      <c r="BR851" s="27" t="s">
        <v>1838</v>
      </c>
      <c r="BS851" s="27" t="s">
        <v>4040</v>
      </c>
      <c r="BT851" s="27" t="s">
        <v>4040</v>
      </c>
      <c r="BU851" s="27" t="s">
        <v>4040</v>
      </c>
      <c r="BV851" s="27" t="s">
        <v>4040</v>
      </c>
      <c r="BW851" s="27" t="s">
        <v>2379</v>
      </c>
      <c r="BX851" s="61" t="s">
        <v>4038</v>
      </c>
      <c r="BY851" s="62">
        <v>42275</v>
      </c>
      <c r="BZ851" s="61" t="s">
        <v>4039</v>
      </c>
    </row>
    <row r="852" spans="33:78">
      <c r="AG852" s="27" t="s">
        <v>3255</v>
      </c>
      <c r="AH852" s="27" t="s">
        <v>1805</v>
      </c>
      <c r="AI852" s="27" t="s">
        <v>1787</v>
      </c>
      <c r="AJ852" s="27" t="str">
        <f>INDEX(Estaciones!$B$2:$D$51,MATCH(AK852,Estaciones!$D$2:$D$51,0),1)</f>
        <v>Quebrada_Blanco</v>
      </c>
      <c r="AK852" s="27" t="s">
        <v>756</v>
      </c>
      <c r="AL852" s="27">
        <v>-73.077747928160818</v>
      </c>
      <c r="AM852" s="27">
        <v>-4.3934412157242093</v>
      </c>
      <c r="AN852" s="27" t="s">
        <v>4040</v>
      </c>
      <c r="AO852" s="27" t="s">
        <v>1788</v>
      </c>
      <c r="AP852" s="27" t="s">
        <v>2261</v>
      </c>
      <c r="AQ852" s="28">
        <f>INDEX(Estaciones!$E$2:$H$51,MATCH(AK852,Estaciones!$E$2:$E$51,0),2)</f>
        <v>42074</v>
      </c>
      <c r="AR852" s="28">
        <f>INDEX(Estaciones!$E$2:$H$51,MATCH(AK852,Estaciones!$E$2:$E$51,0),3)</f>
        <v>42148</v>
      </c>
      <c r="AS852" s="28">
        <f>INDEX(Estaciones!$E$2:$H$51,MATCH(AK852,Estaciones!$E$2:$E$51,0),4)</f>
        <v>42148</v>
      </c>
      <c r="AT852" s="24"/>
      <c r="AU852" s="27" t="s">
        <v>757</v>
      </c>
      <c r="AV852" s="27" t="s">
        <v>758</v>
      </c>
      <c r="AW852" s="27" t="s">
        <v>1892</v>
      </c>
      <c r="AX852" s="27">
        <v>72</v>
      </c>
      <c r="AY852" s="27">
        <v>1920</v>
      </c>
      <c r="AZ852" s="27">
        <v>1080</v>
      </c>
      <c r="BA852" s="27">
        <v>500</v>
      </c>
      <c r="BB852" s="27" t="s">
        <v>1814</v>
      </c>
      <c r="BC852" s="27">
        <v>75</v>
      </c>
      <c r="BD852" s="27" t="s">
        <v>1795</v>
      </c>
      <c r="BE852" s="27" t="s">
        <v>1796</v>
      </c>
      <c r="BF852" s="27" t="s">
        <v>1797</v>
      </c>
      <c r="BG852" s="27">
        <v>1</v>
      </c>
      <c r="BH852" s="29" t="s">
        <v>2305</v>
      </c>
      <c r="BI852" s="30">
        <v>42074.833067129628</v>
      </c>
      <c r="BJ852" s="27" t="s">
        <v>1834</v>
      </c>
      <c r="BK852" s="27" t="s">
        <v>1835</v>
      </c>
      <c r="BL852" s="27" t="s">
        <v>1824</v>
      </c>
      <c r="BN852" s="27" t="s">
        <v>2353</v>
      </c>
      <c r="BO852" s="27" t="s">
        <v>1801</v>
      </c>
      <c r="BP852" s="27" t="s">
        <v>1980</v>
      </c>
      <c r="BQ852" s="27" t="s">
        <v>1981</v>
      </c>
      <c r="BR852" s="27" t="s">
        <v>1982</v>
      </c>
      <c r="BS852" s="27" t="s">
        <v>4040</v>
      </c>
      <c r="BT852" s="27" t="s">
        <v>4040</v>
      </c>
      <c r="BU852" s="27" t="s">
        <v>4040</v>
      </c>
      <c r="BV852" s="27" t="s">
        <v>4040</v>
      </c>
      <c r="BW852" s="27" t="s">
        <v>2379</v>
      </c>
      <c r="BX852" s="61" t="s">
        <v>4038</v>
      </c>
      <c r="BY852" s="62">
        <v>42275</v>
      </c>
      <c r="BZ852" s="61" t="s">
        <v>4039</v>
      </c>
    </row>
    <row r="853" spans="33:78">
      <c r="AG853" s="27" t="s">
        <v>3256</v>
      </c>
      <c r="AH853" s="27" t="s">
        <v>1805</v>
      </c>
      <c r="AI853" s="27" t="s">
        <v>1787</v>
      </c>
      <c r="AJ853" s="27" t="str">
        <f>INDEX(Estaciones!$B$2:$D$51,MATCH(AK853,Estaciones!$D$2:$D$51,0),1)</f>
        <v>Quebrada_Blanco</v>
      </c>
      <c r="AK853" s="27" t="s">
        <v>756</v>
      </c>
      <c r="AL853" s="27">
        <v>-73.077747928160818</v>
      </c>
      <c r="AM853" s="27">
        <v>-4.3934412157242093</v>
      </c>
      <c r="AN853" s="27" t="s">
        <v>4040</v>
      </c>
      <c r="AO853" s="27" t="s">
        <v>1788</v>
      </c>
      <c r="AP853" s="27" t="s">
        <v>2261</v>
      </c>
      <c r="AQ853" s="28">
        <f>INDEX(Estaciones!$E$2:$H$51,MATCH(AK853,Estaciones!$E$2:$E$51,0),2)</f>
        <v>42074</v>
      </c>
      <c r="AR853" s="28">
        <f>INDEX(Estaciones!$E$2:$H$51,MATCH(AK853,Estaciones!$E$2:$E$51,0),3)</f>
        <v>42148</v>
      </c>
      <c r="AS853" s="28">
        <f>INDEX(Estaciones!$E$2:$H$51,MATCH(AK853,Estaciones!$E$2:$E$51,0),4)</f>
        <v>42148</v>
      </c>
      <c r="AT853" s="24"/>
      <c r="AU853" s="27" t="s">
        <v>757</v>
      </c>
      <c r="AV853" s="27" t="s">
        <v>759</v>
      </c>
      <c r="AW853" s="27" t="s">
        <v>2036</v>
      </c>
      <c r="AX853" s="27">
        <v>72</v>
      </c>
      <c r="AY853" s="27">
        <v>1920</v>
      </c>
      <c r="AZ853" s="27">
        <v>1080</v>
      </c>
      <c r="BA853" s="27">
        <v>500</v>
      </c>
      <c r="BB853" s="27" t="s">
        <v>1814</v>
      </c>
      <c r="BC853" s="27">
        <v>75</v>
      </c>
      <c r="BD853" s="27" t="s">
        <v>1795</v>
      </c>
      <c r="BE853" s="27" t="s">
        <v>1796</v>
      </c>
      <c r="BF853" s="27" t="s">
        <v>1797</v>
      </c>
      <c r="BG853" s="27">
        <v>4</v>
      </c>
      <c r="BH853" s="29" t="s">
        <v>2305</v>
      </c>
      <c r="BI853" s="30">
        <v>42074.930150462962</v>
      </c>
      <c r="BJ853" s="27" t="s">
        <v>1834</v>
      </c>
      <c r="BK853" s="27" t="s">
        <v>1835</v>
      </c>
      <c r="BL853" s="27" t="s">
        <v>1824</v>
      </c>
      <c r="BN853" s="27" t="s">
        <v>2354</v>
      </c>
      <c r="BO853" s="27" t="s">
        <v>1817</v>
      </c>
      <c r="BP853" s="27" t="s">
        <v>1817</v>
      </c>
      <c r="BQ853" s="27" t="s">
        <v>1818</v>
      </c>
      <c r="BR853" s="27" t="s">
        <v>1818</v>
      </c>
      <c r="BS853" s="27" t="s">
        <v>4040</v>
      </c>
      <c r="BT853" s="27" t="s">
        <v>4040</v>
      </c>
      <c r="BU853" s="27" t="s">
        <v>4040</v>
      </c>
      <c r="BV853" s="27" t="s">
        <v>4040</v>
      </c>
      <c r="BW853" s="27" t="s">
        <v>2379</v>
      </c>
      <c r="BX853" s="61" t="s">
        <v>4038</v>
      </c>
      <c r="BY853" s="62">
        <v>42275</v>
      </c>
      <c r="BZ853" s="61" t="s">
        <v>4039</v>
      </c>
    </row>
    <row r="854" spans="33:78">
      <c r="AG854" s="27" t="s">
        <v>3257</v>
      </c>
      <c r="AH854" s="27" t="s">
        <v>1805</v>
      </c>
      <c r="AI854" s="27" t="s">
        <v>1787</v>
      </c>
      <c r="AJ854" s="27" t="str">
        <f>INDEX(Estaciones!$B$2:$D$51,MATCH(AK854,Estaciones!$D$2:$D$51,0),1)</f>
        <v>Quebrada_Blanco</v>
      </c>
      <c r="AK854" s="27" t="s">
        <v>756</v>
      </c>
      <c r="AL854" s="27">
        <v>-73.077747928160818</v>
      </c>
      <c r="AM854" s="27">
        <v>-4.3934412157242093</v>
      </c>
      <c r="AN854" s="27" t="s">
        <v>4040</v>
      </c>
      <c r="AO854" s="27" t="s">
        <v>1788</v>
      </c>
      <c r="AP854" s="27" t="s">
        <v>2261</v>
      </c>
      <c r="AQ854" s="28">
        <f>INDEX(Estaciones!$E$2:$H$51,MATCH(AK854,Estaciones!$E$2:$E$51,0),2)</f>
        <v>42074</v>
      </c>
      <c r="AR854" s="28">
        <f>INDEX(Estaciones!$E$2:$H$51,MATCH(AK854,Estaciones!$E$2:$E$51,0),3)</f>
        <v>42148</v>
      </c>
      <c r="AS854" s="28">
        <f>INDEX(Estaciones!$E$2:$H$51,MATCH(AK854,Estaciones!$E$2:$E$51,0),4)</f>
        <v>42148</v>
      </c>
      <c r="AT854" s="24"/>
      <c r="AU854" s="27" t="s">
        <v>757</v>
      </c>
      <c r="AV854" s="27" t="s">
        <v>760</v>
      </c>
      <c r="AW854" s="27" t="s">
        <v>1959</v>
      </c>
      <c r="AX854" s="27">
        <v>72</v>
      </c>
      <c r="AY854" s="27">
        <v>1920</v>
      </c>
      <c r="AZ854" s="27">
        <v>1080</v>
      </c>
      <c r="BA854" s="27">
        <v>200</v>
      </c>
      <c r="BB854" s="27" t="s">
        <v>1814</v>
      </c>
      <c r="BC854" s="27">
        <v>75</v>
      </c>
      <c r="BD854" s="27" t="s">
        <v>1719</v>
      </c>
      <c r="BE854" s="27" t="s">
        <v>1796</v>
      </c>
      <c r="BF854" s="27" t="s">
        <v>1797</v>
      </c>
      <c r="BG854" s="27">
        <v>8</v>
      </c>
      <c r="BH854" s="29" t="s">
        <v>2269</v>
      </c>
      <c r="BI854" s="30">
        <v>42077.310150462959</v>
      </c>
      <c r="BJ854" s="27" t="s">
        <v>1798</v>
      </c>
      <c r="BK854" s="27" t="s">
        <v>1835</v>
      </c>
      <c r="BL854" s="27" t="s">
        <v>1816</v>
      </c>
      <c r="BN854" s="27" t="s">
        <v>2353</v>
      </c>
      <c r="BO854" s="27" t="s">
        <v>1859</v>
      </c>
      <c r="BP854" s="27" t="s">
        <v>1944</v>
      </c>
      <c r="BQ854" s="27" t="s">
        <v>1945</v>
      </c>
      <c r="BR854" s="27" t="s">
        <v>1945</v>
      </c>
      <c r="BS854" s="27" t="s">
        <v>4040</v>
      </c>
      <c r="BT854" s="27" t="s">
        <v>4040</v>
      </c>
      <c r="BU854" s="27" t="s">
        <v>4040</v>
      </c>
      <c r="BV854" s="27" t="s">
        <v>4040</v>
      </c>
      <c r="BW854" s="27" t="s">
        <v>2379</v>
      </c>
      <c r="BX854" s="61" t="s">
        <v>4038</v>
      </c>
      <c r="BY854" s="62">
        <v>42275</v>
      </c>
      <c r="BZ854" s="61" t="s">
        <v>4039</v>
      </c>
    </row>
    <row r="855" spans="33:78">
      <c r="AG855" s="27" t="s">
        <v>3258</v>
      </c>
      <c r="AH855" s="27" t="s">
        <v>1805</v>
      </c>
      <c r="AI855" s="27" t="s">
        <v>1787</v>
      </c>
      <c r="AJ855" s="27" t="str">
        <f>INDEX(Estaciones!$B$2:$D$51,MATCH(AK855,Estaciones!$D$2:$D$51,0),1)</f>
        <v>Quebrada_Blanco</v>
      </c>
      <c r="AK855" s="27" t="s">
        <v>756</v>
      </c>
      <c r="AL855" s="27">
        <v>-73.077747928160818</v>
      </c>
      <c r="AM855" s="27">
        <v>-4.3934412157242093</v>
      </c>
      <c r="AN855" s="27" t="s">
        <v>4040</v>
      </c>
      <c r="AO855" s="27" t="s">
        <v>1788</v>
      </c>
      <c r="AP855" s="27" t="s">
        <v>2261</v>
      </c>
      <c r="AQ855" s="28">
        <f>INDEX(Estaciones!$E$2:$H$51,MATCH(AK855,Estaciones!$E$2:$E$51,0),2)</f>
        <v>42074</v>
      </c>
      <c r="AR855" s="28">
        <f>INDEX(Estaciones!$E$2:$H$51,MATCH(AK855,Estaciones!$E$2:$E$51,0),3)</f>
        <v>42148</v>
      </c>
      <c r="AS855" s="28">
        <f>INDEX(Estaciones!$E$2:$H$51,MATCH(AK855,Estaciones!$E$2:$E$51,0),4)</f>
        <v>42148</v>
      </c>
      <c r="AT855" s="24"/>
      <c r="AU855" s="27" t="s">
        <v>757</v>
      </c>
      <c r="AV855" s="27" t="s">
        <v>761</v>
      </c>
      <c r="AW855" s="27" t="s">
        <v>1839</v>
      </c>
      <c r="AX855" s="27">
        <v>72</v>
      </c>
      <c r="AY855" s="27">
        <v>1920</v>
      </c>
      <c r="AZ855" s="27">
        <v>1080</v>
      </c>
      <c r="BA855" s="27">
        <v>500</v>
      </c>
      <c r="BB855" s="27" t="s">
        <v>1814</v>
      </c>
      <c r="BC855" s="27">
        <v>75</v>
      </c>
      <c r="BD855" s="27" t="s">
        <v>1795</v>
      </c>
      <c r="BE855" s="27" t="s">
        <v>1796</v>
      </c>
      <c r="BF855" s="27" t="s">
        <v>1797</v>
      </c>
      <c r="BG855" s="27">
        <v>9</v>
      </c>
      <c r="BH855" s="29" t="s">
        <v>2295</v>
      </c>
      <c r="BI855" s="30">
        <v>42079.261180555557</v>
      </c>
      <c r="BJ855" s="27" t="s">
        <v>1798</v>
      </c>
      <c r="BK855" s="27" t="s">
        <v>1843</v>
      </c>
      <c r="BL855" s="27" t="s">
        <v>1816</v>
      </c>
      <c r="BN855" s="27" t="s">
        <v>2354</v>
      </c>
      <c r="BO855" s="27" t="s">
        <v>1817</v>
      </c>
      <c r="BP855" s="27" t="s">
        <v>1817</v>
      </c>
      <c r="BQ855" s="27" t="s">
        <v>1818</v>
      </c>
      <c r="BR855" s="27" t="s">
        <v>1818</v>
      </c>
      <c r="BS855" s="27" t="s">
        <v>4040</v>
      </c>
      <c r="BT855" s="27" t="s">
        <v>4040</v>
      </c>
      <c r="BU855" s="27" t="s">
        <v>4040</v>
      </c>
      <c r="BV855" s="27" t="s">
        <v>4040</v>
      </c>
      <c r="BW855" s="27" t="s">
        <v>2379</v>
      </c>
      <c r="BX855" s="61" t="s">
        <v>4038</v>
      </c>
      <c r="BY855" s="62">
        <v>42275</v>
      </c>
      <c r="BZ855" s="61" t="s">
        <v>4039</v>
      </c>
    </row>
    <row r="856" spans="33:78">
      <c r="AG856" s="27" t="s">
        <v>3259</v>
      </c>
      <c r="AH856" s="27" t="s">
        <v>1805</v>
      </c>
      <c r="AI856" s="27" t="s">
        <v>1787</v>
      </c>
      <c r="AJ856" s="27" t="str">
        <f>INDEX(Estaciones!$B$2:$D$51,MATCH(AK856,Estaciones!$D$2:$D$51,0),1)</f>
        <v>Quebrada_Blanco</v>
      </c>
      <c r="AK856" s="27" t="s">
        <v>756</v>
      </c>
      <c r="AL856" s="27">
        <v>-73.077747928160818</v>
      </c>
      <c r="AM856" s="27">
        <v>-4.3934412157242093</v>
      </c>
      <c r="AN856" s="27" t="s">
        <v>4040</v>
      </c>
      <c r="AO856" s="27" t="s">
        <v>1788</v>
      </c>
      <c r="AP856" s="27" t="s">
        <v>2261</v>
      </c>
      <c r="AQ856" s="28">
        <f>INDEX(Estaciones!$E$2:$H$51,MATCH(AK856,Estaciones!$E$2:$E$51,0),2)</f>
        <v>42074</v>
      </c>
      <c r="AR856" s="28">
        <f>INDEX(Estaciones!$E$2:$H$51,MATCH(AK856,Estaciones!$E$2:$E$51,0),3)</f>
        <v>42148</v>
      </c>
      <c r="AS856" s="28">
        <f>INDEX(Estaciones!$E$2:$H$51,MATCH(AK856,Estaciones!$E$2:$E$51,0),4)</f>
        <v>42148</v>
      </c>
      <c r="AT856" s="24"/>
      <c r="AU856" s="27" t="s">
        <v>757</v>
      </c>
      <c r="AV856" s="27" t="s">
        <v>762</v>
      </c>
      <c r="AW856" s="27" t="s">
        <v>1898</v>
      </c>
      <c r="AX856" s="27">
        <v>72</v>
      </c>
      <c r="AY856" s="27">
        <v>1920</v>
      </c>
      <c r="AZ856" s="27">
        <v>1080</v>
      </c>
      <c r="BA856" s="27">
        <v>400</v>
      </c>
      <c r="BB856" s="27" t="s">
        <v>1814</v>
      </c>
      <c r="BC856" s="27">
        <v>75</v>
      </c>
      <c r="BD856" s="27" t="s">
        <v>1795</v>
      </c>
      <c r="BE856" s="27" t="s">
        <v>1796</v>
      </c>
      <c r="BF856" s="27" t="s">
        <v>1797</v>
      </c>
      <c r="BG856" s="27">
        <v>10</v>
      </c>
      <c r="BH856" s="29" t="s">
        <v>2295</v>
      </c>
      <c r="BI856" s="30">
        <v>42079.261412037034</v>
      </c>
      <c r="BJ856" s="27" t="s">
        <v>1798</v>
      </c>
      <c r="BK856" s="27" t="s">
        <v>1843</v>
      </c>
      <c r="BL856" s="27" t="s">
        <v>1816</v>
      </c>
      <c r="BN856" s="27" t="s">
        <v>2353</v>
      </c>
      <c r="BO856" s="27" t="s">
        <v>1801</v>
      </c>
      <c r="BP856" s="27" t="s">
        <v>1845</v>
      </c>
      <c r="BQ856" s="27" t="s">
        <v>1846</v>
      </c>
      <c r="BR856" s="27" t="s">
        <v>1847</v>
      </c>
      <c r="BS856" s="27" t="s">
        <v>4040</v>
      </c>
      <c r="BT856" s="27" t="s">
        <v>4040</v>
      </c>
      <c r="BU856" s="27" t="s">
        <v>4040</v>
      </c>
      <c r="BV856" s="27" t="s">
        <v>4040</v>
      </c>
      <c r="BW856" s="27" t="s">
        <v>2379</v>
      </c>
      <c r="BX856" s="61" t="s">
        <v>4038</v>
      </c>
      <c r="BY856" s="62">
        <v>42275</v>
      </c>
      <c r="BZ856" s="61" t="s">
        <v>4039</v>
      </c>
    </row>
    <row r="857" spans="33:78">
      <c r="AG857" s="27" t="s">
        <v>3260</v>
      </c>
      <c r="AH857" s="27" t="s">
        <v>1805</v>
      </c>
      <c r="AI857" s="27" t="s">
        <v>1787</v>
      </c>
      <c r="AJ857" s="27" t="str">
        <f>INDEX(Estaciones!$B$2:$D$51,MATCH(AK857,Estaciones!$D$2:$D$51,0),1)</f>
        <v>Quebrada_Blanco</v>
      </c>
      <c r="AK857" s="27" t="s">
        <v>756</v>
      </c>
      <c r="AL857" s="27">
        <v>-73.077747928160818</v>
      </c>
      <c r="AM857" s="27">
        <v>-4.3934412157242093</v>
      </c>
      <c r="AN857" s="27" t="s">
        <v>4040</v>
      </c>
      <c r="AO857" s="27" t="s">
        <v>1788</v>
      </c>
      <c r="AP857" s="27" t="s">
        <v>2261</v>
      </c>
      <c r="AQ857" s="28">
        <f>INDEX(Estaciones!$E$2:$H$51,MATCH(AK857,Estaciones!$E$2:$E$51,0),2)</f>
        <v>42074</v>
      </c>
      <c r="AR857" s="28">
        <f>INDEX(Estaciones!$E$2:$H$51,MATCH(AK857,Estaciones!$E$2:$E$51,0),3)</f>
        <v>42148</v>
      </c>
      <c r="AS857" s="28">
        <f>INDEX(Estaciones!$E$2:$H$51,MATCH(AK857,Estaciones!$E$2:$E$51,0),4)</f>
        <v>42148</v>
      </c>
      <c r="AT857" s="24"/>
      <c r="AU857" s="27" t="s">
        <v>757</v>
      </c>
      <c r="AV857" s="27" t="s">
        <v>763</v>
      </c>
      <c r="AW857" s="27" t="s">
        <v>2008</v>
      </c>
      <c r="AX857" s="27">
        <v>72</v>
      </c>
      <c r="AY857" s="27">
        <v>1920</v>
      </c>
      <c r="AZ857" s="27">
        <v>1080</v>
      </c>
      <c r="BA857" s="27">
        <v>200</v>
      </c>
      <c r="BB857" s="27" t="s">
        <v>1814</v>
      </c>
      <c r="BC857" s="27">
        <v>75</v>
      </c>
      <c r="BD857" s="27" t="s">
        <v>2092</v>
      </c>
      <c r="BE857" s="27" t="s">
        <v>1796</v>
      </c>
      <c r="BF857" s="27" t="s">
        <v>1797</v>
      </c>
      <c r="BG857" s="27">
        <v>11</v>
      </c>
      <c r="BH857" s="29" t="s">
        <v>2270</v>
      </c>
      <c r="BI857" s="30">
        <v>42080.662928240738</v>
      </c>
      <c r="BJ857" s="27" t="s">
        <v>1798</v>
      </c>
      <c r="BK857" s="27" t="s">
        <v>1843</v>
      </c>
      <c r="BL857" s="27" t="s">
        <v>1800</v>
      </c>
      <c r="BN857" s="27" t="s">
        <v>2354</v>
      </c>
      <c r="BO857" s="27" t="s">
        <v>1817</v>
      </c>
      <c r="BP857" s="27" t="s">
        <v>1817</v>
      </c>
      <c r="BQ857" s="27" t="s">
        <v>1818</v>
      </c>
      <c r="BR857" s="27" t="s">
        <v>1818</v>
      </c>
      <c r="BS857" s="27" t="s">
        <v>4040</v>
      </c>
      <c r="BT857" s="27" t="s">
        <v>4040</v>
      </c>
      <c r="BU857" s="27" t="s">
        <v>4040</v>
      </c>
      <c r="BV857" s="27" t="s">
        <v>4040</v>
      </c>
      <c r="BW857" s="27" t="s">
        <v>2379</v>
      </c>
      <c r="BX857" s="61" t="s">
        <v>4038</v>
      </c>
      <c r="BY857" s="62">
        <v>42275</v>
      </c>
      <c r="BZ857" s="61" t="s">
        <v>4039</v>
      </c>
    </row>
    <row r="858" spans="33:78">
      <c r="AG858" s="27" t="s">
        <v>3261</v>
      </c>
      <c r="AH858" s="27" t="s">
        <v>1805</v>
      </c>
      <c r="AI858" s="27" t="s">
        <v>1787</v>
      </c>
      <c r="AJ858" s="27" t="str">
        <f>INDEX(Estaciones!$B$2:$D$51,MATCH(AK858,Estaciones!$D$2:$D$51,0),1)</f>
        <v>Quebrada_Blanco</v>
      </c>
      <c r="AK858" s="27" t="s">
        <v>756</v>
      </c>
      <c r="AL858" s="27">
        <v>-73.077747928160818</v>
      </c>
      <c r="AM858" s="27">
        <v>-4.3934412157242093</v>
      </c>
      <c r="AN858" s="27" t="s">
        <v>4040</v>
      </c>
      <c r="AO858" s="27" t="s">
        <v>1788</v>
      </c>
      <c r="AP858" s="27" t="s">
        <v>2261</v>
      </c>
      <c r="AQ858" s="28">
        <f>INDEX(Estaciones!$E$2:$H$51,MATCH(AK858,Estaciones!$E$2:$E$51,0),2)</f>
        <v>42074</v>
      </c>
      <c r="AR858" s="28">
        <f>INDEX(Estaciones!$E$2:$H$51,MATCH(AK858,Estaciones!$E$2:$E$51,0),3)</f>
        <v>42148</v>
      </c>
      <c r="AS858" s="28">
        <f>INDEX(Estaciones!$E$2:$H$51,MATCH(AK858,Estaciones!$E$2:$E$51,0),4)</f>
        <v>42148</v>
      </c>
      <c r="AT858" s="24"/>
      <c r="AU858" s="27" t="s">
        <v>757</v>
      </c>
      <c r="AV858" s="27" t="s">
        <v>764</v>
      </c>
      <c r="AW858" s="27" t="s">
        <v>2061</v>
      </c>
      <c r="AX858" s="27">
        <v>72</v>
      </c>
      <c r="AY858" s="27">
        <v>1920</v>
      </c>
      <c r="AZ858" s="27">
        <v>1080</v>
      </c>
      <c r="BA858" s="27">
        <v>640</v>
      </c>
      <c r="BB858" s="27" t="s">
        <v>1814</v>
      </c>
      <c r="BC858" s="27">
        <v>75</v>
      </c>
      <c r="BD858" s="27" t="s">
        <v>1795</v>
      </c>
      <c r="BE858" s="27" t="s">
        <v>1796</v>
      </c>
      <c r="BF858" s="27" t="s">
        <v>1797</v>
      </c>
      <c r="BG858" s="27">
        <v>12</v>
      </c>
      <c r="BH858" s="29" t="s">
        <v>2309</v>
      </c>
      <c r="BI858" s="30">
        <v>42081.716157407405</v>
      </c>
      <c r="BJ858" s="27" t="s">
        <v>1798</v>
      </c>
      <c r="BK858" s="27" t="s">
        <v>1854</v>
      </c>
      <c r="BL858" s="27" t="s">
        <v>1897</v>
      </c>
      <c r="BN858" s="27" t="s">
        <v>2353</v>
      </c>
      <c r="BO858" s="27" t="s">
        <v>1801</v>
      </c>
      <c r="BP858" s="27" t="s">
        <v>1845</v>
      </c>
      <c r="BQ858" s="27" t="s">
        <v>1846</v>
      </c>
      <c r="BR858" s="27" t="s">
        <v>1847</v>
      </c>
      <c r="BS858" s="27" t="s">
        <v>4040</v>
      </c>
      <c r="BT858" s="27" t="s">
        <v>4040</v>
      </c>
      <c r="BU858" s="27" t="s">
        <v>4040</v>
      </c>
      <c r="BV858" s="27" t="s">
        <v>4040</v>
      </c>
      <c r="BW858" s="27" t="s">
        <v>2379</v>
      </c>
      <c r="BX858" s="61" t="s">
        <v>4038</v>
      </c>
      <c r="BY858" s="62">
        <v>42275</v>
      </c>
      <c r="BZ858" s="61" t="s">
        <v>4039</v>
      </c>
    </row>
    <row r="859" spans="33:78">
      <c r="AG859" s="27" t="s">
        <v>3262</v>
      </c>
      <c r="AH859" s="27" t="s">
        <v>1805</v>
      </c>
      <c r="AI859" s="27" t="s">
        <v>1787</v>
      </c>
      <c r="AJ859" s="27" t="str">
        <f>INDEX(Estaciones!$B$2:$D$51,MATCH(AK859,Estaciones!$D$2:$D$51,0),1)</f>
        <v>Quebrada_Blanco</v>
      </c>
      <c r="AK859" s="27" t="s">
        <v>756</v>
      </c>
      <c r="AL859" s="27">
        <v>-73.077747928160818</v>
      </c>
      <c r="AM859" s="27">
        <v>-4.3934412157242093</v>
      </c>
      <c r="AN859" s="27" t="s">
        <v>4040</v>
      </c>
      <c r="AO859" s="27" t="s">
        <v>1788</v>
      </c>
      <c r="AP859" s="27" t="s">
        <v>2261</v>
      </c>
      <c r="AQ859" s="28">
        <f>INDEX(Estaciones!$E$2:$H$51,MATCH(AK859,Estaciones!$E$2:$E$51,0),2)</f>
        <v>42074</v>
      </c>
      <c r="AR859" s="28">
        <f>INDEX(Estaciones!$E$2:$H$51,MATCH(AK859,Estaciones!$E$2:$E$51,0),3)</f>
        <v>42148</v>
      </c>
      <c r="AS859" s="28">
        <f>INDEX(Estaciones!$E$2:$H$51,MATCH(AK859,Estaciones!$E$2:$E$51,0),4)</f>
        <v>42148</v>
      </c>
      <c r="AT859" s="24"/>
      <c r="AU859" s="27" t="s">
        <v>757</v>
      </c>
      <c r="AV859" s="27" t="s">
        <v>765</v>
      </c>
      <c r="AW859" s="27" t="s">
        <v>1249</v>
      </c>
      <c r="AX859" s="27">
        <v>72</v>
      </c>
      <c r="AY859" s="27">
        <v>1920</v>
      </c>
      <c r="AZ859" s="27">
        <v>1080</v>
      </c>
      <c r="BA859" s="27">
        <v>100</v>
      </c>
      <c r="BB859" s="27" t="s">
        <v>1814</v>
      </c>
      <c r="BC859" s="27">
        <v>75</v>
      </c>
      <c r="BD859" s="27" t="s">
        <v>1661</v>
      </c>
      <c r="BE859" s="27" t="s">
        <v>1796</v>
      </c>
      <c r="BF859" s="27" t="s">
        <v>1797</v>
      </c>
      <c r="BG859" s="27">
        <v>14</v>
      </c>
      <c r="BH859" s="29" t="s">
        <v>2297</v>
      </c>
      <c r="BI859" s="30">
        <v>42084.113564814812</v>
      </c>
      <c r="BJ859" s="27" t="s">
        <v>1834</v>
      </c>
      <c r="BK859" s="27" t="s">
        <v>1854</v>
      </c>
      <c r="BL859" s="27" t="s">
        <v>1816</v>
      </c>
      <c r="BN859" s="27" t="s">
        <v>2353</v>
      </c>
      <c r="BO859" s="27" t="s">
        <v>1801</v>
      </c>
      <c r="BP859" s="27" t="s">
        <v>1802</v>
      </c>
      <c r="BQ859" s="27" t="s">
        <v>1920</v>
      </c>
      <c r="BR859" s="27" t="s">
        <v>2260</v>
      </c>
      <c r="BS859" s="27" t="s">
        <v>4040</v>
      </c>
      <c r="BT859" s="27" t="s">
        <v>4040</v>
      </c>
      <c r="BU859" s="27" t="s">
        <v>4040</v>
      </c>
      <c r="BV859" s="27" t="s">
        <v>4040</v>
      </c>
      <c r="BW859" s="27" t="s">
        <v>2379</v>
      </c>
      <c r="BX859" s="61" t="s">
        <v>4038</v>
      </c>
      <c r="BY859" s="62">
        <v>42275</v>
      </c>
      <c r="BZ859" s="61" t="s">
        <v>4039</v>
      </c>
    </row>
    <row r="860" spans="33:78">
      <c r="AG860" s="27" t="s">
        <v>3263</v>
      </c>
      <c r="AH860" s="27" t="s">
        <v>1805</v>
      </c>
      <c r="AI860" s="27" t="s">
        <v>1787</v>
      </c>
      <c r="AJ860" s="27" t="str">
        <f>INDEX(Estaciones!$B$2:$D$51,MATCH(AK860,Estaciones!$D$2:$D$51,0),1)</f>
        <v>Quebrada_Blanco</v>
      </c>
      <c r="AK860" s="27" t="s">
        <v>756</v>
      </c>
      <c r="AL860" s="27">
        <v>-73.077747928160818</v>
      </c>
      <c r="AM860" s="27">
        <v>-4.3934412157242093</v>
      </c>
      <c r="AN860" s="27" t="s">
        <v>4040</v>
      </c>
      <c r="AO860" s="27" t="s">
        <v>1788</v>
      </c>
      <c r="AP860" s="27" t="s">
        <v>2261</v>
      </c>
      <c r="AQ860" s="28">
        <f>INDEX(Estaciones!$E$2:$H$51,MATCH(AK860,Estaciones!$E$2:$E$51,0),2)</f>
        <v>42074</v>
      </c>
      <c r="AR860" s="28">
        <f>INDEX(Estaciones!$E$2:$H$51,MATCH(AK860,Estaciones!$E$2:$E$51,0),3)</f>
        <v>42148</v>
      </c>
      <c r="AS860" s="28">
        <f>INDEX(Estaciones!$E$2:$H$51,MATCH(AK860,Estaciones!$E$2:$E$51,0),4)</f>
        <v>42148</v>
      </c>
      <c r="AT860" s="24"/>
      <c r="AU860" s="27" t="s">
        <v>757</v>
      </c>
      <c r="AV860" s="27" t="s">
        <v>766</v>
      </c>
      <c r="AW860" s="27" t="s">
        <v>1960</v>
      </c>
      <c r="AX860" s="27">
        <v>72</v>
      </c>
      <c r="AY860" s="27">
        <v>1920</v>
      </c>
      <c r="AZ860" s="27">
        <v>1080</v>
      </c>
      <c r="BA860" s="27">
        <v>640</v>
      </c>
      <c r="BB860" s="27" t="s">
        <v>1814</v>
      </c>
      <c r="BC860" s="27">
        <v>75</v>
      </c>
      <c r="BD860" s="27" t="s">
        <v>1795</v>
      </c>
      <c r="BE860" s="27" t="s">
        <v>1796</v>
      </c>
      <c r="BF860" s="27" t="s">
        <v>1797</v>
      </c>
      <c r="BG860" s="27">
        <v>15</v>
      </c>
      <c r="BH860" s="29" t="s">
        <v>2327</v>
      </c>
      <c r="BI860" s="30">
        <v>42085.841724537036</v>
      </c>
      <c r="BJ860" s="27" t="s">
        <v>1834</v>
      </c>
      <c r="BK860" s="27" t="s">
        <v>1858</v>
      </c>
      <c r="BL860" s="27" t="s">
        <v>1844</v>
      </c>
      <c r="BN860" s="27" t="s">
        <v>2353</v>
      </c>
      <c r="BO860" s="27" t="s">
        <v>1801</v>
      </c>
      <c r="BP860" s="27" t="s">
        <v>1836</v>
      </c>
      <c r="BQ860" s="27" t="s">
        <v>1837</v>
      </c>
      <c r="BR860" s="27" t="s">
        <v>1838</v>
      </c>
      <c r="BS860" s="27" t="s">
        <v>4040</v>
      </c>
      <c r="BT860" s="27" t="s">
        <v>4040</v>
      </c>
      <c r="BU860" s="27" t="s">
        <v>4040</v>
      </c>
      <c r="BV860" s="27" t="s">
        <v>4040</v>
      </c>
      <c r="BW860" s="27" t="s">
        <v>2379</v>
      </c>
      <c r="BX860" s="61" t="s">
        <v>4038</v>
      </c>
      <c r="BY860" s="62">
        <v>42275</v>
      </c>
      <c r="BZ860" s="61" t="s">
        <v>4039</v>
      </c>
    </row>
    <row r="861" spans="33:78">
      <c r="AG861" s="27" t="s">
        <v>3264</v>
      </c>
      <c r="AH861" s="27" t="s">
        <v>1805</v>
      </c>
      <c r="AI861" s="27" t="s">
        <v>1787</v>
      </c>
      <c r="AJ861" s="27" t="str">
        <f>INDEX(Estaciones!$B$2:$D$51,MATCH(AK861,Estaciones!$D$2:$D$51,0),1)</f>
        <v>Quebrada_Blanco</v>
      </c>
      <c r="AK861" s="27" t="s">
        <v>756</v>
      </c>
      <c r="AL861" s="27">
        <v>-73.077747928160818</v>
      </c>
      <c r="AM861" s="27">
        <v>-4.3934412157242093</v>
      </c>
      <c r="AN861" s="27" t="s">
        <v>4040</v>
      </c>
      <c r="AO861" s="27" t="s">
        <v>1788</v>
      </c>
      <c r="AP861" s="27" t="s">
        <v>2261</v>
      </c>
      <c r="AQ861" s="28">
        <f>INDEX(Estaciones!$E$2:$H$51,MATCH(AK861,Estaciones!$E$2:$E$51,0),2)</f>
        <v>42074</v>
      </c>
      <c r="AR861" s="28">
        <f>INDEX(Estaciones!$E$2:$H$51,MATCH(AK861,Estaciones!$E$2:$E$51,0),3)</f>
        <v>42148</v>
      </c>
      <c r="AS861" s="28">
        <f>INDEX(Estaciones!$E$2:$H$51,MATCH(AK861,Estaciones!$E$2:$E$51,0),4)</f>
        <v>42148</v>
      </c>
      <c r="AT861" s="24"/>
      <c r="AU861" s="27" t="s">
        <v>757</v>
      </c>
      <c r="AV861" s="27" t="s">
        <v>767</v>
      </c>
      <c r="AW861" s="27" t="s">
        <v>2005</v>
      </c>
      <c r="AX861" s="27">
        <v>72</v>
      </c>
      <c r="AY861" s="27">
        <v>1920</v>
      </c>
      <c r="AZ861" s="27">
        <v>1080</v>
      </c>
      <c r="BA861" s="27">
        <v>800</v>
      </c>
      <c r="BB861" s="27" t="s">
        <v>1814</v>
      </c>
      <c r="BC861" s="27">
        <v>75</v>
      </c>
      <c r="BD861" s="27" t="s">
        <v>1795</v>
      </c>
      <c r="BE861" s="27" t="s">
        <v>1796</v>
      </c>
      <c r="BF861" s="27" t="s">
        <v>1797</v>
      </c>
      <c r="BG861" s="27">
        <v>16</v>
      </c>
      <c r="BH861" s="29" t="s">
        <v>2272</v>
      </c>
      <c r="BI861" s="30">
        <v>42086.153298611112</v>
      </c>
      <c r="BJ861" s="27" t="s">
        <v>1834</v>
      </c>
      <c r="BK861" s="27" t="s">
        <v>1858</v>
      </c>
      <c r="BL861" s="27" t="s">
        <v>1844</v>
      </c>
      <c r="BN861" s="27" t="s">
        <v>2353</v>
      </c>
      <c r="BO861" s="27" t="s">
        <v>1801</v>
      </c>
      <c r="BP861" s="27" t="s">
        <v>1836</v>
      </c>
      <c r="BQ861" s="27" t="s">
        <v>1837</v>
      </c>
      <c r="BR861" s="27" t="s">
        <v>1838</v>
      </c>
      <c r="BS861" s="27" t="s">
        <v>4040</v>
      </c>
      <c r="BT861" s="27" t="s">
        <v>4040</v>
      </c>
      <c r="BU861" s="27" t="s">
        <v>4040</v>
      </c>
      <c r="BV861" s="27" t="s">
        <v>4040</v>
      </c>
      <c r="BW861" s="27" t="s">
        <v>2379</v>
      </c>
      <c r="BX861" s="61" t="s">
        <v>4038</v>
      </c>
      <c r="BY861" s="62">
        <v>42275</v>
      </c>
      <c r="BZ861" s="61" t="s">
        <v>4039</v>
      </c>
    </row>
    <row r="862" spans="33:78">
      <c r="AG862" s="27" t="s">
        <v>3265</v>
      </c>
      <c r="AH862" s="27" t="s">
        <v>1805</v>
      </c>
      <c r="AI862" s="27" t="s">
        <v>1787</v>
      </c>
      <c r="AJ862" s="27" t="str">
        <f>INDEX(Estaciones!$B$2:$D$51,MATCH(AK862,Estaciones!$D$2:$D$51,0),1)</f>
        <v>Quebrada_Blanco</v>
      </c>
      <c r="AK862" s="27" t="s">
        <v>756</v>
      </c>
      <c r="AL862" s="27">
        <v>-73.077747928160818</v>
      </c>
      <c r="AM862" s="27">
        <v>-4.3934412157242093</v>
      </c>
      <c r="AN862" s="27" t="s">
        <v>4040</v>
      </c>
      <c r="AO862" s="27" t="s">
        <v>1788</v>
      </c>
      <c r="AP862" s="27" t="s">
        <v>2261</v>
      </c>
      <c r="AQ862" s="28">
        <f>INDEX(Estaciones!$E$2:$H$51,MATCH(AK862,Estaciones!$E$2:$E$51,0),2)</f>
        <v>42074</v>
      </c>
      <c r="AR862" s="28">
        <f>INDEX(Estaciones!$E$2:$H$51,MATCH(AK862,Estaciones!$E$2:$E$51,0),3)</f>
        <v>42148</v>
      </c>
      <c r="AS862" s="28">
        <f>INDEX(Estaciones!$E$2:$H$51,MATCH(AK862,Estaciones!$E$2:$E$51,0),4)</f>
        <v>42148</v>
      </c>
      <c r="AT862" s="24"/>
      <c r="AU862" s="27" t="s">
        <v>757</v>
      </c>
      <c r="AV862" s="27" t="s">
        <v>768</v>
      </c>
      <c r="AW862" s="27" t="s">
        <v>1884</v>
      </c>
      <c r="AX862" s="27">
        <v>72</v>
      </c>
      <c r="AY862" s="27">
        <v>1920</v>
      </c>
      <c r="AZ862" s="27">
        <v>1080</v>
      </c>
      <c r="BA862" s="27">
        <v>640</v>
      </c>
      <c r="BB862" s="27" t="s">
        <v>1814</v>
      </c>
      <c r="BC862" s="27">
        <v>75</v>
      </c>
      <c r="BD862" s="27" t="s">
        <v>1795</v>
      </c>
      <c r="BE862" s="27" t="s">
        <v>1796</v>
      </c>
      <c r="BF862" s="27" t="s">
        <v>1797</v>
      </c>
      <c r="BG862" s="27">
        <v>17</v>
      </c>
      <c r="BH862" s="29" t="s">
        <v>2273</v>
      </c>
      <c r="BI862" s="30">
        <v>42087.04550925926</v>
      </c>
      <c r="BJ862" s="27" t="s">
        <v>1834</v>
      </c>
      <c r="BK862" s="27" t="s">
        <v>1858</v>
      </c>
      <c r="BL862" s="27" t="s">
        <v>1824</v>
      </c>
      <c r="BN862" s="27" t="s">
        <v>2353</v>
      </c>
      <c r="BO862" s="27" t="s">
        <v>1801</v>
      </c>
      <c r="BP862" s="27" t="s">
        <v>1836</v>
      </c>
      <c r="BQ862" s="27" t="s">
        <v>1837</v>
      </c>
      <c r="BR862" s="27" t="s">
        <v>1838</v>
      </c>
      <c r="BS862" s="27" t="s">
        <v>4040</v>
      </c>
      <c r="BT862" s="27" t="s">
        <v>4040</v>
      </c>
      <c r="BU862" s="27" t="s">
        <v>4040</v>
      </c>
      <c r="BV862" s="27" t="s">
        <v>4040</v>
      </c>
      <c r="BW862" s="27" t="s">
        <v>2379</v>
      </c>
      <c r="BX862" s="61" t="s">
        <v>4038</v>
      </c>
      <c r="BY862" s="62">
        <v>42275</v>
      </c>
      <c r="BZ862" s="61" t="s">
        <v>4039</v>
      </c>
    </row>
    <row r="863" spans="33:78">
      <c r="AG863" s="27" t="s">
        <v>3266</v>
      </c>
      <c r="AH863" s="27" t="s">
        <v>1805</v>
      </c>
      <c r="AI863" s="27" t="s">
        <v>1787</v>
      </c>
      <c r="AJ863" s="27" t="str">
        <f>INDEX(Estaciones!$B$2:$D$51,MATCH(AK863,Estaciones!$D$2:$D$51,0),1)</f>
        <v>Quebrada_Blanco</v>
      </c>
      <c r="AK863" s="27" t="s">
        <v>756</v>
      </c>
      <c r="AL863" s="27">
        <v>-73.077747928160818</v>
      </c>
      <c r="AM863" s="27">
        <v>-4.3934412157242093</v>
      </c>
      <c r="AN863" s="27" t="s">
        <v>4040</v>
      </c>
      <c r="AO863" s="27" t="s">
        <v>1788</v>
      </c>
      <c r="AP863" s="27" t="s">
        <v>2261</v>
      </c>
      <c r="AQ863" s="28">
        <f>INDEX(Estaciones!$E$2:$H$51,MATCH(AK863,Estaciones!$E$2:$E$51,0),2)</f>
        <v>42074</v>
      </c>
      <c r="AR863" s="28">
        <f>INDEX(Estaciones!$E$2:$H$51,MATCH(AK863,Estaciones!$E$2:$E$51,0),3)</f>
        <v>42148</v>
      </c>
      <c r="AS863" s="28">
        <f>INDEX(Estaciones!$E$2:$H$51,MATCH(AK863,Estaciones!$E$2:$E$51,0),4)</f>
        <v>42148</v>
      </c>
      <c r="AT863" s="24"/>
      <c r="AU863" s="27" t="s">
        <v>757</v>
      </c>
      <c r="AV863" s="27" t="s">
        <v>769</v>
      </c>
      <c r="AW863" s="27" t="s">
        <v>2036</v>
      </c>
      <c r="AX863" s="27">
        <v>72</v>
      </c>
      <c r="AY863" s="27">
        <v>1920</v>
      </c>
      <c r="AZ863" s="27">
        <v>1080</v>
      </c>
      <c r="BA863" s="27">
        <v>640</v>
      </c>
      <c r="BB863" s="27" t="s">
        <v>1814</v>
      </c>
      <c r="BC863" s="27">
        <v>75</v>
      </c>
      <c r="BD863" s="27" t="s">
        <v>1795</v>
      </c>
      <c r="BE863" s="27" t="s">
        <v>1796</v>
      </c>
      <c r="BF863" s="27" t="s">
        <v>1797</v>
      </c>
      <c r="BG863" s="27">
        <v>18</v>
      </c>
      <c r="BH863" s="29" t="s">
        <v>2273</v>
      </c>
      <c r="BI863" s="30">
        <v>42087.117465277777</v>
      </c>
      <c r="BJ863" s="27" t="s">
        <v>1834</v>
      </c>
      <c r="BK863" s="27" t="s">
        <v>1858</v>
      </c>
      <c r="BL863" s="27" t="s">
        <v>1824</v>
      </c>
      <c r="BN863" s="27" t="s">
        <v>2354</v>
      </c>
      <c r="BO863" s="27" t="s">
        <v>1817</v>
      </c>
      <c r="BP863" s="27" t="s">
        <v>1817</v>
      </c>
      <c r="BQ863" s="27" t="s">
        <v>1818</v>
      </c>
      <c r="BR863" s="27" t="s">
        <v>1818</v>
      </c>
      <c r="BS863" s="27" t="s">
        <v>4040</v>
      </c>
      <c r="BT863" s="27" t="s">
        <v>4040</v>
      </c>
      <c r="BU863" s="27" t="s">
        <v>4040</v>
      </c>
      <c r="BV863" s="27" t="s">
        <v>4040</v>
      </c>
      <c r="BW863" s="27" t="s">
        <v>2379</v>
      </c>
      <c r="BX863" s="61" t="s">
        <v>4038</v>
      </c>
      <c r="BY863" s="62">
        <v>42275</v>
      </c>
      <c r="BZ863" s="61" t="s">
        <v>4039</v>
      </c>
    </row>
    <row r="864" spans="33:78">
      <c r="AG864" s="27" t="s">
        <v>3267</v>
      </c>
      <c r="AH864" s="27" t="s">
        <v>1805</v>
      </c>
      <c r="AI864" s="27" t="s">
        <v>1787</v>
      </c>
      <c r="AJ864" s="27" t="str">
        <f>INDEX(Estaciones!$B$2:$D$51,MATCH(AK864,Estaciones!$D$2:$D$51,0),1)</f>
        <v>Quebrada_Blanco</v>
      </c>
      <c r="AK864" s="27" t="s">
        <v>756</v>
      </c>
      <c r="AL864" s="27">
        <v>-73.077747928160818</v>
      </c>
      <c r="AM864" s="27">
        <v>-4.3934412157242093</v>
      </c>
      <c r="AN864" s="27" t="s">
        <v>4040</v>
      </c>
      <c r="AO864" s="27" t="s">
        <v>1788</v>
      </c>
      <c r="AP864" s="27" t="s">
        <v>2261</v>
      </c>
      <c r="AQ864" s="28">
        <f>INDEX(Estaciones!$E$2:$H$51,MATCH(AK864,Estaciones!$E$2:$E$51,0),2)</f>
        <v>42074</v>
      </c>
      <c r="AR864" s="28">
        <f>INDEX(Estaciones!$E$2:$H$51,MATCH(AK864,Estaciones!$E$2:$E$51,0),3)</f>
        <v>42148</v>
      </c>
      <c r="AS864" s="28">
        <f>INDEX(Estaciones!$E$2:$H$51,MATCH(AK864,Estaciones!$E$2:$E$51,0),4)</f>
        <v>42148</v>
      </c>
      <c r="AT864" s="24"/>
      <c r="AU864" s="27" t="s">
        <v>757</v>
      </c>
      <c r="AV864" s="27" t="s">
        <v>770</v>
      </c>
      <c r="AW864" s="27" t="s">
        <v>2076</v>
      </c>
      <c r="AX864" s="27">
        <v>72</v>
      </c>
      <c r="AY864" s="27">
        <v>1920</v>
      </c>
      <c r="AZ864" s="27">
        <v>1080</v>
      </c>
      <c r="BA864" s="27">
        <v>125</v>
      </c>
      <c r="BB864" s="27" t="s">
        <v>1814</v>
      </c>
      <c r="BC864" s="27">
        <v>75</v>
      </c>
      <c r="BD864" s="27" t="s">
        <v>1823</v>
      </c>
      <c r="BE864" s="27" t="s">
        <v>1796</v>
      </c>
      <c r="BF864" s="27" t="s">
        <v>1797</v>
      </c>
      <c r="BG864" s="27">
        <v>19</v>
      </c>
      <c r="BH864" s="29" t="s">
        <v>2275</v>
      </c>
      <c r="BI864" s="30">
        <v>42089.579502314817</v>
      </c>
      <c r="BJ864" s="27" t="s">
        <v>1798</v>
      </c>
      <c r="BK864" s="27" t="s">
        <v>1879</v>
      </c>
      <c r="BL864" s="27" t="s">
        <v>1874</v>
      </c>
      <c r="BN864" s="27" t="s">
        <v>2353</v>
      </c>
      <c r="BO864" s="27" t="s">
        <v>1801</v>
      </c>
      <c r="BP864" s="27" t="s">
        <v>1907</v>
      </c>
      <c r="BQ864" s="27" t="s">
        <v>1908</v>
      </c>
      <c r="BR864" s="27" t="s">
        <v>1909</v>
      </c>
      <c r="BS864" s="27" t="s">
        <v>4040</v>
      </c>
      <c r="BT864" s="27" t="s">
        <v>4040</v>
      </c>
      <c r="BU864" s="27" t="s">
        <v>4040</v>
      </c>
      <c r="BV864" s="27" t="s">
        <v>4040</v>
      </c>
      <c r="BW864" s="27" t="s">
        <v>2379</v>
      </c>
      <c r="BX864" s="61" t="s">
        <v>4038</v>
      </c>
      <c r="BY864" s="62">
        <v>42275</v>
      </c>
      <c r="BZ864" s="61" t="s">
        <v>4039</v>
      </c>
    </row>
    <row r="865" spans="33:78">
      <c r="AG865" s="27" t="s">
        <v>3268</v>
      </c>
      <c r="AH865" s="27" t="s">
        <v>1805</v>
      </c>
      <c r="AI865" s="27" t="s">
        <v>1787</v>
      </c>
      <c r="AJ865" s="27" t="str">
        <f>INDEX(Estaciones!$B$2:$D$51,MATCH(AK865,Estaciones!$D$2:$D$51,0),1)</f>
        <v>Quebrada_Blanco</v>
      </c>
      <c r="AK865" s="27" t="s">
        <v>756</v>
      </c>
      <c r="AL865" s="27">
        <v>-73.077747928160818</v>
      </c>
      <c r="AM865" s="27">
        <v>-4.3934412157242093</v>
      </c>
      <c r="AN865" s="27" t="s">
        <v>4040</v>
      </c>
      <c r="AO865" s="27" t="s">
        <v>1788</v>
      </c>
      <c r="AP865" s="27" t="s">
        <v>2261</v>
      </c>
      <c r="AQ865" s="28">
        <f>INDEX(Estaciones!$E$2:$H$51,MATCH(AK865,Estaciones!$E$2:$E$51,0),2)</f>
        <v>42074</v>
      </c>
      <c r="AR865" s="28">
        <f>INDEX(Estaciones!$E$2:$H$51,MATCH(AK865,Estaciones!$E$2:$E$51,0),3)</f>
        <v>42148</v>
      </c>
      <c r="AS865" s="28">
        <f>INDEX(Estaciones!$E$2:$H$51,MATCH(AK865,Estaciones!$E$2:$E$51,0),4)</f>
        <v>42148</v>
      </c>
      <c r="AT865" s="24"/>
      <c r="AU865" s="27" t="s">
        <v>757</v>
      </c>
      <c r="AV865" s="27" t="s">
        <v>771</v>
      </c>
      <c r="AW865" s="27" t="s">
        <v>1891</v>
      </c>
      <c r="AX865" s="27">
        <v>72</v>
      </c>
      <c r="AY865" s="27">
        <v>1920</v>
      </c>
      <c r="AZ865" s="27">
        <v>1080</v>
      </c>
      <c r="BA865" s="27">
        <v>320</v>
      </c>
      <c r="BB865" s="27" t="s">
        <v>1814</v>
      </c>
      <c r="BC865" s="27">
        <v>75</v>
      </c>
      <c r="BD865" s="27" t="s">
        <v>1795</v>
      </c>
      <c r="BE865" s="27" t="s">
        <v>1796</v>
      </c>
      <c r="BF865" s="27" t="s">
        <v>1797</v>
      </c>
      <c r="BG865" s="27">
        <v>20</v>
      </c>
      <c r="BH865" s="29" t="s">
        <v>2328</v>
      </c>
      <c r="BI865" s="30">
        <v>42091.261747685188</v>
      </c>
      <c r="BJ865" s="27" t="s">
        <v>1798</v>
      </c>
      <c r="BK865" s="27" t="s">
        <v>1879</v>
      </c>
      <c r="BL865" s="27" t="s">
        <v>1824</v>
      </c>
      <c r="BN865" s="27" t="s">
        <v>2354</v>
      </c>
      <c r="BO865" s="27" t="s">
        <v>1817</v>
      </c>
      <c r="BP865" s="27" t="s">
        <v>1817</v>
      </c>
      <c r="BQ865" s="27" t="s">
        <v>1818</v>
      </c>
      <c r="BR865" s="27" t="s">
        <v>1818</v>
      </c>
      <c r="BS865" s="27" t="s">
        <v>4040</v>
      </c>
      <c r="BT865" s="27" t="s">
        <v>4040</v>
      </c>
      <c r="BU865" s="27" t="s">
        <v>4040</v>
      </c>
      <c r="BV865" s="27" t="s">
        <v>4040</v>
      </c>
      <c r="BW865" s="27" t="s">
        <v>2379</v>
      </c>
      <c r="BX865" s="61" t="s">
        <v>4038</v>
      </c>
      <c r="BY865" s="62">
        <v>42275</v>
      </c>
      <c r="BZ865" s="61" t="s">
        <v>4039</v>
      </c>
    </row>
    <row r="866" spans="33:78">
      <c r="AG866" s="27" t="s">
        <v>3269</v>
      </c>
      <c r="AH866" s="27" t="s">
        <v>1805</v>
      </c>
      <c r="AI866" s="27" t="s">
        <v>1787</v>
      </c>
      <c r="AJ866" s="27" t="str">
        <f>INDEX(Estaciones!$B$2:$D$51,MATCH(AK866,Estaciones!$D$2:$D$51,0),1)</f>
        <v>Quebrada_Blanco</v>
      </c>
      <c r="AK866" s="27" t="s">
        <v>756</v>
      </c>
      <c r="AL866" s="27">
        <v>-73.077747928160818</v>
      </c>
      <c r="AM866" s="27">
        <v>-4.3934412157242093</v>
      </c>
      <c r="AN866" s="27" t="s">
        <v>4040</v>
      </c>
      <c r="AO866" s="27" t="s">
        <v>1788</v>
      </c>
      <c r="AP866" s="27" t="s">
        <v>2261</v>
      </c>
      <c r="AQ866" s="28">
        <f>INDEX(Estaciones!$E$2:$H$51,MATCH(AK866,Estaciones!$E$2:$E$51,0),2)</f>
        <v>42074</v>
      </c>
      <c r="AR866" s="28">
        <f>INDEX(Estaciones!$E$2:$H$51,MATCH(AK866,Estaciones!$E$2:$E$51,0),3)</f>
        <v>42148</v>
      </c>
      <c r="AS866" s="28">
        <f>INDEX(Estaciones!$E$2:$H$51,MATCH(AK866,Estaciones!$E$2:$E$51,0),4)</f>
        <v>42148</v>
      </c>
      <c r="AT866" s="24"/>
      <c r="AU866" s="27" t="s">
        <v>757</v>
      </c>
      <c r="AV866" s="27" t="s">
        <v>772</v>
      </c>
      <c r="AW866" s="27" t="s">
        <v>1936</v>
      </c>
      <c r="AX866" s="27">
        <v>72</v>
      </c>
      <c r="AY866" s="27">
        <v>1920</v>
      </c>
      <c r="AZ866" s="27">
        <v>1080</v>
      </c>
      <c r="BA866" s="27">
        <v>200</v>
      </c>
      <c r="BB866" s="27" t="s">
        <v>1814</v>
      </c>
      <c r="BC866" s="27">
        <v>75</v>
      </c>
      <c r="BD866" s="27" t="s">
        <v>1795</v>
      </c>
      <c r="BE866" s="27" t="s">
        <v>1796</v>
      </c>
      <c r="BF866" s="27" t="s">
        <v>1797</v>
      </c>
      <c r="BG866" s="27">
        <v>21</v>
      </c>
      <c r="BH866" s="29" t="s">
        <v>2328</v>
      </c>
      <c r="BI866" s="30">
        <v>42091.367800925924</v>
      </c>
      <c r="BJ866" s="27" t="s">
        <v>1798</v>
      </c>
      <c r="BK866" s="27" t="s">
        <v>1879</v>
      </c>
      <c r="BL866" s="27" t="s">
        <v>1824</v>
      </c>
      <c r="BN866" s="27" t="s">
        <v>2353</v>
      </c>
      <c r="BO866" s="27" t="s">
        <v>1859</v>
      </c>
      <c r="BP866" s="27" t="s">
        <v>1552</v>
      </c>
      <c r="BQ866" s="27" t="s">
        <v>1552</v>
      </c>
      <c r="BR866" s="27" t="s">
        <v>1552</v>
      </c>
      <c r="BS866" s="27" t="s">
        <v>4040</v>
      </c>
      <c r="BT866" s="27" t="s">
        <v>4040</v>
      </c>
      <c r="BU866" s="27" t="s">
        <v>4040</v>
      </c>
      <c r="BV866" s="27" t="s">
        <v>4040</v>
      </c>
      <c r="BW866" s="27" t="s">
        <v>2379</v>
      </c>
      <c r="BX866" s="61" t="s">
        <v>4038</v>
      </c>
      <c r="BY866" s="62">
        <v>42275</v>
      </c>
      <c r="BZ866" s="61" t="s">
        <v>4039</v>
      </c>
    </row>
    <row r="867" spans="33:78">
      <c r="AG867" s="27" t="s">
        <v>3270</v>
      </c>
      <c r="AH867" s="27" t="s">
        <v>1805</v>
      </c>
      <c r="AI867" s="27" t="s">
        <v>1787</v>
      </c>
      <c r="AJ867" s="27" t="str">
        <f>INDEX(Estaciones!$B$2:$D$51,MATCH(AK867,Estaciones!$D$2:$D$51,0),1)</f>
        <v>Quebrada_Blanco</v>
      </c>
      <c r="AK867" s="27" t="s">
        <v>756</v>
      </c>
      <c r="AL867" s="27">
        <v>-73.077747928160818</v>
      </c>
      <c r="AM867" s="27">
        <v>-4.3934412157242093</v>
      </c>
      <c r="AN867" s="27" t="s">
        <v>4040</v>
      </c>
      <c r="AO867" s="27" t="s">
        <v>1788</v>
      </c>
      <c r="AP867" s="27" t="s">
        <v>2261</v>
      </c>
      <c r="AQ867" s="28">
        <f>INDEX(Estaciones!$E$2:$H$51,MATCH(AK867,Estaciones!$E$2:$E$51,0),2)</f>
        <v>42074</v>
      </c>
      <c r="AR867" s="28">
        <f>INDEX(Estaciones!$E$2:$H$51,MATCH(AK867,Estaciones!$E$2:$E$51,0),3)</f>
        <v>42148</v>
      </c>
      <c r="AS867" s="28">
        <f>INDEX(Estaciones!$E$2:$H$51,MATCH(AK867,Estaciones!$E$2:$E$51,0),4)</f>
        <v>42148</v>
      </c>
      <c r="AT867" s="24"/>
      <c r="AU867" s="27" t="s">
        <v>757</v>
      </c>
      <c r="AV867" s="27" t="s">
        <v>773</v>
      </c>
      <c r="AW867" s="27" t="s">
        <v>1820</v>
      </c>
      <c r="AX867" s="27">
        <v>72</v>
      </c>
      <c r="AY867" s="27">
        <v>1920</v>
      </c>
      <c r="AZ867" s="27">
        <v>1080</v>
      </c>
      <c r="BA867" s="27">
        <v>200</v>
      </c>
      <c r="BB867" s="27" t="s">
        <v>1814</v>
      </c>
      <c r="BC867" s="27">
        <v>75</v>
      </c>
      <c r="BD867" s="27" t="s">
        <v>2082</v>
      </c>
      <c r="BE867" s="27" t="s">
        <v>1796</v>
      </c>
      <c r="BF867" s="27" t="s">
        <v>1797</v>
      </c>
      <c r="BG867" s="27">
        <v>26</v>
      </c>
      <c r="BH867" s="29" t="s">
        <v>2277</v>
      </c>
      <c r="BI867" s="30">
        <v>42093.32366898148</v>
      </c>
      <c r="BJ867" s="27" t="s">
        <v>1798</v>
      </c>
      <c r="BK867" s="27" t="s">
        <v>1896</v>
      </c>
      <c r="BL867" s="27" t="s">
        <v>1824</v>
      </c>
      <c r="BN867" s="27" t="s">
        <v>2353</v>
      </c>
      <c r="BO867" s="27" t="s">
        <v>1801</v>
      </c>
      <c r="BP867" s="27" t="s">
        <v>1802</v>
      </c>
      <c r="BQ867" s="27" t="s">
        <v>1803</v>
      </c>
      <c r="BR867" s="27" t="s">
        <v>1804</v>
      </c>
      <c r="BS867" s="27" t="s">
        <v>4040</v>
      </c>
      <c r="BT867" s="27" t="s">
        <v>4040</v>
      </c>
      <c r="BU867" s="27" t="s">
        <v>4040</v>
      </c>
      <c r="BV867" s="27" t="s">
        <v>4040</v>
      </c>
      <c r="BW867" s="27" t="s">
        <v>2379</v>
      </c>
      <c r="BX867" s="61" t="s">
        <v>4038</v>
      </c>
      <c r="BY867" s="62">
        <v>42275</v>
      </c>
      <c r="BZ867" s="61" t="s">
        <v>4039</v>
      </c>
    </row>
    <row r="868" spans="33:78">
      <c r="AG868" s="27" t="s">
        <v>3271</v>
      </c>
      <c r="AH868" s="27" t="s">
        <v>1805</v>
      </c>
      <c r="AI868" s="27" t="s">
        <v>1787</v>
      </c>
      <c r="AJ868" s="27" t="str">
        <f>INDEX(Estaciones!$B$2:$D$51,MATCH(AK868,Estaciones!$D$2:$D$51,0),1)</f>
        <v>Quebrada_Blanco</v>
      </c>
      <c r="AK868" s="27" t="s">
        <v>756</v>
      </c>
      <c r="AL868" s="27">
        <v>-73.077747928160818</v>
      </c>
      <c r="AM868" s="27">
        <v>-4.3934412157242093</v>
      </c>
      <c r="AN868" s="27" t="s">
        <v>4040</v>
      </c>
      <c r="AO868" s="27" t="s">
        <v>1788</v>
      </c>
      <c r="AP868" s="27" t="s">
        <v>2261</v>
      </c>
      <c r="AQ868" s="28">
        <f>INDEX(Estaciones!$E$2:$H$51,MATCH(AK868,Estaciones!$E$2:$E$51,0),2)</f>
        <v>42074</v>
      </c>
      <c r="AR868" s="28">
        <f>INDEX(Estaciones!$E$2:$H$51,MATCH(AK868,Estaciones!$E$2:$E$51,0),3)</f>
        <v>42148</v>
      </c>
      <c r="AS868" s="28">
        <f>INDEX(Estaciones!$E$2:$H$51,MATCH(AK868,Estaciones!$E$2:$E$51,0),4)</f>
        <v>42148</v>
      </c>
      <c r="AT868" s="24"/>
      <c r="AU868" s="27" t="s">
        <v>757</v>
      </c>
      <c r="AV868" s="27" t="s">
        <v>774</v>
      </c>
      <c r="AW868" s="27" t="s">
        <v>2077</v>
      </c>
      <c r="AX868" s="27">
        <v>72</v>
      </c>
      <c r="AY868" s="27">
        <v>1920</v>
      </c>
      <c r="AZ868" s="27">
        <v>1080</v>
      </c>
      <c r="BA868" s="27">
        <v>500</v>
      </c>
      <c r="BB868" s="27" t="s">
        <v>1814</v>
      </c>
      <c r="BC868" s="27">
        <v>75</v>
      </c>
      <c r="BD868" s="27" t="s">
        <v>1795</v>
      </c>
      <c r="BE868" s="27" t="s">
        <v>1796</v>
      </c>
      <c r="BF868" s="27" t="s">
        <v>1797</v>
      </c>
      <c r="BG868" s="27">
        <v>27</v>
      </c>
      <c r="BH868" s="29" t="s">
        <v>2278</v>
      </c>
      <c r="BI868" s="30">
        <v>42094.150231481479</v>
      </c>
      <c r="BJ868" s="27" t="s">
        <v>1834</v>
      </c>
      <c r="BK868" s="27" t="s">
        <v>1896</v>
      </c>
      <c r="BL868" s="27" t="s">
        <v>1816</v>
      </c>
      <c r="BN868" s="27" t="s">
        <v>2353</v>
      </c>
      <c r="BO868" s="27" t="s">
        <v>1801</v>
      </c>
      <c r="BP868" s="27" t="s">
        <v>1980</v>
      </c>
      <c r="BQ868" s="27" t="s">
        <v>1981</v>
      </c>
      <c r="BR868" s="27" t="s">
        <v>1982</v>
      </c>
      <c r="BS868" s="27" t="s">
        <v>4040</v>
      </c>
      <c r="BT868" s="27" t="s">
        <v>4040</v>
      </c>
      <c r="BU868" s="27" t="s">
        <v>4040</v>
      </c>
      <c r="BV868" s="27" t="s">
        <v>4040</v>
      </c>
      <c r="BW868" s="27" t="s">
        <v>2379</v>
      </c>
      <c r="BX868" s="61" t="s">
        <v>4038</v>
      </c>
      <c r="BY868" s="62">
        <v>42275</v>
      </c>
      <c r="BZ868" s="61" t="s">
        <v>4039</v>
      </c>
    </row>
    <row r="869" spans="33:78">
      <c r="AG869" s="27" t="s">
        <v>3272</v>
      </c>
      <c r="AH869" s="27" t="s">
        <v>1805</v>
      </c>
      <c r="AI869" s="27" t="s">
        <v>1787</v>
      </c>
      <c r="AJ869" s="27" t="str">
        <f>INDEX(Estaciones!$B$2:$D$51,MATCH(AK869,Estaciones!$D$2:$D$51,0),1)</f>
        <v>Quebrada_Blanco</v>
      </c>
      <c r="AK869" s="27" t="s">
        <v>756</v>
      </c>
      <c r="AL869" s="27">
        <v>-73.077747928160818</v>
      </c>
      <c r="AM869" s="27">
        <v>-4.3934412157242093</v>
      </c>
      <c r="AN869" s="27" t="s">
        <v>4040</v>
      </c>
      <c r="AO869" s="27" t="s">
        <v>1788</v>
      </c>
      <c r="AP869" s="27" t="s">
        <v>2261</v>
      </c>
      <c r="AQ869" s="28">
        <f>INDEX(Estaciones!$E$2:$H$51,MATCH(AK869,Estaciones!$E$2:$E$51,0),2)</f>
        <v>42074</v>
      </c>
      <c r="AR869" s="28">
        <f>INDEX(Estaciones!$E$2:$H$51,MATCH(AK869,Estaciones!$E$2:$E$51,0),3)</f>
        <v>42148</v>
      </c>
      <c r="AS869" s="28">
        <f>INDEX(Estaciones!$E$2:$H$51,MATCH(AK869,Estaciones!$E$2:$E$51,0),4)</f>
        <v>42148</v>
      </c>
      <c r="AT869" s="24"/>
      <c r="AU869" s="27" t="s">
        <v>757</v>
      </c>
      <c r="AV869" s="27" t="s">
        <v>775</v>
      </c>
      <c r="AW869" s="27" t="s">
        <v>2025</v>
      </c>
      <c r="AX869" s="27">
        <v>72</v>
      </c>
      <c r="AY869" s="27">
        <v>1920</v>
      </c>
      <c r="AZ869" s="27">
        <v>1080</v>
      </c>
      <c r="BA869" s="27">
        <v>640</v>
      </c>
      <c r="BB869" s="27" t="s">
        <v>1814</v>
      </c>
      <c r="BC869" s="27">
        <v>75</v>
      </c>
      <c r="BD869" s="27" t="s">
        <v>1795</v>
      </c>
      <c r="BE869" s="27" t="s">
        <v>1796</v>
      </c>
      <c r="BF869" s="27" t="s">
        <v>1797</v>
      </c>
      <c r="BG869" s="27">
        <v>28</v>
      </c>
      <c r="BH869" s="29" t="s">
        <v>2278</v>
      </c>
      <c r="BI869" s="30">
        <v>42094.273819444446</v>
      </c>
      <c r="BJ869" s="27" t="s">
        <v>1798</v>
      </c>
      <c r="BK869" s="27" t="s">
        <v>1896</v>
      </c>
      <c r="BL869" s="27" t="s">
        <v>1816</v>
      </c>
      <c r="BN869" s="27" t="s">
        <v>2354</v>
      </c>
      <c r="BO869" s="27" t="s">
        <v>1817</v>
      </c>
      <c r="BP869" s="27" t="s">
        <v>1817</v>
      </c>
      <c r="BQ869" s="27" t="s">
        <v>1818</v>
      </c>
      <c r="BR869" s="27" t="s">
        <v>1818</v>
      </c>
      <c r="BS869" s="27" t="s">
        <v>4040</v>
      </c>
      <c r="BT869" s="27" t="s">
        <v>4040</v>
      </c>
      <c r="BU869" s="27" t="s">
        <v>4040</v>
      </c>
      <c r="BV869" s="27" t="s">
        <v>4040</v>
      </c>
      <c r="BW869" s="27" t="s">
        <v>2379</v>
      </c>
      <c r="BX869" s="61" t="s">
        <v>4038</v>
      </c>
      <c r="BY869" s="62">
        <v>42275</v>
      </c>
      <c r="BZ869" s="61" t="s">
        <v>4039</v>
      </c>
    </row>
    <row r="870" spans="33:78">
      <c r="AG870" s="27" t="s">
        <v>3273</v>
      </c>
      <c r="AH870" s="27" t="s">
        <v>1805</v>
      </c>
      <c r="AI870" s="27" t="s">
        <v>1787</v>
      </c>
      <c r="AJ870" s="27" t="str">
        <f>INDEX(Estaciones!$B$2:$D$51,MATCH(AK870,Estaciones!$D$2:$D$51,0),1)</f>
        <v>Quebrada_Blanco</v>
      </c>
      <c r="AK870" s="27" t="s">
        <v>756</v>
      </c>
      <c r="AL870" s="27">
        <v>-73.077747928160818</v>
      </c>
      <c r="AM870" s="27">
        <v>-4.3934412157242093</v>
      </c>
      <c r="AN870" s="27" t="s">
        <v>4040</v>
      </c>
      <c r="AO870" s="27" t="s">
        <v>1788</v>
      </c>
      <c r="AP870" s="27" t="s">
        <v>2261</v>
      </c>
      <c r="AQ870" s="28">
        <f>INDEX(Estaciones!$E$2:$H$51,MATCH(AK870,Estaciones!$E$2:$E$51,0),2)</f>
        <v>42074</v>
      </c>
      <c r="AR870" s="28">
        <f>INDEX(Estaciones!$E$2:$H$51,MATCH(AK870,Estaciones!$E$2:$E$51,0),3)</f>
        <v>42148</v>
      </c>
      <c r="AS870" s="28">
        <f>INDEX(Estaciones!$E$2:$H$51,MATCH(AK870,Estaciones!$E$2:$E$51,0),4)</f>
        <v>42148</v>
      </c>
      <c r="AT870" s="24"/>
      <c r="AU870" s="27" t="s">
        <v>757</v>
      </c>
      <c r="AV870" s="27" t="s">
        <v>776</v>
      </c>
      <c r="AW870" s="27" t="s">
        <v>1934</v>
      </c>
      <c r="AX870" s="27">
        <v>72</v>
      </c>
      <c r="AY870" s="27">
        <v>1920</v>
      </c>
      <c r="AZ870" s="27">
        <v>1080</v>
      </c>
      <c r="BA870" s="27">
        <v>320</v>
      </c>
      <c r="BB870" s="27" t="s">
        <v>1814</v>
      </c>
      <c r="BC870" s="27">
        <v>75</v>
      </c>
      <c r="BD870" s="27" t="s">
        <v>1795</v>
      </c>
      <c r="BE870" s="27" t="s">
        <v>1796</v>
      </c>
      <c r="BF870" s="27" t="s">
        <v>1797</v>
      </c>
      <c r="BG870" s="27">
        <v>29</v>
      </c>
      <c r="BH870" s="29" t="s">
        <v>2278</v>
      </c>
      <c r="BI870" s="30">
        <v>42094.295127314814</v>
      </c>
      <c r="BJ870" s="27" t="s">
        <v>1798</v>
      </c>
      <c r="BK870" s="27" t="s">
        <v>1896</v>
      </c>
      <c r="BL870" s="27" t="s">
        <v>1816</v>
      </c>
      <c r="BN870" s="27" t="s">
        <v>2353</v>
      </c>
      <c r="BO870" s="27" t="s">
        <v>1801</v>
      </c>
      <c r="BP870" s="27" t="s">
        <v>1845</v>
      </c>
      <c r="BQ870" s="27" t="s">
        <v>1846</v>
      </c>
      <c r="BR870" s="27" t="s">
        <v>1847</v>
      </c>
      <c r="BS870" s="27" t="s">
        <v>4040</v>
      </c>
      <c r="BT870" s="27" t="s">
        <v>4040</v>
      </c>
      <c r="BU870" s="27" t="s">
        <v>4040</v>
      </c>
      <c r="BV870" s="27" t="s">
        <v>4040</v>
      </c>
      <c r="BW870" s="27" t="s">
        <v>2379</v>
      </c>
      <c r="BX870" s="61" t="s">
        <v>4038</v>
      </c>
      <c r="BY870" s="62">
        <v>42275</v>
      </c>
      <c r="BZ870" s="61" t="s">
        <v>4039</v>
      </c>
    </row>
    <row r="871" spans="33:78">
      <c r="AG871" s="27" t="s">
        <v>3274</v>
      </c>
      <c r="AH871" s="27" t="s">
        <v>1805</v>
      </c>
      <c r="AI871" s="27" t="s">
        <v>1787</v>
      </c>
      <c r="AJ871" s="27" t="str">
        <f>INDEX(Estaciones!$B$2:$D$51,MATCH(AK871,Estaciones!$D$2:$D$51,0),1)</f>
        <v>Quebrada_Blanco</v>
      </c>
      <c r="AK871" s="27" t="s">
        <v>756</v>
      </c>
      <c r="AL871" s="27">
        <v>-73.077747928160818</v>
      </c>
      <c r="AM871" s="27">
        <v>-4.3934412157242093</v>
      </c>
      <c r="AN871" s="27" t="s">
        <v>4040</v>
      </c>
      <c r="AO871" s="27" t="s">
        <v>1788</v>
      </c>
      <c r="AP871" s="27" t="s">
        <v>2261</v>
      </c>
      <c r="AQ871" s="28">
        <f>INDEX(Estaciones!$E$2:$H$51,MATCH(AK871,Estaciones!$E$2:$E$51,0),2)</f>
        <v>42074</v>
      </c>
      <c r="AR871" s="28">
        <f>INDEX(Estaciones!$E$2:$H$51,MATCH(AK871,Estaciones!$E$2:$E$51,0),3)</f>
        <v>42148</v>
      </c>
      <c r="AS871" s="28">
        <f>INDEX(Estaciones!$E$2:$H$51,MATCH(AK871,Estaciones!$E$2:$E$51,0),4)</f>
        <v>42148</v>
      </c>
      <c r="AT871" s="24"/>
      <c r="AU871" s="27" t="s">
        <v>757</v>
      </c>
      <c r="AV871" s="27" t="s">
        <v>777</v>
      </c>
      <c r="AW871" s="27" t="s">
        <v>1813</v>
      </c>
      <c r="AX871" s="27">
        <v>72</v>
      </c>
      <c r="AY871" s="27">
        <v>1920</v>
      </c>
      <c r="AZ871" s="27">
        <v>1080</v>
      </c>
      <c r="BA871" s="27">
        <v>500</v>
      </c>
      <c r="BB871" s="27" t="s">
        <v>1814</v>
      </c>
      <c r="BC871" s="27">
        <v>75</v>
      </c>
      <c r="BD871" s="27" t="s">
        <v>1795</v>
      </c>
      <c r="BE871" s="27" t="s">
        <v>1796</v>
      </c>
      <c r="BF871" s="27" t="s">
        <v>1797</v>
      </c>
      <c r="BG871" s="27">
        <v>30</v>
      </c>
      <c r="BH871" s="29" t="s">
        <v>2330</v>
      </c>
      <c r="BI871" s="30">
        <v>42098.26425925926</v>
      </c>
      <c r="BJ871" s="27" t="s">
        <v>1798</v>
      </c>
      <c r="BK871" s="27" t="s">
        <v>1799</v>
      </c>
      <c r="BL871" s="27" t="s">
        <v>1824</v>
      </c>
      <c r="BN871" s="27" t="s">
        <v>2353</v>
      </c>
      <c r="BO871" s="27" t="s">
        <v>1801</v>
      </c>
      <c r="BP871" s="27" t="s">
        <v>1845</v>
      </c>
      <c r="BQ871" s="27" t="s">
        <v>1846</v>
      </c>
      <c r="BR871" s="27" t="s">
        <v>1847</v>
      </c>
      <c r="BS871" s="27" t="s">
        <v>4040</v>
      </c>
      <c r="BT871" s="27" t="s">
        <v>4040</v>
      </c>
      <c r="BU871" s="27" t="s">
        <v>4040</v>
      </c>
      <c r="BV871" s="27" t="s">
        <v>4040</v>
      </c>
      <c r="BW871" s="27" t="s">
        <v>2379</v>
      </c>
      <c r="BX871" s="61" t="s">
        <v>4038</v>
      </c>
      <c r="BY871" s="62">
        <v>42275</v>
      </c>
      <c r="BZ871" s="61" t="s">
        <v>4039</v>
      </c>
    </row>
    <row r="872" spans="33:78">
      <c r="AG872" s="27" t="s">
        <v>3275</v>
      </c>
      <c r="AH872" s="27" t="s">
        <v>1805</v>
      </c>
      <c r="AI872" s="27" t="s">
        <v>1787</v>
      </c>
      <c r="AJ872" s="27" t="str">
        <f>INDEX(Estaciones!$B$2:$D$51,MATCH(AK872,Estaciones!$D$2:$D$51,0),1)</f>
        <v>Quebrada_Blanco</v>
      </c>
      <c r="AK872" s="27" t="s">
        <v>756</v>
      </c>
      <c r="AL872" s="27">
        <v>-73.077747928160818</v>
      </c>
      <c r="AM872" s="27">
        <v>-4.3934412157242093</v>
      </c>
      <c r="AN872" s="27" t="s">
        <v>4040</v>
      </c>
      <c r="AO872" s="27" t="s">
        <v>1788</v>
      </c>
      <c r="AP872" s="27" t="s">
        <v>2261</v>
      </c>
      <c r="AQ872" s="28">
        <f>INDEX(Estaciones!$E$2:$H$51,MATCH(AK872,Estaciones!$E$2:$E$51,0),2)</f>
        <v>42074</v>
      </c>
      <c r="AR872" s="28">
        <f>INDEX(Estaciones!$E$2:$H$51,MATCH(AK872,Estaciones!$E$2:$E$51,0),3)</f>
        <v>42148</v>
      </c>
      <c r="AS872" s="28">
        <f>INDEX(Estaciones!$E$2:$H$51,MATCH(AK872,Estaciones!$E$2:$E$51,0),4)</f>
        <v>42148</v>
      </c>
      <c r="AT872" s="24"/>
      <c r="AU872" s="27" t="s">
        <v>757</v>
      </c>
      <c r="AV872" s="27" t="s">
        <v>778</v>
      </c>
      <c r="AW872" s="27" t="s">
        <v>1849</v>
      </c>
      <c r="AX872" s="27">
        <v>72</v>
      </c>
      <c r="AY872" s="27">
        <v>1920</v>
      </c>
      <c r="AZ872" s="27">
        <v>1080</v>
      </c>
      <c r="BA872" s="27">
        <v>100</v>
      </c>
      <c r="BB872" s="27" t="s">
        <v>1814</v>
      </c>
      <c r="BC872" s="27">
        <v>75</v>
      </c>
      <c r="BD872" s="27" t="s">
        <v>1823</v>
      </c>
      <c r="BE872" s="27" t="s">
        <v>1796</v>
      </c>
      <c r="BF872" s="27" t="s">
        <v>1797</v>
      </c>
      <c r="BG872" s="27">
        <v>31</v>
      </c>
      <c r="BH872" s="29" t="s">
        <v>2330</v>
      </c>
      <c r="BI872" s="30">
        <v>42098.583368055559</v>
      </c>
      <c r="BJ872" s="27" t="s">
        <v>1798</v>
      </c>
      <c r="BK872" s="27" t="s">
        <v>1799</v>
      </c>
      <c r="BL872" s="27" t="s">
        <v>1800</v>
      </c>
      <c r="BN872" s="27" t="s">
        <v>2353</v>
      </c>
      <c r="BO872" s="27" t="s">
        <v>1801</v>
      </c>
      <c r="BP872" s="27" t="s">
        <v>1802</v>
      </c>
      <c r="BQ872" s="27" t="s">
        <v>1803</v>
      </c>
      <c r="BR872" s="27" t="s">
        <v>1804</v>
      </c>
      <c r="BS872" s="27" t="s">
        <v>4040</v>
      </c>
      <c r="BT872" s="27" t="s">
        <v>4040</v>
      </c>
      <c r="BU872" s="27" t="s">
        <v>4040</v>
      </c>
      <c r="BV872" s="27" t="s">
        <v>4040</v>
      </c>
      <c r="BW872" s="27" t="s">
        <v>2379</v>
      </c>
      <c r="BX872" s="61" t="s">
        <v>4038</v>
      </c>
      <c r="BY872" s="62">
        <v>42275</v>
      </c>
      <c r="BZ872" s="61" t="s">
        <v>4039</v>
      </c>
    </row>
    <row r="873" spans="33:78">
      <c r="AG873" s="27" t="s">
        <v>3276</v>
      </c>
      <c r="AH873" s="27" t="s">
        <v>1805</v>
      </c>
      <c r="AI873" s="27" t="s">
        <v>1787</v>
      </c>
      <c r="AJ873" s="27" t="str">
        <f>INDEX(Estaciones!$B$2:$D$51,MATCH(AK873,Estaciones!$D$2:$D$51,0),1)</f>
        <v>Quebrada_Blanco</v>
      </c>
      <c r="AK873" s="27" t="s">
        <v>756</v>
      </c>
      <c r="AL873" s="27">
        <v>-73.077747928160818</v>
      </c>
      <c r="AM873" s="27">
        <v>-4.3934412157242093</v>
      </c>
      <c r="AN873" s="27" t="s">
        <v>4040</v>
      </c>
      <c r="AO873" s="27" t="s">
        <v>1788</v>
      </c>
      <c r="AP873" s="27" t="s">
        <v>2261</v>
      </c>
      <c r="AQ873" s="28">
        <f>INDEX(Estaciones!$E$2:$H$51,MATCH(AK873,Estaciones!$E$2:$E$51,0),2)</f>
        <v>42074</v>
      </c>
      <c r="AR873" s="28">
        <f>INDEX(Estaciones!$E$2:$H$51,MATCH(AK873,Estaciones!$E$2:$E$51,0),3)</f>
        <v>42148</v>
      </c>
      <c r="AS873" s="28">
        <f>INDEX(Estaciones!$E$2:$H$51,MATCH(AK873,Estaciones!$E$2:$E$51,0),4)</f>
        <v>42148</v>
      </c>
      <c r="AT873" s="24"/>
      <c r="AU873" s="27" t="s">
        <v>757</v>
      </c>
      <c r="AV873" s="27" t="s">
        <v>779</v>
      </c>
      <c r="AW873" s="27" t="s">
        <v>1898</v>
      </c>
      <c r="AX873" s="27">
        <v>72</v>
      </c>
      <c r="AY873" s="27">
        <v>1920</v>
      </c>
      <c r="AZ873" s="27">
        <v>1080</v>
      </c>
      <c r="BA873" s="27">
        <v>125</v>
      </c>
      <c r="BB873" s="27" t="s">
        <v>1814</v>
      </c>
      <c r="BC873" s="27">
        <v>75</v>
      </c>
      <c r="BD873" s="27" t="s">
        <v>1823</v>
      </c>
      <c r="BE873" s="27" t="s">
        <v>1796</v>
      </c>
      <c r="BF873" s="27" t="s">
        <v>1797</v>
      </c>
      <c r="BG873" s="27">
        <v>32</v>
      </c>
      <c r="BH873" s="29" t="s">
        <v>2331</v>
      </c>
      <c r="BI873" s="30">
        <v>42100.383738425924</v>
      </c>
      <c r="BJ873" s="27" t="s">
        <v>1798</v>
      </c>
      <c r="BK873" s="27" t="s">
        <v>1815</v>
      </c>
      <c r="BL873" s="27" t="s">
        <v>1824</v>
      </c>
      <c r="BN873" s="27" t="s">
        <v>2353</v>
      </c>
      <c r="BO873" s="27" t="s">
        <v>1801</v>
      </c>
      <c r="BP873" s="27" t="s">
        <v>1845</v>
      </c>
      <c r="BQ873" s="27" t="s">
        <v>1846</v>
      </c>
      <c r="BR873" s="27" t="s">
        <v>1847</v>
      </c>
      <c r="BS873" s="27" t="s">
        <v>4040</v>
      </c>
      <c r="BT873" s="27" t="s">
        <v>4040</v>
      </c>
      <c r="BU873" s="27" t="s">
        <v>4040</v>
      </c>
      <c r="BV873" s="27" t="s">
        <v>4040</v>
      </c>
      <c r="BW873" s="27" t="s">
        <v>2379</v>
      </c>
      <c r="BX873" s="61" t="s">
        <v>4038</v>
      </c>
      <c r="BY873" s="62">
        <v>42275</v>
      </c>
      <c r="BZ873" s="61" t="s">
        <v>4039</v>
      </c>
    </row>
    <row r="874" spans="33:78">
      <c r="AG874" s="27" t="s">
        <v>3277</v>
      </c>
      <c r="AH874" s="27" t="s">
        <v>1805</v>
      </c>
      <c r="AI874" s="27" t="s">
        <v>1787</v>
      </c>
      <c r="AJ874" s="27" t="str">
        <f>INDEX(Estaciones!$B$2:$D$51,MATCH(AK874,Estaciones!$D$2:$D$51,0),1)</f>
        <v>Quebrada_Blanco</v>
      </c>
      <c r="AK874" s="27" t="s">
        <v>756</v>
      </c>
      <c r="AL874" s="27">
        <v>-73.077747928160818</v>
      </c>
      <c r="AM874" s="27">
        <v>-4.3934412157242093</v>
      </c>
      <c r="AN874" s="27" t="s">
        <v>4040</v>
      </c>
      <c r="AO874" s="27" t="s">
        <v>1788</v>
      </c>
      <c r="AP874" s="27" t="s">
        <v>2261</v>
      </c>
      <c r="AQ874" s="28">
        <f>INDEX(Estaciones!$E$2:$H$51,MATCH(AK874,Estaciones!$E$2:$E$51,0),2)</f>
        <v>42074</v>
      </c>
      <c r="AR874" s="28">
        <f>INDEX(Estaciones!$E$2:$H$51,MATCH(AK874,Estaciones!$E$2:$E$51,0),3)</f>
        <v>42148</v>
      </c>
      <c r="AS874" s="28">
        <f>INDEX(Estaciones!$E$2:$H$51,MATCH(AK874,Estaciones!$E$2:$E$51,0),4)</f>
        <v>42148</v>
      </c>
      <c r="AT874" s="24"/>
      <c r="AU874" s="27" t="s">
        <v>757</v>
      </c>
      <c r="AV874" s="27" t="s">
        <v>780</v>
      </c>
      <c r="AW874" s="27" t="s">
        <v>1934</v>
      </c>
      <c r="AX874" s="27">
        <v>72</v>
      </c>
      <c r="AY874" s="27">
        <v>1920</v>
      </c>
      <c r="AZ874" s="27">
        <v>1080</v>
      </c>
      <c r="BA874" s="27">
        <v>400</v>
      </c>
      <c r="BB874" s="27" t="s">
        <v>1814</v>
      </c>
      <c r="BC874" s="27">
        <v>75</v>
      </c>
      <c r="BD874" s="27" t="s">
        <v>1795</v>
      </c>
      <c r="BE874" s="27" t="s">
        <v>1796</v>
      </c>
      <c r="BF874" s="27" t="s">
        <v>1797</v>
      </c>
      <c r="BG874" s="27">
        <v>33</v>
      </c>
      <c r="BH874" s="29" t="s">
        <v>2311</v>
      </c>
      <c r="BI874" s="30">
        <v>42102.258888888886</v>
      </c>
      <c r="BJ874" s="27" t="s">
        <v>1798</v>
      </c>
      <c r="BK874" s="27" t="s">
        <v>1815</v>
      </c>
      <c r="BL874" s="27" t="s">
        <v>1844</v>
      </c>
      <c r="BN874" s="27" t="s">
        <v>2353</v>
      </c>
      <c r="BO874" s="27" t="s">
        <v>1801</v>
      </c>
      <c r="BP874" s="27" t="s">
        <v>1845</v>
      </c>
      <c r="BQ874" s="27" t="s">
        <v>1846</v>
      </c>
      <c r="BR874" s="27" t="s">
        <v>1847</v>
      </c>
      <c r="BS874" s="27" t="s">
        <v>4040</v>
      </c>
      <c r="BT874" s="27" t="s">
        <v>4040</v>
      </c>
      <c r="BU874" s="27" t="s">
        <v>4040</v>
      </c>
      <c r="BV874" s="27" t="s">
        <v>4040</v>
      </c>
      <c r="BW874" s="27" t="s">
        <v>2379</v>
      </c>
      <c r="BX874" s="61" t="s">
        <v>4038</v>
      </c>
      <c r="BY874" s="62">
        <v>42275</v>
      </c>
      <c r="BZ874" s="61" t="s">
        <v>4039</v>
      </c>
    </row>
    <row r="875" spans="33:78">
      <c r="AG875" s="27" t="s">
        <v>3278</v>
      </c>
      <c r="AH875" s="27" t="s">
        <v>1805</v>
      </c>
      <c r="AI875" s="27" t="s">
        <v>1787</v>
      </c>
      <c r="AJ875" s="27" t="str">
        <f>INDEX(Estaciones!$B$2:$D$51,MATCH(AK875,Estaciones!$D$2:$D$51,0),1)</f>
        <v>Quebrada_Blanco</v>
      </c>
      <c r="AK875" s="27" t="s">
        <v>756</v>
      </c>
      <c r="AL875" s="27">
        <v>-73.077747928160818</v>
      </c>
      <c r="AM875" s="27">
        <v>-4.3934412157242093</v>
      </c>
      <c r="AN875" s="27" t="s">
        <v>4040</v>
      </c>
      <c r="AO875" s="27" t="s">
        <v>1788</v>
      </c>
      <c r="AP875" s="27" t="s">
        <v>2261</v>
      </c>
      <c r="AQ875" s="28">
        <f>INDEX(Estaciones!$E$2:$H$51,MATCH(AK875,Estaciones!$E$2:$E$51,0),2)</f>
        <v>42074</v>
      </c>
      <c r="AR875" s="28">
        <f>INDEX(Estaciones!$E$2:$H$51,MATCH(AK875,Estaciones!$E$2:$E$51,0),3)</f>
        <v>42148</v>
      </c>
      <c r="AS875" s="28">
        <f>INDEX(Estaciones!$E$2:$H$51,MATCH(AK875,Estaciones!$E$2:$E$51,0),4)</f>
        <v>42148</v>
      </c>
      <c r="AT875" s="24"/>
      <c r="AU875" s="27" t="s">
        <v>757</v>
      </c>
      <c r="AV875" s="27" t="s">
        <v>781</v>
      </c>
      <c r="AW875" s="27" t="s">
        <v>1894</v>
      </c>
      <c r="AX875" s="27">
        <v>72</v>
      </c>
      <c r="AY875" s="27">
        <v>1920</v>
      </c>
      <c r="AZ875" s="27">
        <v>1080</v>
      </c>
      <c r="BA875" s="27">
        <v>400</v>
      </c>
      <c r="BB875" s="27" t="s">
        <v>1814</v>
      </c>
      <c r="BC875" s="27">
        <v>75</v>
      </c>
      <c r="BD875" s="27" t="s">
        <v>1795</v>
      </c>
      <c r="BE875" s="27" t="s">
        <v>1796</v>
      </c>
      <c r="BF875" s="27" t="s">
        <v>1797</v>
      </c>
      <c r="BG875" s="27">
        <v>34</v>
      </c>
      <c r="BH875" s="29" t="s">
        <v>2311</v>
      </c>
      <c r="BI875" s="30">
        <v>42102.910555555558</v>
      </c>
      <c r="BJ875" s="27" t="s">
        <v>1834</v>
      </c>
      <c r="BK875" s="27" t="s">
        <v>1815</v>
      </c>
      <c r="BL875" s="27" t="s">
        <v>1897</v>
      </c>
      <c r="BN875" s="27" t="s">
        <v>2354</v>
      </c>
      <c r="BO875" s="27" t="s">
        <v>1817</v>
      </c>
      <c r="BP875" s="27" t="s">
        <v>1817</v>
      </c>
      <c r="BQ875" s="27" t="s">
        <v>1818</v>
      </c>
      <c r="BR875" s="27" t="s">
        <v>1818</v>
      </c>
      <c r="BS875" s="27" t="s">
        <v>4040</v>
      </c>
      <c r="BT875" s="27" t="s">
        <v>4040</v>
      </c>
      <c r="BU875" s="27" t="s">
        <v>4040</v>
      </c>
      <c r="BV875" s="27" t="s">
        <v>4040</v>
      </c>
      <c r="BW875" s="27" t="s">
        <v>2379</v>
      </c>
      <c r="BX875" s="61" t="s">
        <v>4038</v>
      </c>
      <c r="BY875" s="62">
        <v>42275</v>
      </c>
      <c r="BZ875" s="61" t="s">
        <v>4039</v>
      </c>
    </row>
    <row r="876" spans="33:78">
      <c r="AG876" s="27" t="s">
        <v>3279</v>
      </c>
      <c r="AH876" s="27" t="s">
        <v>1805</v>
      </c>
      <c r="AI876" s="27" t="s">
        <v>1787</v>
      </c>
      <c r="AJ876" s="27" t="str">
        <f>INDEX(Estaciones!$B$2:$D$51,MATCH(AK876,Estaciones!$D$2:$D$51,0),1)</f>
        <v>Quebrada_Blanco</v>
      </c>
      <c r="AK876" s="27" t="s">
        <v>756</v>
      </c>
      <c r="AL876" s="27">
        <v>-73.077747928160818</v>
      </c>
      <c r="AM876" s="27">
        <v>-4.3934412157242093</v>
      </c>
      <c r="AN876" s="27" t="s">
        <v>4040</v>
      </c>
      <c r="AO876" s="27" t="s">
        <v>1788</v>
      </c>
      <c r="AP876" s="27" t="s">
        <v>2261</v>
      </c>
      <c r="AQ876" s="28">
        <f>INDEX(Estaciones!$E$2:$H$51,MATCH(AK876,Estaciones!$E$2:$E$51,0),2)</f>
        <v>42074</v>
      </c>
      <c r="AR876" s="28">
        <f>INDEX(Estaciones!$E$2:$H$51,MATCH(AK876,Estaciones!$E$2:$E$51,0),3)</f>
        <v>42148</v>
      </c>
      <c r="AS876" s="28">
        <f>INDEX(Estaciones!$E$2:$H$51,MATCH(AK876,Estaciones!$E$2:$E$51,0),4)</f>
        <v>42148</v>
      </c>
      <c r="AT876" s="24"/>
      <c r="AU876" s="27" t="s">
        <v>757</v>
      </c>
      <c r="AV876" s="27" t="s">
        <v>782</v>
      </c>
      <c r="AW876" s="27" t="s">
        <v>2004</v>
      </c>
      <c r="AX876" s="27">
        <v>72</v>
      </c>
      <c r="AY876" s="27">
        <v>1920</v>
      </c>
      <c r="AZ876" s="27">
        <v>1080</v>
      </c>
      <c r="BA876" s="27">
        <v>250</v>
      </c>
      <c r="BB876" s="27" t="s">
        <v>1814</v>
      </c>
      <c r="BC876" s="27">
        <v>75</v>
      </c>
      <c r="BD876" s="27" t="s">
        <v>1795</v>
      </c>
      <c r="BE876" s="27" t="s">
        <v>1796</v>
      </c>
      <c r="BF876" s="27" t="s">
        <v>1797</v>
      </c>
      <c r="BG876" s="27">
        <v>35</v>
      </c>
      <c r="BH876" s="29" t="s">
        <v>2282</v>
      </c>
      <c r="BI876" s="30">
        <v>42105.685185185182</v>
      </c>
      <c r="BJ876" s="27" t="s">
        <v>1798</v>
      </c>
      <c r="BK876" s="27" t="s">
        <v>1835</v>
      </c>
      <c r="BL876" s="27" t="s">
        <v>1816</v>
      </c>
      <c r="BN876" s="27" t="s">
        <v>2353</v>
      </c>
      <c r="BO876" s="27" t="s">
        <v>1801</v>
      </c>
      <c r="BP876" s="27" t="s">
        <v>1339</v>
      </c>
      <c r="BQ876" s="27" t="s">
        <v>1340</v>
      </c>
      <c r="BR876" s="27" t="s">
        <v>1341</v>
      </c>
      <c r="BS876" s="27" t="s">
        <v>4040</v>
      </c>
      <c r="BT876" s="27" t="s">
        <v>4040</v>
      </c>
      <c r="BU876" s="27" t="s">
        <v>4040</v>
      </c>
      <c r="BV876" s="27" t="s">
        <v>4040</v>
      </c>
      <c r="BW876" s="27" t="s">
        <v>2379</v>
      </c>
      <c r="BX876" s="61" t="s">
        <v>4038</v>
      </c>
      <c r="BY876" s="62">
        <v>42275</v>
      </c>
      <c r="BZ876" s="61" t="s">
        <v>4039</v>
      </c>
    </row>
    <row r="877" spans="33:78">
      <c r="AG877" s="27" t="s">
        <v>3280</v>
      </c>
      <c r="AH877" s="27" t="s">
        <v>1805</v>
      </c>
      <c r="AI877" s="27" t="s">
        <v>1787</v>
      </c>
      <c r="AJ877" s="27" t="str">
        <f>INDEX(Estaciones!$B$2:$D$51,MATCH(AK877,Estaciones!$D$2:$D$51,0),1)</f>
        <v>Quebrada_Blanco</v>
      </c>
      <c r="AK877" s="27" t="s">
        <v>756</v>
      </c>
      <c r="AL877" s="27">
        <v>-73.077747928160818</v>
      </c>
      <c r="AM877" s="27">
        <v>-4.3934412157242093</v>
      </c>
      <c r="AN877" s="27" t="s">
        <v>4040</v>
      </c>
      <c r="AO877" s="27" t="s">
        <v>1788</v>
      </c>
      <c r="AP877" s="27" t="s">
        <v>2261</v>
      </c>
      <c r="AQ877" s="28">
        <f>INDEX(Estaciones!$E$2:$H$51,MATCH(AK877,Estaciones!$E$2:$E$51,0),2)</f>
        <v>42074</v>
      </c>
      <c r="AR877" s="28">
        <f>INDEX(Estaciones!$E$2:$H$51,MATCH(AK877,Estaciones!$E$2:$E$51,0),3)</f>
        <v>42148</v>
      </c>
      <c r="AS877" s="28">
        <f>INDEX(Estaciones!$E$2:$H$51,MATCH(AK877,Estaciones!$E$2:$E$51,0),4)</f>
        <v>42148</v>
      </c>
      <c r="AT877" s="24"/>
      <c r="AU877" s="27" t="s">
        <v>757</v>
      </c>
      <c r="AV877" s="27" t="s">
        <v>783</v>
      </c>
      <c r="AW877" s="27" t="s">
        <v>1938</v>
      </c>
      <c r="AX877" s="27">
        <v>72</v>
      </c>
      <c r="AY877" s="27">
        <v>1920</v>
      </c>
      <c r="AZ877" s="27">
        <v>1080</v>
      </c>
      <c r="BA877" s="27">
        <v>125</v>
      </c>
      <c r="BB877" s="27" t="s">
        <v>1814</v>
      </c>
      <c r="BC877" s="27">
        <v>75</v>
      </c>
      <c r="BD877" s="27" t="s">
        <v>1823</v>
      </c>
      <c r="BE877" s="27" t="s">
        <v>1796</v>
      </c>
      <c r="BF877" s="27" t="s">
        <v>1797</v>
      </c>
      <c r="BG877" s="27">
        <v>36</v>
      </c>
      <c r="BH877" s="29" t="s">
        <v>2313</v>
      </c>
      <c r="BI877" s="30">
        <v>42106.584467592591</v>
      </c>
      <c r="BJ877" s="27" t="s">
        <v>1798</v>
      </c>
      <c r="BK877" s="27" t="s">
        <v>1835</v>
      </c>
      <c r="BL877" s="27" t="s">
        <v>1897</v>
      </c>
      <c r="BN877" s="27" t="s">
        <v>2354</v>
      </c>
      <c r="BO877" s="27" t="s">
        <v>1817</v>
      </c>
      <c r="BP877" s="27" t="s">
        <v>1817</v>
      </c>
      <c r="BQ877" s="27" t="s">
        <v>1818</v>
      </c>
      <c r="BR877" s="27" t="s">
        <v>1818</v>
      </c>
      <c r="BS877" s="27" t="s">
        <v>4040</v>
      </c>
      <c r="BT877" s="27" t="s">
        <v>4040</v>
      </c>
      <c r="BU877" s="27" t="s">
        <v>4040</v>
      </c>
      <c r="BV877" s="27" t="s">
        <v>4040</v>
      </c>
      <c r="BW877" s="27" t="s">
        <v>2379</v>
      </c>
      <c r="BX877" s="61" t="s">
        <v>4038</v>
      </c>
      <c r="BY877" s="62">
        <v>42275</v>
      </c>
      <c r="BZ877" s="61" t="s">
        <v>4039</v>
      </c>
    </row>
    <row r="878" spans="33:78">
      <c r="AG878" s="27" t="s">
        <v>3281</v>
      </c>
      <c r="AH878" s="27" t="s">
        <v>1805</v>
      </c>
      <c r="AI878" s="27" t="s">
        <v>1787</v>
      </c>
      <c r="AJ878" s="27" t="str">
        <f>INDEX(Estaciones!$B$2:$D$51,MATCH(AK878,Estaciones!$D$2:$D$51,0),1)</f>
        <v>Quebrada_Blanco</v>
      </c>
      <c r="AK878" s="27" t="s">
        <v>756</v>
      </c>
      <c r="AL878" s="27">
        <v>-73.077747928160818</v>
      </c>
      <c r="AM878" s="27">
        <v>-4.3934412157242093</v>
      </c>
      <c r="AN878" s="27" t="s">
        <v>4040</v>
      </c>
      <c r="AO878" s="27" t="s">
        <v>1788</v>
      </c>
      <c r="AP878" s="27" t="s">
        <v>2261</v>
      </c>
      <c r="AQ878" s="28">
        <f>INDEX(Estaciones!$E$2:$H$51,MATCH(AK878,Estaciones!$E$2:$E$51,0),2)</f>
        <v>42074</v>
      </c>
      <c r="AR878" s="28">
        <f>INDEX(Estaciones!$E$2:$H$51,MATCH(AK878,Estaciones!$E$2:$E$51,0),3)</f>
        <v>42148</v>
      </c>
      <c r="AS878" s="28">
        <f>INDEX(Estaciones!$E$2:$H$51,MATCH(AK878,Estaciones!$E$2:$E$51,0),4)</f>
        <v>42148</v>
      </c>
      <c r="AT878" s="24"/>
      <c r="AU878" s="27" t="s">
        <v>757</v>
      </c>
      <c r="AV878" s="27" t="s">
        <v>784</v>
      </c>
      <c r="AW878" s="27" t="s">
        <v>1813</v>
      </c>
      <c r="AX878" s="27">
        <v>72</v>
      </c>
      <c r="AY878" s="27">
        <v>1920</v>
      </c>
      <c r="AZ878" s="27">
        <v>1080</v>
      </c>
      <c r="BA878" s="27">
        <v>200</v>
      </c>
      <c r="BB878" s="27" t="s">
        <v>1814</v>
      </c>
      <c r="BC878" s="27">
        <v>75</v>
      </c>
      <c r="BD878" s="27" t="s">
        <v>2140</v>
      </c>
      <c r="BE878" s="27" t="s">
        <v>1796</v>
      </c>
      <c r="BF878" s="27" t="s">
        <v>1797</v>
      </c>
      <c r="BG878" s="27">
        <v>38</v>
      </c>
      <c r="BH878" s="29" t="s">
        <v>2283</v>
      </c>
      <c r="BI878" s="30">
        <v>42107.657696759263</v>
      </c>
      <c r="BJ878" s="27" t="s">
        <v>1798</v>
      </c>
      <c r="BK878" s="27" t="s">
        <v>1843</v>
      </c>
      <c r="BL878" s="27" t="s">
        <v>1897</v>
      </c>
      <c r="BN878" s="27" t="s">
        <v>2354</v>
      </c>
      <c r="BO878" s="27" t="s">
        <v>1817</v>
      </c>
      <c r="BP878" s="27" t="s">
        <v>1817</v>
      </c>
      <c r="BQ878" s="27" t="s">
        <v>1818</v>
      </c>
      <c r="BR878" s="27" t="s">
        <v>1818</v>
      </c>
      <c r="BS878" s="27" t="s">
        <v>4040</v>
      </c>
      <c r="BT878" s="27" t="s">
        <v>4040</v>
      </c>
      <c r="BU878" s="27" t="s">
        <v>4040</v>
      </c>
      <c r="BV878" s="27" t="s">
        <v>4040</v>
      </c>
      <c r="BW878" s="27" t="s">
        <v>2379</v>
      </c>
      <c r="BX878" s="61" t="s">
        <v>4038</v>
      </c>
      <c r="BY878" s="62">
        <v>42275</v>
      </c>
      <c r="BZ878" s="61" t="s">
        <v>4039</v>
      </c>
    </row>
    <row r="879" spans="33:78">
      <c r="AG879" s="27" t="s">
        <v>3282</v>
      </c>
      <c r="AH879" s="27" t="s">
        <v>1805</v>
      </c>
      <c r="AI879" s="27" t="s">
        <v>1787</v>
      </c>
      <c r="AJ879" s="27" t="str">
        <f>INDEX(Estaciones!$B$2:$D$51,MATCH(AK879,Estaciones!$D$2:$D$51,0),1)</f>
        <v>Quebrada_Blanco</v>
      </c>
      <c r="AK879" s="27" t="s">
        <v>756</v>
      </c>
      <c r="AL879" s="27">
        <v>-73.077747928160818</v>
      </c>
      <c r="AM879" s="27">
        <v>-4.3934412157242093</v>
      </c>
      <c r="AN879" s="27" t="s">
        <v>4040</v>
      </c>
      <c r="AO879" s="27" t="s">
        <v>1788</v>
      </c>
      <c r="AP879" s="27" t="s">
        <v>2261</v>
      </c>
      <c r="AQ879" s="28">
        <f>INDEX(Estaciones!$E$2:$H$51,MATCH(AK879,Estaciones!$E$2:$E$51,0),2)</f>
        <v>42074</v>
      </c>
      <c r="AR879" s="28">
        <f>INDEX(Estaciones!$E$2:$H$51,MATCH(AK879,Estaciones!$E$2:$E$51,0),3)</f>
        <v>42148</v>
      </c>
      <c r="AS879" s="28">
        <f>INDEX(Estaciones!$E$2:$H$51,MATCH(AK879,Estaciones!$E$2:$E$51,0),4)</f>
        <v>42148</v>
      </c>
      <c r="AT879" s="24"/>
      <c r="AU879" s="27" t="s">
        <v>757</v>
      </c>
      <c r="AV879" s="27" t="s">
        <v>785</v>
      </c>
      <c r="AW879" s="27" t="s">
        <v>1934</v>
      </c>
      <c r="AX879" s="27">
        <v>72</v>
      </c>
      <c r="AY879" s="27">
        <v>1920</v>
      </c>
      <c r="AZ879" s="27">
        <v>1080</v>
      </c>
      <c r="BA879" s="27">
        <v>500</v>
      </c>
      <c r="BB879" s="27" t="s">
        <v>1814</v>
      </c>
      <c r="BC879" s="27">
        <v>75</v>
      </c>
      <c r="BD879" s="27" t="s">
        <v>1795</v>
      </c>
      <c r="BE879" s="27" t="s">
        <v>1796</v>
      </c>
      <c r="BF879" s="27" t="s">
        <v>1797</v>
      </c>
      <c r="BG879" s="27">
        <v>39</v>
      </c>
      <c r="BH879" s="29" t="s">
        <v>2284</v>
      </c>
      <c r="BI879" s="30">
        <v>42108.824236111112</v>
      </c>
      <c r="BJ879" s="27" t="s">
        <v>1834</v>
      </c>
      <c r="BK879" s="27" t="s">
        <v>1843</v>
      </c>
      <c r="BL879" s="27" t="s">
        <v>1897</v>
      </c>
      <c r="BN879" s="27" t="s">
        <v>1552</v>
      </c>
      <c r="BO879" s="27" t="s">
        <v>1552</v>
      </c>
      <c r="BP879" s="27" t="s">
        <v>1552</v>
      </c>
      <c r="BQ879" s="27" t="s">
        <v>1552</v>
      </c>
      <c r="BR879" s="27" t="s">
        <v>1552</v>
      </c>
      <c r="BS879" s="27" t="s">
        <v>4040</v>
      </c>
      <c r="BT879" s="27" t="s">
        <v>4040</v>
      </c>
      <c r="BU879" s="27" t="s">
        <v>4040</v>
      </c>
      <c r="BV879" s="27" t="s">
        <v>4040</v>
      </c>
      <c r="BW879" s="27" t="s">
        <v>2379</v>
      </c>
      <c r="BX879" s="61" t="s">
        <v>4038</v>
      </c>
      <c r="BY879" s="62">
        <v>42275</v>
      </c>
      <c r="BZ879" s="61" t="s">
        <v>4039</v>
      </c>
    </row>
    <row r="880" spans="33:78">
      <c r="AG880" s="27" t="s">
        <v>3283</v>
      </c>
      <c r="AH880" s="27" t="s">
        <v>1805</v>
      </c>
      <c r="AI880" s="27" t="s">
        <v>1787</v>
      </c>
      <c r="AJ880" s="27" t="str">
        <f>INDEX(Estaciones!$B$2:$D$51,MATCH(AK880,Estaciones!$D$2:$D$51,0),1)</f>
        <v>Quebrada_Blanco</v>
      </c>
      <c r="AK880" s="27" t="s">
        <v>756</v>
      </c>
      <c r="AL880" s="27">
        <v>-73.077747928160818</v>
      </c>
      <c r="AM880" s="27">
        <v>-4.3934412157242093</v>
      </c>
      <c r="AN880" s="27" t="s">
        <v>4040</v>
      </c>
      <c r="AO880" s="27" t="s">
        <v>1788</v>
      </c>
      <c r="AP880" s="27" t="s">
        <v>2261</v>
      </c>
      <c r="AQ880" s="28">
        <f>INDEX(Estaciones!$E$2:$H$51,MATCH(AK880,Estaciones!$E$2:$E$51,0),2)</f>
        <v>42074</v>
      </c>
      <c r="AR880" s="28">
        <f>INDEX(Estaciones!$E$2:$H$51,MATCH(AK880,Estaciones!$E$2:$E$51,0),3)</f>
        <v>42148</v>
      </c>
      <c r="AS880" s="28">
        <f>INDEX(Estaciones!$E$2:$H$51,MATCH(AK880,Estaciones!$E$2:$E$51,0),4)</f>
        <v>42148</v>
      </c>
      <c r="AT880" s="24"/>
      <c r="AU880" s="27" t="s">
        <v>757</v>
      </c>
      <c r="AV880" s="27" t="s">
        <v>786</v>
      </c>
      <c r="AW880" s="27" t="s">
        <v>1685</v>
      </c>
      <c r="AX880" s="27">
        <v>72</v>
      </c>
      <c r="AY880" s="27">
        <v>1920</v>
      </c>
      <c r="AZ880" s="27">
        <v>1080</v>
      </c>
      <c r="BA880" s="27">
        <v>160</v>
      </c>
      <c r="BB880" s="27" t="s">
        <v>1814</v>
      </c>
      <c r="BC880" s="27">
        <v>75</v>
      </c>
      <c r="BD880" s="27" t="s">
        <v>1823</v>
      </c>
      <c r="BE880" s="27" t="s">
        <v>1796</v>
      </c>
      <c r="BF880" s="27" t="s">
        <v>1797</v>
      </c>
      <c r="BG880" s="27">
        <v>40</v>
      </c>
      <c r="BH880" s="29" t="s">
        <v>2315</v>
      </c>
      <c r="BI880" s="30">
        <v>42111.229131944441</v>
      </c>
      <c r="BJ880" s="27" t="s">
        <v>1834</v>
      </c>
      <c r="BK880" s="27" t="s">
        <v>1854</v>
      </c>
      <c r="BL880" s="27" t="s">
        <v>1816</v>
      </c>
      <c r="BN880" s="27" t="s">
        <v>2353</v>
      </c>
      <c r="BO880" s="27" t="s">
        <v>1801</v>
      </c>
      <c r="BP880" s="27" t="s">
        <v>1802</v>
      </c>
      <c r="BQ880" s="27" t="s">
        <v>1825</v>
      </c>
      <c r="BR880" s="27" t="s">
        <v>1826</v>
      </c>
      <c r="BS880" s="27" t="s">
        <v>4040</v>
      </c>
      <c r="BT880" s="27" t="s">
        <v>4040</v>
      </c>
      <c r="BU880" s="27" t="s">
        <v>4040</v>
      </c>
      <c r="BV880" s="27" t="s">
        <v>4040</v>
      </c>
      <c r="BW880" s="27" t="s">
        <v>2379</v>
      </c>
      <c r="BX880" s="61" t="s">
        <v>4038</v>
      </c>
      <c r="BY880" s="62">
        <v>42275</v>
      </c>
      <c r="BZ880" s="61" t="s">
        <v>4039</v>
      </c>
    </row>
    <row r="881" spans="33:78">
      <c r="AG881" s="27" t="s">
        <v>3284</v>
      </c>
      <c r="AH881" s="27" t="s">
        <v>1805</v>
      </c>
      <c r="AI881" s="27" t="s">
        <v>1787</v>
      </c>
      <c r="AJ881" s="27" t="str">
        <f>INDEX(Estaciones!$B$2:$D$51,MATCH(AK881,Estaciones!$D$2:$D$51,0),1)</f>
        <v>Quebrada_Blanco</v>
      </c>
      <c r="AK881" s="27" t="s">
        <v>756</v>
      </c>
      <c r="AL881" s="27">
        <v>-73.077747928160818</v>
      </c>
      <c r="AM881" s="27">
        <v>-4.3934412157242093</v>
      </c>
      <c r="AN881" s="27" t="s">
        <v>4040</v>
      </c>
      <c r="AO881" s="27" t="s">
        <v>1788</v>
      </c>
      <c r="AP881" s="27" t="s">
        <v>2261</v>
      </c>
      <c r="AQ881" s="28">
        <f>INDEX(Estaciones!$E$2:$H$51,MATCH(AK881,Estaciones!$E$2:$E$51,0),2)</f>
        <v>42074</v>
      </c>
      <c r="AR881" s="28">
        <f>INDEX(Estaciones!$E$2:$H$51,MATCH(AK881,Estaciones!$E$2:$E$51,0),3)</f>
        <v>42148</v>
      </c>
      <c r="AS881" s="28">
        <f>INDEX(Estaciones!$E$2:$H$51,MATCH(AK881,Estaciones!$E$2:$E$51,0),4)</f>
        <v>42148</v>
      </c>
      <c r="AT881" s="24"/>
      <c r="AU881" s="27" t="s">
        <v>757</v>
      </c>
      <c r="AV881" s="27" t="s">
        <v>787</v>
      </c>
      <c r="AW881" s="27" t="s">
        <v>1878</v>
      </c>
      <c r="AX881" s="27">
        <v>72</v>
      </c>
      <c r="AY881" s="27">
        <v>1920</v>
      </c>
      <c r="AZ881" s="27">
        <v>1080</v>
      </c>
      <c r="BA881" s="27">
        <v>500</v>
      </c>
      <c r="BB881" s="27" t="s">
        <v>1814</v>
      </c>
      <c r="BC881" s="27">
        <v>75</v>
      </c>
      <c r="BD881" s="27" t="s">
        <v>1795</v>
      </c>
      <c r="BE881" s="27" t="s">
        <v>1796</v>
      </c>
      <c r="BF881" s="27" t="s">
        <v>1797</v>
      </c>
      <c r="BG881" s="27">
        <v>41</v>
      </c>
      <c r="BH881" s="29" t="s">
        <v>2287</v>
      </c>
      <c r="BI881" s="30">
        <v>42115.88548611111</v>
      </c>
      <c r="BJ881" s="27" t="s">
        <v>1834</v>
      </c>
      <c r="BK881" s="27" t="s">
        <v>1858</v>
      </c>
      <c r="BL881" s="27" t="s">
        <v>1824</v>
      </c>
      <c r="BN881" s="27" t="s">
        <v>2353</v>
      </c>
      <c r="BO881" s="27" t="s">
        <v>1801</v>
      </c>
      <c r="BP881" s="27" t="s">
        <v>1836</v>
      </c>
      <c r="BQ881" s="27" t="s">
        <v>1837</v>
      </c>
      <c r="BR881" s="27" t="s">
        <v>1838</v>
      </c>
      <c r="BS881" s="27" t="s">
        <v>4040</v>
      </c>
      <c r="BT881" s="27" t="s">
        <v>4040</v>
      </c>
      <c r="BU881" s="27" t="s">
        <v>4040</v>
      </c>
      <c r="BV881" s="27" t="s">
        <v>4040</v>
      </c>
      <c r="BW881" s="27" t="s">
        <v>2379</v>
      </c>
      <c r="BX881" s="61" t="s">
        <v>4038</v>
      </c>
      <c r="BY881" s="62">
        <v>42275</v>
      </c>
      <c r="BZ881" s="61" t="s">
        <v>4039</v>
      </c>
    </row>
    <row r="882" spans="33:78">
      <c r="AG882" s="27" t="s">
        <v>3285</v>
      </c>
      <c r="AH882" s="27" t="s">
        <v>1805</v>
      </c>
      <c r="AI882" s="27" t="s">
        <v>1787</v>
      </c>
      <c r="AJ882" s="27" t="str">
        <f>INDEX(Estaciones!$B$2:$D$51,MATCH(AK882,Estaciones!$D$2:$D$51,0),1)</f>
        <v>Quebrada_Blanco</v>
      </c>
      <c r="AK882" s="27" t="s">
        <v>756</v>
      </c>
      <c r="AL882" s="27">
        <v>-73.077747928160818</v>
      </c>
      <c r="AM882" s="27">
        <v>-4.3934412157242093</v>
      </c>
      <c r="AN882" s="27" t="s">
        <v>4040</v>
      </c>
      <c r="AO882" s="27" t="s">
        <v>1788</v>
      </c>
      <c r="AP882" s="27" t="s">
        <v>2261</v>
      </c>
      <c r="AQ882" s="28">
        <f>INDEX(Estaciones!$E$2:$H$51,MATCH(AK882,Estaciones!$E$2:$E$51,0),2)</f>
        <v>42074</v>
      </c>
      <c r="AR882" s="28">
        <f>INDEX(Estaciones!$E$2:$H$51,MATCH(AK882,Estaciones!$E$2:$E$51,0),3)</f>
        <v>42148</v>
      </c>
      <c r="AS882" s="28">
        <f>INDEX(Estaciones!$E$2:$H$51,MATCH(AK882,Estaciones!$E$2:$E$51,0),4)</f>
        <v>42148</v>
      </c>
      <c r="AT882" s="24"/>
      <c r="AU882" s="27" t="s">
        <v>757</v>
      </c>
      <c r="AV882" s="27" t="s">
        <v>788</v>
      </c>
      <c r="AW882" s="27" t="s">
        <v>1913</v>
      </c>
      <c r="AX882" s="27">
        <v>72</v>
      </c>
      <c r="AY882" s="27">
        <v>1920</v>
      </c>
      <c r="AZ882" s="27">
        <v>1080</v>
      </c>
      <c r="BA882" s="27">
        <v>160</v>
      </c>
      <c r="BB882" s="27" t="s">
        <v>1814</v>
      </c>
      <c r="BC882" s="27">
        <v>75</v>
      </c>
      <c r="BD882" s="27" t="s">
        <v>1823</v>
      </c>
      <c r="BE882" s="27" t="s">
        <v>1796</v>
      </c>
      <c r="BF882" s="27" t="s">
        <v>1797</v>
      </c>
      <c r="BG882" s="27">
        <v>42</v>
      </c>
      <c r="BH882" s="29" t="s">
        <v>2299</v>
      </c>
      <c r="BI882" s="30">
        <v>42118.423182870371</v>
      </c>
      <c r="BJ882" s="27" t="s">
        <v>1798</v>
      </c>
      <c r="BK882" s="27" t="s">
        <v>1879</v>
      </c>
      <c r="BL882" s="27" t="s">
        <v>1824</v>
      </c>
      <c r="BN882" s="27" t="s">
        <v>2353</v>
      </c>
      <c r="BO882" s="27" t="s">
        <v>1801</v>
      </c>
      <c r="BP882" s="27" t="s">
        <v>1339</v>
      </c>
      <c r="BQ882" s="27" t="s">
        <v>1340</v>
      </c>
      <c r="BR882" s="27" t="s">
        <v>1341</v>
      </c>
      <c r="BS882" s="27" t="s">
        <v>4040</v>
      </c>
      <c r="BT882" s="27" t="s">
        <v>4040</v>
      </c>
      <c r="BU882" s="27" t="s">
        <v>4040</v>
      </c>
      <c r="BV882" s="27" t="s">
        <v>4040</v>
      </c>
      <c r="BW882" s="27" t="s">
        <v>2379</v>
      </c>
      <c r="BX882" s="61" t="s">
        <v>4038</v>
      </c>
      <c r="BY882" s="62">
        <v>42275</v>
      </c>
      <c r="BZ882" s="61" t="s">
        <v>4039</v>
      </c>
    </row>
    <row r="883" spans="33:78">
      <c r="AG883" s="27" t="s">
        <v>3286</v>
      </c>
      <c r="AH883" s="27" t="s">
        <v>1805</v>
      </c>
      <c r="AI883" s="27" t="s">
        <v>1787</v>
      </c>
      <c r="AJ883" s="27" t="str">
        <f>INDEX(Estaciones!$B$2:$D$51,MATCH(AK883,Estaciones!$D$2:$D$51,0),1)</f>
        <v>Quebrada_Blanco</v>
      </c>
      <c r="AK883" s="27" t="s">
        <v>756</v>
      </c>
      <c r="AL883" s="27">
        <v>-73.077747928160818</v>
      </c>
      <c r="AM883" s="27">
        <v>-4.3934412157242093</v>
      </c>
      <c r="AN883" s="27" t="s">
        <v>4040</v>
      </c>
      <c r="AO883" s="27" t="s">
        <v>1788</v>
      </c>
      <c r="AP883" s="27" t="s">
        <v>2261</v>
      </c>
      <c r="AQ883" s="28">
        <f>INDEX(Estaciones!$E$2:$H$51,MATCH(AK883,Estaciones!$E$2:$E$51,0),2)</f>
        <v>42074</v>
      </c>
      <c r="AR883" s="28">
        <f>INDEX(Estaciones!$E$2:$H$51,MATCH(AK883,Estaciones!$E$2:$E$51,0),3)</f>
        <v>42148</v>
      </c>
      <c r="AS883" s="28">
        <f>INDEX(Estaciones!$E$2:$H$51,MATCH(AK883,Estaciones!$E$2:$E$51,0),4)</f>
        <v>42148</v>
      </c>
      <c r="AT883" s="24"/>
      <c r="AU883" s="27" t="s">
        <v>757</v>
      </c>
      <c r="AV883" s="27" t="s">
        <v>789</v>
      </c>
      <c r="AW883" s="27" t="s">
        <v>2135</v>
      </c>
      <c r="AX883" s="27">
        <v>72</v>
      </c>
      <c r="AY883" s="27">
        <v>1920</v>
      </c>
      <c r="AZ883" s="27">
        <v>1080</v>
      </c>
      <c r="BA883" s="27">
        <v>640</v>
      </c>
      <c r="BB883" s="27" t="s">
        <v>1814</v>
      </c>
      <c r="BC883" s="27">
        <v>75</v>
      </c>
      <c r="BD883" s="27" t="s">
        <v>1795</v>
      </c>
      <c r="BE883" s="27" t="s">
        <v>1796</v>
      </c>
      <c r="BF883" s="27" t="s">
        <v>1797</v>
      </c>
      <c r="BG883" s="27">
        <v>44</v>
      </c>
      <c r="BH883" s="29" t="s">
        <v>2320</v>
      </c>
      <c r="BI883" s="30">
        <v>42124.201111111113</v>
      </c>
      <c r="BJ883" s="27" t="s">
        <v>1834</v>
      </c>
      <c r="BK883" s="27" t="s">
        <v>1896</v>
      </c>
      <c r="BL883" s="27" t="s">
        <v>1816</v>
      </c>
      <c r="BN883" s="27" t="s">
        <v>2353</v>
      </c>
      <c r="BO883" s="27" t="s">
        <v>1801</v>
      </c>
      <c r="BP883" s="27" t="s">
        <v>1880</v>
      </c>
      <c r="BQ883" s="27" t="s">
        <v>1881</v>
      </c>
      <c r="BR883" s="27" t="s">
        <v>1882</v>
      </c>
      <c r="BS883" s="27" t="s">
        <v>4040</v>
      </c>
      <c r="BT883" s="27" t="s">
        <v>4040</v>
      </c>
      <c r="BU883" s="27" t="s">
        <v>4040</v>
      </c>
      <c r="BV883" s="27" t="s">
        <v>4040</v>
      </c>
      <c r="BW883" s="27" t="s">
        <v>2379</v>
      </c>
      <c r="BX883" s="61" t="s">
        <v>4038</v>
      </c>
      <c r="BY883" s="62">
        <v>42275</v>
      </c>
      <c r="BZ883" s="61" t="s">
        <v>4039</v>
      </c>
    </row>
    <row r="884" spans="33:78">
      <c r="AG884" s="27" t="s">
        <v>3287</v>
      </c>
      <c r="AH884" s="27" t="s">
        <v>1805</v>
      </c>
      <c r="AI884" s="27" t="s">
        <v>1787</v>
      </c>
      <c r="AJ884" s="27" t="str">
        <f>INDEX(Estaciones!$B$2:$D$51,MATCH(AK884,Estaciones!$D$2:$D$51,0),1)</f>
        <v>Quebrada_Blanco</v>
      </c>
      <c r="AK884" s="27" t="s">
        <v>756</v>
      </c>
      <c r="AL884" s="27">
        <v>-73.077747928160818</v>
      </c>
      <c r="AM884" s="27">
        <v>-4.3934412157242093</v>
      </c>
      <c r="AN884" s="27" t="s">
        <v>4040</v>
      </c>
      <c r="AO884" s="27" t="s">
        <v>1788</v>
      </c>
      <c r="AP884" s="27" t="s">
        <v>2261</v>
      </c>
      <c r="AQ884" s="28">
        <f>INDEX(Estaciones!$E$2:$H$51,MATCH(AK884,Estaciones!$E$2:$E$51,0),2)</f>
        <v>42074</v>
      </c>
      <c r="AR884" s="28">
        <f>INDEX(Estaciones!$E$2:$H$51,MATCH(AK884,Estaciones!$E$2:$E$51,0),3)</f>
        <v>42148</v>
      </c>
      <c r="AS884" s="28">
        <f>INDEX(Estaciones!$E$2:$H$51,MATCH(AK884,Estaciones!$E$2:$E$51,0),4)</f>
        <v>42148</v>
      </c>
      <c r="AT884" s="24"/>
      <c r="AU884" s="27" t="s">
        <v>757</v>
      </c>
      <c r="AV884" s="27" t="s">
        <v>790</v>
      </c>
      <c r="AW884" s="27" t="s">
        <v>1723</v>
      </c>
      <c r="AX884" s="27">
        <v>72</v>
      </c>
      <c r="AY884" s="27">
        <v>1920</v>
      </c>
      <c r="AZ884" s="27">
        <v>1080</v>
      </c>
      <c r="BA884" s="27">
        <v>160</v>
      </c>
      <c r="BB884" s="27" t="s">
        <v>1814</v>
      </c>
      <c r="BC884" s="27">
        <v>75</v>
      </c>
      <c r="BD884" s="27" t="s">
        <v>1823</v>
      </c>
      <c r="BE884" s="27" t="s">
        <v>1796</v>
      </c>
      <c r="BF884" s="27" t="s">
        <v>1797</v>
      </c>
      <c r="BG884" s="27">
        <v>45</v>
      </c>
      <c r="BH884" s="29" t="s">
        <v>2320</v>
      </c>
      <c r="BI884" s="30">
        <v>42124.249398148146</v>
      </c>
      <c r="BJ884" s="27" t="s">
        <v>1798</v>
      </c>
      <c r="BK884" s="27" t="s">
        <v>1896</v>
      </c>
      <c r="BL884" s="27" t="s">
        <v>1816</v>
      </c>
      <c r="BN884" s="27" t="s">
        <v>2353</v>
      </c>
      <c r="BO884" s="27" t="s">
        <v>1801</v>
      </c>
      <c r="BP884" s="27" t="s">
        <v>1802</v>
      </c>
      <c r="BQ884" s="27" t="s">
        <v>1825</v>
      </c>
      <c r="BR884" s="27" t="s">
        <v>1826</v>
      </c>
      <c r="BS884" s="27" t="s">
        <v>4040</v>
      </c>
      <c r="BT884" s="27" t="s">
        <v>4040</v>
      </c>
      <c r="BU884" s="27" t="s">
        <v>4040</v>
      </c>
      <c r="BV884" s="27" t="s">
        <v>4040</v>
      </c>
      <c r="BW884" s="27" t="s">
        <v>2379</v>
      </c>
      <c r="BX884" s="61" t="s">
        <v>4038</v>
      </c>
      <c r="BY884" s="62">
        <v>42275</v>
      </c>
      <c r="BZ884" s="61" t="s">
        <v>4039</v>
      </c>
    </row>
    <row r="885" spans="33:78">
      <c r="AG885" s="27" t="s">
        <v>3288</v>
      </c>
      <c r="AH885" s="27" t="s">
        <v>1805</v>
      </c>
      <c r="AI885" s="27" t="s">
        <v>1787</v>
      </c>
      <c r="AJ885" s="27" t="str">
        <f>INDEX(Estaciones!$B$2:$D$51,MATCH(AK885,Estaciones!$D$2:$D$51,0),1)</f>
        <v>Quebrada_Blanco</v>
      </c>
      <c r="AK885" s="27" t="s">
        <v>756</v>
      </c>
      <c r="AL885" s="27">
        <v>-73.077747928160818</v>
      </c>
      <c r="AM885" s="27">
        <v>-4.3934412157242093</v>
      </c>
      <c r="AN885" s="27" t="s">
        <v>4040</v>
      </c>
      <c r="AO885" s="27" t="s">
        <v>1788</v>
      </c>
      <c r="AP885" s="27" t="s">
        <v>2261</v>
      </c>
      <c r="AQ885" s="28">
        <f>INDEX(Estaciones!$E$2:$H$51,MATCH(AK885,Estaciones!$E$2:$E$51,0),2)</f>
        <v>42074</v>
      </c>
      <c r="AR885" s="28">
        <f>INDEX(Estaciones!$E$2:$H$51,MATCH(AK885,Estaciones!$E$2:$E$51,0),3)</f>
        <v>42148</v>
      </c>
      <c r="AS885" s="28">
        <f>INDEX(Estaciones!$E$2:$H$51,MATCH(AK885,Estaciones!$E$2:$E$51,0),4)</f>
        <v>42148</v>
      </c>
      <c r="AT885" s="24"/>
      <c r="AU885" s="27" t="s">
        <v>757</v>
      </c>
      <c r="AV885" s="27" t="s">
        <v>791</v>
      </c>
      <c r="AW885" s="27" t="s">
        <v>1953</v>
      </c>
      <c r="AX885" s="27">
        <v>72</v>
      </c>
      <c r="AY885" s="27">
        <v>1920</v>
      </c>
      <c r="AZ885" s="27">
        <v>1080</v>
      </c>
      <c r="BA885" s="27">
        <v>400</v>
      </c>
      <c r="BB885" s="27" t="s">
        <v>1814</v>
      </c>
      <c r="BC885" s="27">
        <v>75</v>
      </c>
      <c r="BD885" s="27" t="s">
        <v>1795</v>
      </c>
      <c r="BE885" s="27" t="s">
        <v>1796</v>
      </c>
      <c r="BF885" s="27" t="s">
        <v>1797</v>
      </c>
      <c r="BG885" s="27">
        <v>46</v>
      </c>
      <c r="BH885" s="29" t="s">
        <v>2320</v>
      </c>
      <c r="BI885" s="30">
        <v>42124.304409722223</v>
      </c>
      <c r="BJ885" s="27" t="s">
        <v>1798</v>
      </c>
      <c r="BK885" s="27" t="s">
        <v>1896</v>
      </c>
      <c r="BL885" s="27" t="s">
        <v>1816</v>
      </c>
      <c r="BN885" s="27" t="s">
        <v>2354</v>
      </c>
      <c r="BO885" s="27" t="s">
        <v>1817</v>
      </c>
      <c r="BP885" s="27" t="s">
        <v>1817</v>
      </c>
      <c r="BQ885" s="27" t="s">
        <v>1818</v>
      </c>
      <c r="BR885" s="27" t="s">
        <v>1818</v>
      </c>
      <c r="BS885" s="27" t="s">
        <v>4040</v>
      </c>
      <c r="BT885" s="27" t="s">
        <v>4040</v>
      </c>
      <c r="BU885" s="27" t="s">
        <v>4040</v>
      </c>
      <c r="BV885" s="27" t="s">
        <v>4040</v>
      </c>
      <c r="BW885" s="27" t="s">
        <v>2379</v>
      </c>
      <c r="BX885" s="61" t="s">
        <v>4038</v>
      </c>
      <c r="BY885" s="62">
        <v>42275</v>
      </c>
      <c r="BZ885" s="61" t="s">
        <v>4039</v>
      </c>
    </row>
    <row r="886" spans="33:78">
      <c r="AG886" s="27" t="s">
        <v>3289</v>
      </c>
      <c r="AH886" s="27" t="s">
        <v>1805</v>
      </c>
      <c r="AI886" s="27" t="s">
        <v>1787</v>
      </c>
      <c r="AJ886" s="27" t="str">
        <f>INDEX(Estaciones!$B$2:$D$51,MATCH(AK886,Estaciones!$D$2:$D$51,0),1)</f>
        <v>Quebrada_Blanco</v>
      </c>
      <c r="AK886" s="27" t="s">
        <v>756</v>
      </c>
      <c r="AL886" s="27">
        <v>-73.077747928160818</v>
      </c>
      <c r="AM886" s="27">
        <v>-4.3934412157242093</v>
      </c>
      <c r="AN886" s="27" t="s">
        <v>4040</v>
      </c>
      <c r="AO886" s="27" t="s">
        <v>1788</v>
      </c>
      <c r="AP886" s="27" t="s">
        <v>2261</v>
      </c>
      <c r="AQ886" s="28">
        <f>INDEX(Estaciones!$E$2:$H$51,MATCH(AK886,Estaciones!$E$2:$E$51,0),2)</f>
        <v>42074</v>
      </c>
      <c r="AR886" s="28">
        <f>INDEX(Estaciones!$E$2:$H$51,MATCH(AK886,Estaciones!$E$2:$E$51,0),3)</f>
        <v>42148</v>
      </c>
      <c r="AS886" s="28">
        <f>INDEX(Estaciones!$E$2:$H$51,MATCH(AK886,Estaciones!$E$2:$E$51,0),4)</f>
        <v>42148</v>
      </c>
      <c r="AT886" s="24"/>
      <c r="AU886" s="27" t="s">
        <v>757</v>
      </c>
      <c r="AV886" s="27" t="s">
        <v>792</v>
      </c>
      <c r="AW886" s="27" t="s">
        <v>1883</v>
      </c>
      <c r="AX886" s="27">
        <v>72</v>
      </c>
      <c r="AY886" s="27">
        <v>1920</v>
      </c>
      <c r="AZ886" s="27">
        <v>1080</v>
      </c>
      <c r="BA886" s="27">
        <v>640</v>
      </c>
      <c r="BB886" s="27" t="s">
        <v>1814</v>
      </c>
      <c r="BC886" s="27">
        <v>75</v>
      </c>
      <c r="BD886" s="27" t="s">
        <v>1795</v>
      </c>
      <c r="BE886" s="27" t="s">
        <v>1796</v>
      </c>
      <c r="BF886" s="27" t="s">
        <v>1797</v>
      </c>
      <c r="BG886" s="27">
        <v>47</v>
      </c>
      <c r="BH886" s="29" t="s">
        <v>2321</v>
      </c>
      <c r="BI886" s="30">
        <v>42125.863078703704</v>
      </c>
      <c r="BJ886" s="27" t="s">
        <v>1834</v>
      </c>
      <c r="BK886" s="27" t="s">
        <v>1799</v>
      </c>
      <c r="BL886" s="27" t="s">
        <v>1897</v>
      </c>
      <c r="BN886" s="27" t="s">
        <v>2353</v>
      </c>
      <c r="BO886" s="27" t="s">
        <v>1801</v>
      </c>
      <c r="BP886" s="27" t="s">
        <v>1802</v>
      </c>
      <c r="BQ886" s="27" t="s">
        <v>1920</v>
      </c>
      <c r="BR886" s="27" t="s">
        <v>2260</v>
      </c>
      <c r="BS886" s="27" t="s">
        <v>4040</v>
      </c>
      <c r="BT886" s="27" t="s">
        <v>4040</v>
      </c>
      <c r="BU886" s="27" t="s">
        <v>4040</v>
      </c>
      <c r="BV886" s="27" t="s">
        <v>4040</v>
      </c>
      <c r="BW886" s="27" t="s">
        <v>2379</v>
      </c>
      <c r="BX886" s="61" t="s">
        <v>4038</v>
      </c>
      <c r="BY886" s="62">
        <v>42275</v>
      </c>
      <c r="BZ886" s="61" t="s">
        <v>4039</v>
      </c>
    </row>
    <row r="887" spans="33:78">
      <c r="AG887" s="27" t="s">
        <v>3290</v>
      </c>
      <c r="AH887" s="27" t="s">
        <v>1805</v>
      </c>
      <c r="AI887" s="27" t="s">
        <v>1787</v>
      </c>
      <c r="AJ887" s="27" t="str">
        <f>INDEX(Estaciones!$B$2:$D$51,MATCH(AK887,Estaciones!$D$2:$D$51,0),1)</f>
        <v>Quebrada_Blanco</v>
      </c>
      <c r="AK887" s="27" t="s">
        <v>756</v>
      </c>
      <c r="AL887" s="27">
        <v>-73.077747928160818</v>
      </c>
      <c r="AM887" s="27">
        <v>-4.3934412157242093</v>
      </c>
      <c r="AN887" s="27" t="s">
        <v>4040</v>
      </c>
      <c r="AO887" s="27" t="s">
        <v>1788</v>
      </c>
      <c r="AP887" s="27" t="s">
        <v>2261</v>
      </c>
      <c r="AQ887" s="28">
        <f>INDEX(Estaciones!$E$2:$H$51,MATCH(AK887,Estaciones!$E$2:$E$51,0),2)</f>
        <v>42074</v>
      </c>
      <c r="AR887" s="28">
        <f>INDEX(Estaciones!$E$2:$H$51,MATCH(AK887,Estaciones!$E$2:$E$51,0),3)</f>
        <v>42148</v>
      </c>
      <c r="AS887" s="28">
        <f>INDEX(Estaciones!$E$2:$H$51,MATCH(AK887,Estaciones!$E$2:$E$51,0),4)</f>
        <v>42148</v>
      </c>
      <c r="AT887" s="24"/>
      <c r="AU887" s="27" t="s">
        <v>757</v>
      </c>
      <c r="AV887" s="27" t="s">
        <v>793</v>
      </c>
      <c r="AW887" s="27" t="s">
        <v>1494</v>
      </c>
      <c r="AX887" s="27">
        <v>72</v>
      </c>
      <c r="AY887" s="27">
        <v>1920</v>
      </c>
      <c r="AZ887" s="27">
        <v>1080</v>
      </c>
      <c r="BA887" s="27">
        <v>200</v>
      </c>
      <c r="BB887" s="27" t="s">
        <v>1814</v>
      </c>
      <c r="BC887" s="27">
        <v>75</v>
      </c>
      <c r="BD887" s="27" t="s">
        <v>2125</v>
      </c>
      <c r="BE887" s="27" t="s">
        <v>1796</v>
      </c>
      <c r="BF887" s="27" t="s">
        <v>1797</v>
      </c>
      <c r="BG887" s="27">
        <v>48</v>
      </c>
      <c r="BH887" s="29" t="s">
        <v>2292</v>
      </c>
      <c r="BI887" s="30">
        <v>42128.459351851852</v>
      </c>
      <c r="BJ887" s="27" t="s">
        <v>1798</v>
      </c>
      <c r="BK887" s="27" t="s">
        <v>1799</v>
      </c>
      <c r="BL887" s="27" t="s">
        <v>1844</v>
      </c>
      <c r="BN887" s="27" t="s">
        <v>2353</v>
      </c>
      <c r="BO887" s="27" t="s">
        <v>1801</v>
      </c>
      <c r="BP887" s="27" t="s">
        <v>1802</v>
      </c>
      <c r="BQ887" s="27" t="s">
        <v>1825</v>
      </c>
      <c r="BR887" s="27" t="s">
        <v>1826</v>
      </c>
      <c r="BS887" s="27" t="s">
        <v>4040</v>
      </c>
      <c r="BT887" s="27" t="s">
        <v>4040</v>
      </c>
      <c r="BU887" s="27" t="s">
        <v>4040</v>
      </c>
      <c r="BV887" s="27" t="s">
        <v>4040</v>
      </c>
      <c r="BW887" s="27" t="s">
        <v>2379</v>
      </c>
      <c r="BX887" s="61" t="s">
        <v>4038</v>
      </c>
      <c r="BY887" s="62">
        <v>42275</v>
      </c>
      <c r="BZ887" s="61" t="s">
        <v>4039</v>
      </c>
    </row>
    <row r="888" spans="33:78">
      <c r="AG888" s="27" t="s">
        <v>3291</v>
      </c>
      <c r="AH888" s="27" t="s">
        <v>1805</v>
      </c>
      <c r="AI888" s="27" t="s">
        <v>1787</v>
      </c>
      <c r="AJ888" s="27" t="str">
        <f>INDEX(Estaciones!$B$2:$D$51,MATCH(AK888,Estaciones!$D$2:$D$51,0),1)</f>
        <v>Quebrada_Blanco</v>
      </c>
      <c r="AK888" s="27" t="s">
        <v>756</v>
      </c>
      <c r="AL888" s="27">
        <v>-73.077747928160818</v>
      </c>
      <c r="AM888" s="27">
        <v>-4.3934412157242093</v>
      </c>
      <c r="AN888" s="27" t="s">
        <v>4040</v>
      </c>
      <c r="AO888" s="27" t="s">
        <v>1788</v>
      </c>
      <c r="AP888" s="27" t="s">
        <v>2261</v>
      </c>
      <c r="AQ888" s="28">
        <f>INDEX(Estaciones!$E$2:$H$51,MATCH(AK888,Estaciones!$E$2:$E$51,0),2)</f>
        <v>42074</v>
      </c>
      <c r="AR888" s="28">
        <f>INDEX(Estaciones!$E$2:$H$51,MATCH(AK888,Estaciones!$E$2:$E$51,0),3)</f>
        <v>42148</v>
      </c>
      <c r="AS888" s="28">
        <f>INDEX(Estaciones!$E$2:$H$51,MATCH(AK888,Estaciones!$E$2:$E$51,0),4)</f>
        <v>42148</v>
      </c>
      <c r="AT888" s="24"/>
      <c r="AU888" s="27" t="s">
        <v>757</v>
      </c>
      <c r="AV888" s="27" t="s">
        <v>794</v>
      </c>
      <c r="AW888" s="27" t="s">
        <v>2192</v>
      </c>
      <c r="AX888" s="27">
        <v>72</v>
      </c>
      <c r="AY888" s="27">
        <v>1920</v>
      </c>
      <c r="AZ888" s="27">
        <v>1080</v>
      </c>
      <c r="BA888" s="27">
        <v>160</v>
      </c>
      <c r="BB888" s="27" t="s">
        <v>1814</v>
      </c>
      <c r="BC888" s="27">
        <v>75</v>
      </c>
      <c r="BD888" s="27" t="s">
        <v>1823</v>
      </c>
      <c r="BE888" s="27" t="s">
        <v>1796</v>
      </c>
      <c r="BF888" s="27" t="s">
        <v>1797</v>
      </c>
      <c r="BG888" s="27">
        <v>49</v>
      </c>
      <c r="BH888" s="29" t="s">
        <v>2293</v>
      </c>
      <c r="BI888" s="30">
        <v>42129.556898148148</v>
      </c>
      <c r="BJ888" s="27" t="s">
        <v>1798</v>
      </c>
      <c r="BK888" s="27" t="s">
        <v>1815</v>
      </c>
      <c r="BL888" s="27" t="s">
        <v>1897</v>
      </c>
      <c r="BN888" s="27" t="s">
        <v>2353</v>
      </c>
      <c r="BO888" s="27" t="s">
        <v>1801</v>
      </c>
      <c r="BP888" s="27" t="s">
        <v>1845</v>
      </c>
      <c r="BQ888" s="27" t="s">
        <v>1846</v>
      </c>
      <c r="BR888" s="27" t="s">
        <v>1847</v>
      </c>
      <c r="BS888" s="27" t="s">
        <v>4040</v>
      </c>
      <c r="BT888" s="27" t="s">
        <v>4040</v>
      </c>
      <c r="BU888" s="27" t="s">
        <v>4040</v>
      </c>
      <c r="BV888" s="27" t="s">
        <v>4040</v>
      </c>
      <c r="BW888" s="27" t="s">
        <v>2379</v>
      </c>
      <c r="BX888" s="61" t="s">
        <v>4038</v>
      </c>
      <c r="BY888" s="62">
        <v>42275</v>
      </c>
      <c r="BZ888" s="61" t="s">
        <v>4039</v>
      </c>
    </row>
    <row r="889" spans="33:78">
      <c r="AG889" s="27" t="s">
        <v>3292</v>
      </c>
      <c r="AH889" s="27" t="s">
        <v>1805</v>
      </c>
      <c r="AI889" s="27" t="s">
        <v>1787</v>
      </c>
      <c r="AJ889" s="27" t="str">
        <f>INDEX(Estaciones!$B$2:$D$51,MATCH(AK889,Estaciones!$D$2:$D$51,0),1)</f>
        <v>Quebrada_Blanco</v>
      </c>
      <c r="AK889" s="27" t="s">
        <v>756</v>
      </c>
      <c r="AL889" s="27">
        <v>-73.077747928160818</v>
      </c>
      <c r="AM889" s="27">
        <v>-4.3934412157242093</v>
      </c>
      <c r="AN889" s="27" t="s">
        <v>4040</v>
      </c>
      <c r="AO889" s="27" t="s">
        <v>1788</v>
      </c>
      <c r="AP889" s="27" t="s">
        <v>2261</v>
      </c>
      <c r="AQ889" s="28">
        <f>INDEX(Estaciones!$E$2:$H$51,MATCH(AK889,Estaciones!$E$2:$E$51,0),2)</f>
        <v>42074</v>
      </c>
      <c r="AR889" s="28">
        <f>INDEX(Estaciones!$E$2:$H$51,MATCH(AK889,Estaciones!$E$2:$E$51,0),3)</f>
        <v>42148</v>
      </c>
      <c r="AS889" s="28">
        <f>INDEX(Estaciones!$E$2:$H$51,MATCH(AK889,Estaciones!$E$2:$E$51,0),4)</f>
        <v>42148</v>
      </c>
      <c r="AT889" s="24"/>
      <c r="AU889" s="27" t="s">
        <v>757</v>
      </c>
      <c r="AV889" s="27" t="s">
        <v>795</v>
      </c>
      <c r="AW889" s="27" t="s">
        <v>1831</v>
      </c>
      <c r="AX889" s="27">
        <v>72</v>
      </c>
      <c r="AY889" s="27">
        <v>1920</v>
      </c>
      <c r="AZ889" s="27">
        <v>1080</v>
      </c>
      <c r="BA889" s="27">
        <v>200</v>
      </c>
      <c r="BB889" s="27" t="s">
        <v>1814</v>
      </c>
      <c r="BC889" s="27">
        <v>75</v>
      </c>
      <c r="BD889" s="27" t="s">
        <v>1795</v>
      </c>
      <c r="BE889" s="27" t="s">
        <v>1796</v>
      </c>
      <c r="BF889" s="27" t="s">
        <v>1797</v>
      </c>
      <c r="BG889" s="27">
        <v>50</v>
      </c>
      <c r="BH889" s="29" t="s">
        <v>2325</v>
      </c>
      <c r="BI889" s="30">
        <v>42130.281168981484</v>
      </c>
      <c r="BJ889" s="27" t="s">
        <v>1798</v>
      </c>
      <c r="BK889" s="27" t="s">
        <v>1815</v>
      </c>
      <c r="BL889" s="27" t="s">
        <v>1816</v>
      </c>
      <c r="BN889" s="27" t="s">
        <v>2353</v>
      </c>
      <c r="BO889" s="27" t="s">
        <v>1859</v>
      </c>
      <c r="BP889" s="27" t="s">
        <v>1860</v>
      </c>
      <c r="BQ889" s="27" t="s">
        <v>1861</v>
      </c>
      <c r="BR889" s="27" t="s">
        <v>1862</v>
      </c>
      <c r="BS889" s="27" t="s">
        <v>4040</v>
      </c>
      <c r="BT889" s="27" t="s">
        <v>4040</v>
      </c>
      <c r="BU889" s="27" t="s">
        <v>4040</v>
      </c>
      <c r="BV889" s="27" t="s">
        <v>4040</v>
      </c>
      <c r="BW889" s="27" t="s">
        <v>2379</v>
      </c>
      <c r="BX889" s="61" t="s">
        <v>4038</v>
      </c>
      <c r="BY889" s="62">
        <v>42275</v>
      </c>
      <c r="BZ889" s="61" t="s">
        <v>4039</v>
      </c>
    </row>
    <row r="890" spans="33:78">
      <c r="AG890" s="27" t="s">
        <v>3293</v>
      </c>
      <c r="AH890" s="27" t="s">
        <v>1805</v>
      </c>
      <c r="AI890" s="27" t="s">
        <v>1787</v>
      </c>
      <c r="AJ890" s="27" t="str">
        <f>INDEX(Estaciones!$B$2:$D$51,MATCH(AK890,Estaciones!$D$2:$D$51,0),1)</f>
        <v>Quebrada_Blanco</v>
      </c>
      <c r="AK890" s="27" t="s">
        <v>756</v>
      </c>
      <c r="AL890" s="27">
        <v>-73.077747928160818</v>
      </c>
      <c r="AM890" s="27">
        <v>-4.3934412157242093</v>
      </c>
      <c r="AN890" s="27" t="s">
        <v>4040</v>
      </c>
      <c r="AO890" s="27" t="s">
        <v>1788</v>
      </c>
      <c r="AP890" s="27" t="s">
        <v>2261</v>
      </c>
      <c r="AQ890" s="28">
        <f>INDEX(Estaciones!$E$2:$H$51,MATCH(AK890,Estaciones!$E$2:$E$51,0),2)</f>
        <v>42074</v>
      </c>
      <c r="AR890" s="28">
        <f>INDEX(Estaciones!$E$2:$H$51,MATCH(AK890,Estaciones!$E$2:$E$51,0),3)</f>
        <v>42148</v>
      </c>
      <c r="AS890" s="28">
        <f>INDEX(Estaciones!$E$2:$H$51,MATCH(AK890,Estaciones!$E$2:$E$51,0),4)</f>
        <v>42148</v>
      </c>
      <c r="AT890" s="24"/>
      <c r="AU890" s="27" t="s">
        <v>757</v>
      </c>
      <c r="AV890" s="27" t="s">
        <v>796</v>
      </c>
      <c r="AW890" s="27" t="s">
        <v>1849</v>
      </c>
      <c r="AX890" s="27">
        <v>72</v>
      </c>
      <c r="AY890" s="27">
        <v>1920</v>
      </c>
      <c r="AZ890" s="27">
        <v>1080</v>
      </c>
      <c r="BA890" s="27">
        <v>320</v>
      </c>
      <c r="BB890" s="27" t="s">
        <v>1814</v>
      </c>
      <c r="BC890" s="27">
        <v>75</v>
      </c>
      <c r="BD890" s="27" t="s">
        <v>1795</v>
      </c>
      <c r="BE890" s="27" t="s">
        <v>1796</v>
      </c>
      <c r="BF890" s="27" t="s">
        <v>1797</v>
      </c>
      <c r="BG890" s="27">
        <v>51</v>
      </c>
      <c r="BH890" s="29" t="s">
        <v>2294</v>
      </c>
      <c r="BI890" s="30">
        <v>42134.688148148147</v>
      </c>
      <c r="BJ890" s="27" t="s">
        <v>1798</v>
      </c>
      <c r="BK890" s="27" t="s">
        <v>1835</v>
      </c>
      <c r="BL890" s="27" t="s">
        <v>1897</v>
      </c>
      <c r="BN890" s="27" t="s">
        <v>2354</v>
      </c>
      <c r="BO890" s="27" t="s">
        <v>1817</v>
      </c>
      <c r="BP890" s="27" t="s">
        <v>1817</v>
      </c>
      <c r="BQ890" s="27" t="s">
        <v>1818</v>
      </c>
      <c r="BR890" s="27" t="s">
        <v>1818</v>
      </c>
      <c r="BS890" s="27" t="s">
        <v>4040</v>
      </c>
      <c r="BT890" s="27" t="s">
        <v>4040</v>
      </c>
      <c r="BU890" s="27" t="s">
        <v>4040</v>
      </c>
      <c r="BV890" s="27" t="s">
        <v>4040</v>
      </c>
      <c r="BW890" s="27" t="s">
        <v>2379</v>
      </c>
      <c r="BX890" s="61" t="s">
        <v>4038</v>
      </c>
      <c r="BY890" s="62">
        <v>42275</v>
      </c>
      <c r="BZ890" s="61" t="s">
        <v>4039</v>
      </c>
    </row>
    <row r="891" spans="33:78">
      <c r="AG891" s="27" t="s">
        <v>3294</v>
      </c>
      <c r="AH891" s="27" t="s">
        <v>1805</v>
      </c>
      <c r="AI891" s="27" t="s">
        <v>1787</v>
      </c>
      <c r="AJ891" s="27" t="str">
        <f>INDEX(Estaciones!$B$2:$D$51,MATCH(AK891,Estaciones!$D$2:$D$51,0),1)</f>
        <v>Quebrada_Blanco</v>
      </c>
      <c r="AK891" s="27" t="s">
        <v>756</v>
      </c>
      <c r="AL891" s="27">
        <v>-73.077747928160818</v>
      </c>
      <c r="AM891" s="27">
        <v>-4.3934412157242093</v>
      </c>
      <c r="AN891" s="27" t="s">
        <v>4040</v>
      </c>
      <c r="AO891" s="27" t="s">
        <v>1788</v>
      </c>
      <c r="AP891" s="27" t="s">
        <v>2261</v>
      </c>
      <c r="AQ891" s="28">
        <f>INDEX(Estaciones!$E$2:$H$51,MATCH(AK891,Estaciones!$E$2:$E$51,0),2)</f>
        <v>42074</v>
      </c>
      <c r="AR891" s="28">
        <f>INDEX(Estaciones!$E$2:$H$51,MATCH(AK891,Estaciones!$E$2:$E$51,0),3)</f>
        <v>42148</v>
      </c>
      <c r="AS891" s="28">
        <f>INDEX(Estaciones!$E$2:$H$51,MATCH(AK891,Estaciones!$E$2:$E$51,0),4)</f>
        <v>42148</v>
      </c>
      <c r="AT891" s="24"/>
      <c r="AU891" s="27" t="s">
        <v>757</v>
      </c>
      <c r="AV891" s="27" t="s">
        <v>797</v>
      </c>
      <c r="AW891" s="27" t="s">
        <v>2178</v>
      </c>
      <c r="AX891" s="27">
        <v>72</v>
      </c>
      <c r="AY891" s="27">
        <v>1920</v>
      </c>
      <c r="AZ891" s="27">
        <v>1080</v>
      </c>
      <c r="BA891" s="27">
        <v>200</v>
      </c>
      <c r="BB891" s="27" t="s">
        <v>1814</v>
      </c>
      <c r="BC891" s="27">
        <v>75</v>
      </c>
      <c r="BD891" s="27" t="s">
        <v>2175</v>
      </c>
      <c r="BE891" s="27" t="s">
        <v>1796</v>
      </c>
      <c r="BF891" s="27" t="s">
        <v>1797</v>
      </c>
      <c r="BG891" s="27">
        <v>52</v>
      </c>
      <c r="BH891" s="29" t="s">
        <v>2336</v>
      </c>
      <c r="BI891" s="30">
        <v>42135.755509259259</v>
      </c>
      <c r="BJ891" s="27" t="s">
        <v>1273</v>
      </c>
      <c r="BK891" s="27" t="s">
        <v>1835</v>
      </c>
      <c r="BL891" s="27" t="s">
        <v>1897</v>
      </c>
      <c r="BN891" s="27" t="s">
        <v>2353</v>
      </c>
      <c r="BO891" s="27" t="s">
        <v>1801</v>
      </c>
      <c r="BP891" s="27" t="s">
        <v>1802</v>
      </c>
      <c r="BQ891" s="27" t="s">
        <v>1825</v>
      </c>
      <c r="BR891" s="27" t="s">
        <v>1826</v>
      </c>
      <c r="BS891" s="27" t="s">
        <v>4040</v>
      </c>
      <c r="BT891" s="27" t="s">
        <v>4040</v>
      </c>
      <c r="BU891" s="27" t="s">
        <v>4040</v>
      </c>
      <c r="BV891" s="27" t="s">
        <v>4040</v>
      </c>
      <c r="BW891" s="27" t="s">
        <v>2379</v>
      </c>
      <c r="BX891" s="61" t="s">
        <v>4038</v>
      </c>
      <c r="BY891" s="62">
        <v>42275</v>
      </c>
      <c r="BZ891" s="61" t="s">
        <v>4039</v>
      </c>
    </row>
    <row r="892" spans="33:78">
      <c r="AG892" s="27" t="s">
        <v>3295</v>
      </c>
      <c r="AH892" s="27" t="s">
        <v>1805</v>
      </c>
      <c r="AI892" s="27" t="s">
        <v>1787</v>
      </c>
      <c r="AJ892" s="27" t="str">
        <f>INDEX(Estaciones!$B$2:$D$51,MATCH(AK892,Estaciones!$D$2:$D$51,0),1)</f>
        <v>Quebrada_Blanco</v>
      </c>
      <c r="AK892" s="27" t="s">
        <v>756</v>
      </c>
      <c r="AL892" s="27">
        <v>-73.077747928160818</v>
      </c>
      <c r="AM892" s="27">
        <v>-4.3934412157242093</v>
      </c>
      <c r="AN892" s="27" t="s">
        <v>4040</v>
      </c>
      <c r="AO892" s="27" t="s">
        <v>1788</v>
      </c>
      <c r="AP892" s="27" t="s">
        <v>2261</v>
      </c>
      <c r="AQ892" s="28">
        <f>INDEX(Estaciones!$E$2:$H$51,MATCH(AK892,Estaciones!$E$2:$E$51,0),2)</f>
        <v>42074</v>
      </c>
      <c r="AR892" s="28">
        <f>INDEX(Estaciones!$E$2:$H$51,MATCH(AK892,Estaciones!$E$2:$E$51,0),3)</f>
        <v>42148</v>
      </c>
      <c r="AS892" s="28">
        <f>INDEX(Estaciones!$E$2:$H$51,MATCH(AK892,Estaciones!$E$2:$E$51,0),4)</f>
        <v>42148</v>
      </c>
      <c r="AT892" s="24"/>
      <c r="AU892" s="27" t="s">
        <v>757</v>
      </c>
      <c r="AV892" s="27" t="s">
        <v>798</v>
      </c>
      <c r="AW892" s="27" t="s">
        <v>1265</v>
      </c>
      <c r="AX892" s="27">
        <v>72</v>
      </c>
      <c r="AY892" s="27">
        <v>1920</v>
      </c>
      <c r="AZ892" s="27">
        <v>1080</v>
      </c>
      <c r="BA892" s="27">
        <v>100</v>
      </c>
      <c r="BB892" s="27" t="s">
        <v>1814</v>
      </c>
      <c r="BC892" s="27">
        <v>75</v>
      </c>
      <c r="BD892" s="27" t="s">
        <v>799</v>
      </c>
      <c r="BE892" s="27" t="s">
        <v>1796</v>
      </c>
      <c r="BF892" s="27" t="s">
        <v>1797</v>
      </c>
      <c r="BG892" s="27">
        <v>53</v>
      </c>
      <c r="BH892" s="29" t="s">
        <v>2338</v>
      </c>
      <c r="BI892" s="30">
        <v>42139.887499999997</v>
      </c>
      <c r="BJ892" s="27" t="s">
        <v>1834</v>
      </c>
      <c r="BK892" s="27" t="s">
        <v>1843</v>
      </c>
      <c r="BL892" s="27" t="s">
        <v>1824</v>
      </c>
      <c r="BN892" s="27" t="s">
        <v>2353</v>
      </c>
      <c r="BO892" s="27" t="s">
        <v>1801</v>
      </c>
      <c r="BP892" s="27" t="s">
        <v>1802</v>
      </c>
      <c r="BQ892" s="27" t="s">
        <v>1825</v>
      </c>
      <c r="BR892" s="27" t="s">
        <v>1826</v>
      </c>
      <c r="BS892" s="27" t="s">
        <v>4040</v>
      </c>
      <c r="BT892" s="27" t="s">
        <v>4040</v>
      </c>
      <c r="BU892" s="27" t="s">
        <v>4040</v>
      </c>
      <c r="BV892" s="27" t="s">
        <v>4040</v>
      </c>
      <c r="BW892" s="27" t="s">
        <v>2379</v>
      </c>
      <c r="BX892" s="61" t="s">
        <v>4038</v>
      </c>
      <c r="BY892" s="62">
        <v>42275</v>
      </c>
      <c r="BZ892" s="61" t="s">
        <v>4039</v>
      </c>
    </row>
    <row r="893" spans="33:78">
      <c r="AG893" s="27" t="s">
        <v>3296</v>
      </c>
      <c r="AH893" s="27" t="s">
        <v>1805</v>
      </c>
      <c r="AI893" s="27" t="s">
        <v>1787</v>
      </c>
      <c r="AJ893" s="27" t="str">
        <f>INDEX(Estaciones!$B$2:$D$51,MATCH(AK893,Estaciones!$D$2:$D$51,0),1)</f>
        <v>Quebrada_Blanco</v>
      </c>
      <c r="AK893" s="27" t="s">
        <v>756</v>
      </c>
      <c r="AL893" s="27">
        <v>-73.077747928160818</v>
      </c>
      <c r="AM893" s="27">
        <v>-4.3934412157242093</v>
      </c>
      <c r="AN893" s="27" t="s">
        <v>4040</v>
      </c>
      <c r="AO893" s="27" t="s">
        <v>1788</v>
      </c>
      <c r="AP893" s="27" t="s">
        <v>2261</v>
      </c>
      <c r="AQ893" s="28">
        <f>INDEX(Estaciones!$E$2:$H$51,MATCH(AK893,Estaciones!$E$2:$E$51,0),2)</f>
        <v>42074</v>
      </c>
      <c r="AR893" s="28">
        <f>INDEX(Estaciones!$E$2:$H$51,MATCH(AK893,Estaciones!$E$2:$E$51,0),3)</f>
        <v>42148</v>
      </c>
      <c r="AS893" s="28">
        <f>INDEX(Estaciones!$E$2:$H$51,MATCH(AK893,Estaciones!$E$2:$E$51,0),4)</f>
        <v>42148</v>
      </c>
      <c r="AT893" s="24"/>
      <c r="AU893" s="27" t="s">
        <v>757</v>
      </c>
      <c r="AV893" s="27" t="s">
        <v>800</v>
      </c>
      <c r="AW893" s="27" t="s">
        <v>2036</v>
      </c>
      <c r="AX893" s="27">
        <v>72</v>
      </c>
      <c r="AY893" s="27">
        <v>1920</v>
      </c>
      <c r="AZ893" s="27">
        <v>1080</v>
      </c>
      <c r="BA893" s="27">
        <v>640</v>
      </c>
      <c r="BB893" s="27" t="s">
        <v>1814</v>
      </c>
      <c r="BC893" s="27">
        <v>75</v>
      </c>
      <c r="BD893" s="27" t="s">
        <v>1795</v>
      </c>
      <c r="BE893" s="27" t="s">
        <v>1796</v>
      </c>
      <c r="BF893" s="27" t="s">
        <v>1797</v>
      </c>
      <c r="BG893" s="27">
        <v>54</v>
      </c>
      <c r="BH893" s="29" t="s">
        <v>2341</v>
      </c>
      <c r="BI893" s="30">
        <v>42145.236574074072</v>
      </c>
      <c r="BJ893" s="27" t="s">
        <v>1935</v>
      </c>
      <c r="BK893" s="27" t="s">
        <v>1858</v>
      </c>
      <c r="BL893" s="27" t="s">
        <v>1824</v>
      </c>
      <c r="BN893" s="27" t="s">
        <v>2354</v>
      </c>
      <c r="BO893" s="27" t="s">
        <v>1817</v>
      </c>
      <c r="BP893" s="27" t="s">
        <v>1817</v>
      </c>
      <c r="BQ893" s="27" t="s">
        <v>1818</v>
      </c>
      <c r="BR893" s="27" t="s">
        <v>1818</v>
      </c>
      <c r="BS893" s="27" t="s">
        <v>4040</v>
      </c>
      <c r="BT893" s="27" t="s">
        <v>4040</v>
      </c>
      <c r="BU893" s="27" t="s">
        <v>4040</v>
      </c>
      <c r="BV893" s="27" t="s">
        <v>4040</v>
      </c>
      <c r="BW893" s="27" t="s">
        <v>2379</v>
      </c>
      <c r="BX893" s="61" t="s">
        <v>4038</v>
      </c>
      <c r="BY893" s="62">
        <v>42275</v>
      </c>
      <c r="BZ893" s="61" t="s">
        <v>4039</v>
      </c>
    </row>
    <row r="894" spans="33:78">
      <c r="AG894" s="27" t="s">
        <v>3297</v>
      </c>
      <c r="AH894" s="27" t="s">
        <v>1805</v>
      </c>
      <c r="AI894" s="27" t="s">
        <v>1787</v>
      </c>
      <c r="AJ894" s="27" t="str">
        <f>INDEX(Estaciones!$B$2:$D$51,MATCH(AK894,Estaciones!$D$2:$D$51,0),1)</f>
        <v>Quebrada_Blanco</v>
      </c>
      <c r="AK894" s="27" t="s">
        <v>756</v>
      </c>
      <c r="AL894" s="27">
        <v>-73.077747928160818</v>
      </c>
      <c r="AM894" s="27">
        <v>-4.3934412157242093</v>
      </c>
      <c r="AN894" s="27" t="s">
        <v>4040</v>
      </c>
      <c r="AO894" s="27" t="s">
        <v>1788</v>
      </c>
      <c r="AP894" s="27" t="s">
        <v>2261</v>
      </c>
      <c r="AQ894" s="28">
        <f>INDEX(Estaciones!$E$2:$H$51,MATCH(AK894,Estaciones!$E$2:$E$51,0),2)</f>
        <v>42074</v>
      </c>
      <c r="AR894" s="28">
        <f>INDEX(Estaciones!$E$2:$H$51,MATCH(AK894,Estaciones!$E$2:$E$51,0),3)</f>
        <v>42148</v>
      </c>
      <c r="AS894" s="28">
        <f>INDEX(Estaciones!$E$2:$H$51,MATCH(AK894,Estaciones!$E$2:$E$51,0),4)</f>
        <v>42148</v>
      </c>
      <c r="AT894" s="24"/>
      <c r="AU894" s="27" t="s">
        <v>757</v>
      </c>
      <c r="AV894" s="27" t="s">
        <v>801</v>
      </c>
      <c r="AW894" s="27" t="s">
        <v>2164</v>
      </c>
      <c r="AX894" s="27">
        <v>72</v>
      </c>
      <c r="AY894" s="27">
        <v>1920</v>
      </c>
      <c r="AZ894" s="27">
        <v>1080</v>
      </c>
      <c r="BA894" s="27">
        <v>100</v>
      </c>
      <c r="BB894" s="27" t="s">
        <v>1814</v>
      </c>
      <c r="BC894" s="27">
        <v>75</v>
      </c>
      <c r="BD894" s="27" t="s">
        <v>1823</v>
      </c>
      <c r="BE894" s="27" t="s">
        <v>1796</v>
      </c>
      <c r="BF894" s="27" t="s">
        <v>1797</v>
      </c>
      <c r="BG894" s="27">
        <v>55</v>
      </c>
      <c r="BH894" s="29" t="s">
        <v>2341</v>
      </c>
      <c r="BI894" s="30">
        <v>42145.250509259262</v>
      </c>
      <c r="BJ894" s="27" t="s">
        <v>1798</v>
      </c>
      <c r="BK894" s="27" t="s">
        <v>1858</v>
      </c>
      <c r="BL894" s="27" t="s">
        <v>1824</v>
      </c>
      <c r="BN894" s="27" t="s">
        <v>2353</v>
      </c>
      <c r="BO894" s="27" t="s">
        <v>1801</v>
      </c>
      <c r="BP894" s="27" t="s">
        <v>1802</v>
      </c>
      <c r="BQ894" s="27" t="s">
        <v>1825</v>
      </c>
      <c r="BR894" s="27" t="s">
        <v>1826</v>
      </c>
      <c r="BS894" s="27" t="s">
        <v>4040</v>
      </c>
      <c r="BT894" s="27" t="s">
        <v>4040</v>
      </c>
      <c r="BU894" s="27" t="s">
        <v>4040</v>
      </c>
      <c r="BV894" s="27" t="s">
        <v>4040</v>
      </c>
      <c r="BW894" s="27" t="s">
        <v>2379</v>
      </c>
      <c r="BX894" s="61" t="s">
        <v>4038</v>
      </c>
      <c r="BY894" s="62">
        <v>42275</v>
      </c>
      <c r="BZ894" s="61" t="s">
        <v>4039</v>
      </c>
    </row>
    <row r="895" spans="33:78">
      <c r="AG895" s="27" t="s">
        <v>3298</v>
      </c>
      <c r="AH895" s="27" t="s">
        <v>1805</v>
      </c>
      <c r="AI895" s="27" t="s">
        <v>1787</v>
      </c>
      <c r="AJ895" s="27" t="str">
        <f>INDEX(Estaciones!$B$2:$D$51,MATCH(AK895,Estaciones!$D$2:$D$51,0),1)</f>
        <v>Quebrada_Blanco</v>
      </c>
      <c r="AK895" s="27" t="s">
        <v>756</v>
      </c>
      <c r="AL895" s="27">
        <v>-73.077747928160818</v>
      </c>
      <c r="AM895" s="27">
        <v>-4.3934412157242093</v>
      </c>
      <c r="AN895" s="27" t="s">
        <v>4040</v>
      </c>
      <c r="AO895" s="27" t="s">
        <v>1788</v>
      </c>
      <c r="AP895" s="27" t="s">
        <v>2261</v>
      </c>
      <c r="AQ895" s="28">
        <f>INDEX(Estaciones!$E$2:$H$51,MATCH(AK895,Estaciones!$E$2:$E$51,0),2)</f>
        <v>42074</v>
      </c>
      <c r="AR895" s="28">
        <f>INDEX(Estaciones!$E$2:$H$51,MATCH(AK895,Estaciones!$E$2:$E$51,0),3)</f>
        <v>42148</v>
      </c>
      <c r="AS895" s="28">
        <f>INDEX(Estaciones!$E$2:$H$51,MATCH(AK895,Estaciones!$E$2:$E$51,0),4)</f>
        <v>42148</v>
      </c>
      <c r="AT895" s="24"/>
      <c r="AU895" s="27" t="s">
        <v>757</v>
      </c>
      <c r="AV895" s="27" t="s">
        <v>802</v>
      </c>
      <c r="AW895" s="27" t="s">
        <v>2016</v>
      </c>
      <c r="AX895" s="27">
        <v>72</v>
      </c>
      <c r="AY895" s="27">
        <v>1920</v>
      </c>
      <c r="AZ895" s="27">
        <v>1080</v>
      </c>
      <c r="BA895" s="27">
        <v>200</v>
      </c>
      <c r="BB895" s="27" t="s">
        <v>1814</v>
      </c>
      <c r="BC895" s="27">
        <v>75</v>
      </c>
      <c r="BD895" s="27" t="s">
        <v>2092</v>
      </c>
      <c r="BE895" s="27" t="s">
        <v>1796</v>
      </c>
      <c r="BF895" s="27" t="s">
        <v>1797</v>
      </c>
      <c r="BG895" s="27">
        <v>56</v>
      </c>
      <c r="BH895" s="29" t="s">
        <v>2341</v>
      </c>
      <c r="BI895" s="30">
        <v>42145.511550925927</v>
      </c>
      <c r="BJ895" s="27" t="s">
        <v>1798</v>
      </c>
      <c r="BK895" s="27" t="s">
        <v>1858</v>
      </c>
      <c r="BL895" s="27" t="s">
        <v>1897</v>
      </c>
      <c r="BN895" s="27" t="s">
        <v>2353</v>
      </c>
      <c r="BO895" s="27" t="s">
        <v>1801</v>
      </c>
      <c r="BP895" s="27" t="s">
        <v>1802</v>
      </c>
      <c r="BQ895" s="27" t="s">
        <v>1920</v>
      </c>
      <c r="BR895" s="27" t="s">
        <v>2260</v>
      </c>
      <c r="BS895" s="27" t="s">
        <v>4040</v>
      </c>
      <c r="BT895" s="27" t="s">
        <v>4040</v>
      </c>
      <c r="BU895" s="27" t="s">
        <v>4040</v>
      </c>
      <c r="BV895" s="27" t="s">
        <v>4040</v>
      </c>
      <c r="BW895" s="27" t="s">
        <v>2379</v>
      </c>
      <c r="BX895" s="61" t="s">
        <v>4038</v>
      </c>
      <c r="BY895" s="62">
        <v>42275</v>
      </c>
      <c r="BZ895" s="61" t="s">
        <v>4039</v>
      </c>
    </row>
    <row r="896" spans="33:78">
      <c r="AG896" s="27" t="s">
        <v>3299</v>
      </c>
      <c r="AH896" s="27" t="s">
        <v>1805</v>
      </c>
      <c r="AI896" s="27" t="s">
        <v>1787</v>
      </c>
      <c r="AJ896" s="27" t="str">
        <f>INDEX(Estaciones!$B$2:$D$51,MATCH(AK896,Estaciones!$D$2:$D$51,0),1)</f>
        <v>Quebrada_Blanco</v>
      </c>
      <c r="AK896" s="27" t="s">
        <v>756</v>
      </c>
      <c r="AL896" s="27">
        <v>-73.077747928160818</v>
      </c>
      <c r="AM896" s="27">
        <v>-4.3934412157242093</v>
      </c>
      <c r="AN896" s="27" t="s">
        <v>4040</v>
      </c>
      <c r="AO896" s="27" t="s">
        <v>1788</v>
      </c>
      <c r="AP896" s="27" t="s">
        <v>2261</v>
      </c>
      <c r="AQ896" s="28">
        <f>INDEX(Estaciones!$E$2:$H$51,MATCH(AK896,Estaciones!$E$2:$E$51,0),2)</f>
        <v>42074</v>
      </c>
      <c r="AR896" s="28">
        <f>INDEX(Estaciones!$E$2:$H$51,MATCH(AK896,Estaciones!$E$2:$E$51,0),3)</f>
        <v>42148</v>
      </c>
      <c r="AS896" s="28">
        <f>INDEX(Estaciones!$E$2:$H$51,MATCH(AK896,Estaciones!$E$2:$E$51,0),4)</f>
        <v>42148</v>
      </c>
      <c r="AT896" s="24"/>
      <c r="AU896" s="27" t="s">
        <v>757</v>
      </c>
      <c r="AV896" s="27" t="s">
        <v>803</v>
      </c>
      <c r="AW896" s="27" t="s">
        <v>1176</v>
      </c>
      <c r="AX896" s="27">
        <v>72</v>
      </c>
      <c r="AY896" s="27">
        <v>1920</v>
      </c>
      <c r="AZ896" s="27">
        <v>1080</v>
      </c>
      <c r="BA896" s="27">
        <v>80</v>
      </c>
      <c r="BB896" s="27" t="s">
        <v>1814</v>
      </c>
      <c r="BC896" s="27">
        <v>75</v>
      </c>
      <c r="BD896" s="27" t="s">
        <v>1469</v>
      </c>
      <c r="BE896" s="27" t="s">
        <v>1796</v>
      </c>
      <c r="BF896" s="27" t="s">
        <v>1797</v>
      </c>
      <c r="BG896" s="27">
        <v>57</v>
      </c>
      <c r="BH896" s="29" t="s">
        <v>2345</v>
      </c>
      <c r="BI896" s="30">
        <v>42148.471932870372</v>
      </c>
      <c r="BJ896" s="27" t="s">
        <v>1798</v>
      </c>
      <c r="BK896" s="27" t="s">
        <v>1879</v>
      </c>
      <c r="BL896" s="27" t="s">
        <v>1897</v>
      </c>
      <c r="BN896" s="27" t="s">
        <v>2355</v>
      </c>
      <c r="BO896" s="27" t="s">
        <v>1975</v>
      </c>
      <c r="BP896" s="27" t="s">
        <v>1975</v>
      </c>
      <c r="BQ896" s="27" t="s">
        <v>1975</v>
      </c>
      <c r="BR896" s="27" t="s">
        <v>1976</v>
      </c>
      <c r="BS896" s="27" t="s">
        <v>4040</v>
      </c>
      <c r="BT896" s="27" t="s">
        <v>4040</v>
      </c>
      <c r="BU896" s="27" t="s">
        <v>4040</v>
      </c>
      <c r="BV896" s="27" t="s">
        <v>4040</v>
      </c>
      <c r="BW896" s="27" t="s">
        <v>2379</v>
      </c>
      <c r="BX896" s="61" t="s">
        <v>4038</v>
      </c>
      <c r="BY896" s="62">
        <v>42275</v>
      </c>
      <c r="BZ896" s="61" t="s">
        <v>4039</v>
      </c>
    </row>
    <row r="897" spans="33:78">
      <c r="AG897" s="27" t="s">
        <v>3300</v>
      </c>
      <c r="AH897" s="27" t="s">
        <v>1805</v>
      </c>
      <c r="AI897" s="27" t="s">
        <v>1787</v>
      </c>
      <c r="AJ897" s="27" t="str">
        <f>INDEX(Estaciones!$B$2:$D$51,MATCH(AK897,Estaciones!$D$2:$D$51,0),1)</f>
        <v>Quebrada_Blanco</v>
      </c>
      <c r="AK897" s="27" t="s">
        <v>804</v>
      </c>
      <c r="AL897" s="27">
        <v>-73.086810902154895</v>
      </c>
      <c r="AM897" s="27">
        <v>-4.414242515637226</v>
      </c>
      <c r="AN897" s="27" t="s">
        <v>4040</v>
      </c>
      <c r="AO897" s="27" t="s">
        <v>1788</v>
      </c>
      <c r="AP897" s="27" t="s">
        <v>2261</v>
      </c>
      <c r="AQ897" s="28">
        <f>INDEX(Estaciones!$E$2:$H$51,MATCH(AK897,Estaciones!$E$2:$E$51,0),2)</f>
        <v>42075</v>
      </c>
      <c r="AR897" s="28">
        <f>INDEX(Estaciones!$E$2:$H$51,MATCH(AK897,Estaciones!$E$2:$E$51,0),3)</f>
        <v>42148</v>
      </c>
      <c r="AS897" s="28">
        <f>INDEX(Estaciones!$E$2:$H$51,MATCH(AK897,Estaciones!$E$2:$E$51,0),4)</f>
        <v>42146</v>
      </c>
      <c r="AT897" s="24"/>
      <c r="AU897" s="27" t="s">
        <v>805</v>
      </c>
      <c r="AV897" s="27" t="s">
        <v>806</v>
      </c>
      <c r="AW897" s="27" t="s">
        <v>2179</v>
      </c>
      <c r="AX897" s="27">
        <v>72</v>
      </c>
      <c r="AY897" s="27">
        <v>1920</v>
      </c>
      <c r="AZ897" s="27">
        <v>1080</v>
      </c>
      <c r="BA897" s="27">
        <v>200</v>
      </c>
      <c r="BB897" s="27" t="s">
        <v>1814</v>
      </c>
      <c r="BC897" s="27">
        <v>75</v>
      </c>
      <c r="BD897" s="27" t="s">
        <v>2092</v>
      </c>
      <c r="BE897" s="27" t="s">
        <v>1796</v>
      </c>
      <c r="BF897" s="27" t="s">
        <v>1797</v>
      </c>
      <c r="BG897" s="27">
        <v>1</v>
      </c>
      <c r="BH897" s="29" t="s">
        <v>2308</v>
      </c>
      <c r="BI897" s="30">
        <v>42078.958981481483</v>
      </c>
      <c r="BJ897" s="27" t="s">
        <v>1834</v>
      </c>
      <c r="BK897" s="27" t="s">
        <v>1843</v>
      </c>
      <c r="BL897" s="27" t="s">
        <v>1824</v>
      </c>
      <c r="BN897" s="27" t="s">
        <v>2353</v>
      </c>
      <c r="BO897" s="27" t="s">
        <v>1801</v>
      </c>
      <c r="BP897" s="27" t="s">
        <v>1980</v>
      </c>
      <c r="BQ897" s="27" t="s">
        <v>1981</v>
      </c>
      <c r="BR897" s="27" t="s">
        <v>1982</v>
      </c>
      <c r="BS897" s="27" t="s">
        <v>4040</v>
      </c>
      <c r="BT897" s="27" t="s">
        <v>4040</v>
      </c>
      <c r="BU897" s="27" t="s">
        <v>4040</v>
      </c>
      <c r="BV897" s="27" t="s">
        <v>4040</v>
      </c>
      <c r="BW897" s="27" t="s">
        <v>2379</v>
      </c>
      <c r="BX897" s="61" t="s">
        <v>4038</v>
      </c>
      <c r="BY897" s="62">
        <v>42275</v>
      </c>
      <c r="BZ897" s="61" t="s">
        <v>4039</v>
      </c>
    </row>
    <row r="898" spans="33:78">
      <c r="AG898" s="27" t="s">
        <v>3301</v>
      </c>
      <c r="AH898" s="27" t="s">
        <v>1805</v>
      </c>
      <c r="AI898" s="27" t="s">
        <v>1787</v>
      </c>
      <c r="AJ898" s="27" t="str">
        <f>INDEX(Estaciones!$B$2:$D$51,MATCH(AK898,Estaciones!$D$2:$D$51,0),1)</f>
        <v>Quebrada_Blanco</v>
      </c>
      <c r="AK898" s="27" t="s">
        <v>804</v>
      </c>
      <c r="AL898" s="27">
        <v>-73.086810902154895</v>
      </c>
      <c r="AM898" s="27">
        <v>-4.414242515637226</v>
      </c>
      <c r="AN898" s="27" t="s">
        <v>4040</v>
      </c>
      <c r="AO898" s="27" t="s">
        <v>1788</v>
      </c>
      <c r="AP898" s="27" t="s">
        <v>2261</v>
      </c>
      <c r="AQ898" s="28">
        <f>INDEX(Estaciones!$E$2:$H$51,MATCH(AK898,Estaciones!$E$2:$E$51,0),2)</f>
        <v>42075</v>
      </c>
      <c r="AR898" s="28">
        <f>INDEX(Estaciones!$E$2:$H$51,MATCH(AK898,Estaciones!$E$2:$E$51,0),3)</f>
        <v>42148</v>
      </c>
      <c r="AS898" s="28">
        <f>INDEX(Estaciones!$E$2:$H$51,MATCH(AK898,Estaciones!$E$2:$E$51,0),4)</f>
        <v>42146</v>
      </c>
      <c r="AT898" s="24"/>
      <c r="AU898" s="27" t="s">
        <v>805</v>
      </c>
      <c r="AV898" s="27" t="s">
        <v>807</v>
      </c>
      <c r="AW898" s="27" t="s">
        <v>2141</v>
      </c>
      <c r="AX898" s="27">
        <v>72</v>
      </c>
      <c r="AY898" s="27">
        <v>1920</v>
      </c>
      <c r="AZ898" s="27">
        <v>1080</v>
      </c>
      <c r="BA898" s="27">
        <v>320</v>
      </c>
      <c r="BB898" s="27" t="s">
        <v>1814</v>
      </c>
      <c r="BC898" s="27">
        <v>75</v>
      </c>
      <c r="BD898" s="27" t="s">
        <v>1795</v>
      </c>
      <c r="BE898" s="27" t="s">
        <v>1796</v>
      </c>
      <c r="BF898" s="27" t="s">
        <v>1797</v>
      </c>
      <c r="BG898" s="27">
        <v>2</v>
      </c>
      <c r="BH898" s="29" t="s">
        <v>2295</v>
      </c>
      <c r="BI898" s="30">
        <v>42079.704004629632</v>
      </c>
      <c r="BJ898" s="27" t="s">
        <v>1798</v>
      </c>
      <c r="BK898" s="27" t="s">
        <v>1843</v>
      </c>
      <c r="BL898" s="27" t="s">
        <v>1824</v>
      </c>
      <c r="BN898" s="27" t="s">
        <v>2353</v>
      </c>
      <c r="BO898" s="27" t="s">
        <v>1801</v>
      </c>
      <c r="BP898" s="27" t="s">
        <v>1845</v>
      </c>
      <c r="BQ898" s="27" t="s">
        <v>1846</v>
      </c>
      <c r="BR898" s="27" t="s">
        <v>1847</v>
      </c>
      <c r="BS898" s="27" t="s">
        <v>4040</v>
      </c>
      <c r="BT898" s="27" t="s">
        <v>4040</v>
      </c>
      <c r="BU898" s="27" t="s">
        <v>4040</v>
      </c>
      <c r="BV898" s="27" t="s">
        <v>4040</v>
      </c>
      <c r="BW898" s="27" t="s">
        <v>2379</v>
      </c>
      <c r="BX898" s="61" t="s">
        <v>4038</v>
      </c>
      <c r="BY898" s="62">
        <v>42275</v>
      </c>
      <c r="BZ898" s="61" t="s">
        <v>4039</v>
      </c>
    </row>
    <row r="899" spans="33:78">
      <c r="AG899" s="27" t="s">
        <v>3302</v>
      </c>
      <c r="AH899" s="27" t="s">
        <v>1805</v>
      </c>
      <c r="AI899" s="27" t="s">
        <v>1787</v>
      </c>
      <c r="AJ899" s="27" t="str">
        <f>INDEX(Estaciones!$B$2:$D$51,MATCH(AK899,Estaciones!$D$2:$D$51,0),1)</f>
        <v>Quebrada_Blanco</v>
      </c>
      <c r="AK899" s="27" t="s">
        <v>804</v>
      </c>
      <c r="AL899" s="27">
        <v>-73.086810902154895</v>
      </c>
      <c r="AM899" s="27">
        <v>-4.414242515637226</v>
      </c>
      <c r="AN899" s="27" t="s">
        <v>4040</v>
      </c>
      <c r="AO899" s="27" t="s">
        <v>1788</v>
      </c>
      <c r="AP899" s="27" t="s">
        <v>2261</v>
      </c>
      <c r="AQ899" s="28">
        <f>INDEX(Estaciones!$E$2:$H$51,MATCH(AK899,Estaciones!$E$2:$E$51,0),2)</f>
        <v>42075</v>
      </c>
      <c r="AR899" s="28">
        <f>INDEX(Estaciones!$E$2:$H$51,MATCH(AK899,Estaciones!$E$2:$E$51,0),3)</f>
        <v>42148</v>
      </c>
      <c r="AS899" s="28">
        <f>INDEX(Estaciones!$E$2:$H$51,MATCH(AK899,Estaciones!$E$2:$E$51,0),4)</f>
        <v>42146</v>
      </c>
      <c r="AT899" s="24"/>
      <c r="AU899" s="27" t="s">
        <v>805</v>
      </c>
      <c r="AV899" s="27" t="s">
        <v>808</v>
      </c>
      <c r="AW899" s="27" t="s">
        <v>1905</v>
      </c>
      <c r="AX899" s="27">
        <v>72</v>
      </c>
      <c r="AY899" s="27">
        <v>1920</v>
      </c>
      <c r="AZ899" s="27">
        <v>1080</v>
      </c>
      <c r="BA899" s="27">
        <v>250</v>
      </c>
      <c r="BB899" s="27" t="s">
        <v>1814</v>
      </c>
      <c r="BC899" s="27">
        <v>75</v>
      </c>
      <c r="BD899" s="27" t="s">
        <v>1795</v>
      </c>
      <c r="BE899" s="27" t="s">
        <v>1796</v>
      </c>
      <c r="BF899" s="27" t="s">
        <v>1797</v>
      </c>
      <c r="BG899" s="27">
        <v>3</v>
      </c>
      <c r="BH899" s="29" t="s">
        <v>2270</v>
      </c>
      <c r="BI899" s="30">
        <v>42080.81523148148</v>
      </c>
      <c r="BJ899" s="27" t="s">
        <v>1834</v>
      </c>
      <c r="BK899" s="27" t="s">
        <v>1843</v>
      </c>
      <c r="BL899" s="27" t="s">
        <v>1800</v>
      </c>
      <c r="BN899" s="27" t="s">
        <v>2353</v>
      </c>
      <c r="BO899" s="27" t="s">
        <v>1801</v>
      </c>
      <c r="BP899" s="27" t="s">
        <v>1980</v>
      </c>
      <c r="BQ899" s="27" t="s">
        <v>1981</v>
      </c>
      <c r="BR899" s="27" t="s">
        <v>1982</v>
      </c>
      <c r="BS899" s="27" t="s">
        <v>4040</v>
      </c>
      <c r="BT899" s="27" t="s">
        <v>4040</v>
      </c>
      <c r="BU899" s="27" t="s">
        <v>4040</v>
      </c>
      <c r="BV899" s="27" t="s">
        <v>4040</v>
      </c>
      <c r="BW899" s="27" t="s">
        <v>2379</v>
      </c>
      <c r="BX899" s="61" t="s">
        <v>4038</v>
      </c>
      <c r="BY899" s="62">
        <v>42275</v>
      </c>
      <c r="BZ899" s="61" t="s">
        <v>4039</v>
      </c>
    </row>
    <row r="900" spans="33:78">
      <c r="AG900" s="27" t="s">
        <v>3303</v>
      </c>
      <c r="AH900" s="27" t="s">
        <v>1805</v>
      </c>
      <c r="AI900" s="27" t="s">
        <v>1787</v>
      </c>
      <c r="AJ900" s="27" t="str">
        <f>INDEX(Estaciones!$B$2:$D$51,MATCH(AK900,Estaciones!$D$2:$D$51,0),1)</f>
        <v>Quebrada_Blanco</v>
      </c>
      <c r="AK900" s="27" t="s">
        <v>804</v>
      </c>
      <c r="AL900" s="27">
        <v>-73.086810902154895</v>
      </c>
      <c r="AM900" s="27">
        <v>-4.414242515637226</v>
      </c>
      <c r="AN900" s="27" t="s">
        <v>4040</v>
      </c>
      <c r="AO900" s="27" t="s">
        <v>1788</v>
      </c>
      <c r="AP900" s="27" t="s">
        <v>2261</v>
      </c>
      <c r="AQ900" s="28">
        <f>INDEX(Estaciones!$E$2:$H$51,MATCH(AK900,Estaciones!$E$2:$E$51,0),2)</f>
        <v>42075</v>
      </c>
      <c r="AR900" s="28">
        <f>INDEX(Estaciones!$E$2:$H$51,MATCH(AK900,Estaciones!$E$2:$E$51,0),3)</f>
        <v>42148</v>
      </c>
      <c r="AS900" s="28">
        <f>INDEX(Estaciones!$E$2:$H$51,MATCH(AK900,Estaciones!$E$2:$E$51,0),4)</f>
        <v>42146</v>
      </c>
      <c r="AT900" s="24"/>
      <c r="AU900" s="27" t="s">
        <v>805</v>
      </c>
      <c r="AV900" s="27" t="s">
        <v>809</v>
      </c>
      <c r="AW900" s="27" t="s">
        <v>1248</v>
      </c>
      <c r="AX900" s="27">
        <v>72</v>
      </c>
      <c r="AY900" s="27">
        <v>1920</v>
      </c>
      <c r="AZ900" s="27">
        <v>1080</v>
      </c>
      <c r="BA900" s="27">
        <v>100</v>
      </c>
      <c r="BB900" s="27" t="s">
        <v>1814</v>
      </c>
      <c r="BC900" s="27">
        <v>75</v>
      </c>
      <c r="BD900" s="27" t="s">
        <v>2161</v>
      </c>
      <c r="BE900" s="27" t="s">
        <v>1796</v>
      </c>
      <c r="BF900" s="27" t="s">
        <v>1797</v>
      </c>
      <c r="BG900" s="27">
        <v>7</v>
      </c>
      <c r="BH900" s="29" t="s">
        <v>2309</v>
      </c>
      <c r="BI900" s="30">
        <v>42081.964201388888</v>
      </c>
      <c r="BJ900" s="27" t="s">
        <v>1834</v>
      </c>
      <c r="BK900" s="27" t="s">
        <v>1854</v>
      </c>
      <c r="BL900" s="27" t="s">
        <v>1824</v>
      </c>
      <c r="BN900" s="27" t="s">
        <v>2353</v>
      </c>
      <c r="BO900" s="27" t="s">
        <v>1801</v>
      </c>
      <c r="BP900" s="27" t="s">
        <v>1980</v>
      </c>
      <c r="BQ900" s="27" t="s">
        <v>1981</v>
      </c>
      <c r="BR900" s="27" t="s">
        <v>1982</v>
      </c>
      <c r="BS900" s="27" t="s">
        <v>4040</v>
      </c>
      <c r="BT900" s="27" t="s">
        <v>4040</v>
      </c>
      <c r="BU900" s="27" t="s">
        <v>4040</v>
      </c>
      <c r="BV900" s="27" t="s">
        <v>4040</v>
      </c>
      <c r="BW900" s="27" t="s">
        <v>2379</v>
      </c>
      <c r="BX900" s="61" t="s">
        <v>4038</v>
      </c>
      <c r="BY900" s="62">
        <v>42275</v>
      </c>
      <c r="BZ900" s="61" t="s">
        <v>4039</v>
      </c>
    </row>
    <row r="901" spans="33:78">
      <c r="AG901" s="27" t="s">
        <v>3304</v>
      </c>
      <c r="AH901" s="27" t="s">
        <v>1805</v>
      </c>
      <c r="AI901" s="27" t="s">
        <v>1787</v>
      </c>
      <c r="AJ901" s="27" t="str">
        <f>INDEX(Estaciones!$B$2:$D$51,MATCH(AK901,Estaciones!$D$2:$D$51,0),1)</f>
        <v>Quebrada_Blanco</v>
      </c>
      <c r="AK901" s="27" t="s">
        <v>804</v>
      </c>
      <c r="AL901" s="27">
        <v>-73.086810902154895</v>
      </c>
      <c r="AM901" s="27">
        <v>-4.414242515637226</v>
      </c>
      <c r="AN901" s="27" t="s">
        <v>4040</v>
      </c>
      <c r="AO901" s="27" t="s">
        <v>1788</v>
      </c>
      <c r="AP901" s="27" t="s">
        <v>2261</v>
      </c>
      <c r="AQ901" s="28">
        <f>INDEX(Estaciones!$E$2:$H$51,MATCH(AK901,Estaciones!$E$2:$E$51,0),2)</f>
        <v>42075</v>
      </c>
      <c r="AR901" s="28">
        <f>INDEX(Estaciones!$E$2:$H$51,MATCH(AK901,Estaciones!$E$2:$E$51,0),3)</f>
        <v>42148</v>
      </c>
      <c r="AS901" s="28">
        <f>INDEX(Estaciones!$E$2:$H$51,MATCH(AK901,Estaciones!$E$2:$E$51,0),4)</f>
        <v>42146</v>
      </c>
      <c r="AT901" s="24"/>
      <c r="AU901" s="27" t="s">
        <v>805</v>
      </c>
      <c r="AV901" s="27" t="s">
        <v>810</v>
      </c>
      <c r="AW901" s="27" t="s">
        <v>1870</v>
      </c>
      <c r="AX901" s="27">
        <v>72</v>
      </c>
      <c r="AY901" s="27">
        <v>1920</v>
      </c>
      <c r="AZ901" s="27">
        <v>1080</v>
      </c>
      <c r="BA901" s="27">
        <v>400</v>
      </c>
      <c r="BB901" s="27" t="s">
        <v>1814</v>
      </c>
      <c r="BC901" s="27">
        <v>75</v>
      </c>
      <c r="BD901" s="27" t="s">
        <v>1795</v>
      </c>
      <c r="BE901" s="27" t="s">
        <v>1796</v>
      </c>
      <c r="BF901" s="27" t="s">
        <v>1797</v>
      </c>
      <c r="BG901" s="27">
        <v>8</v>
      </c>
      <c r="BH901" s="29" t="s">
        <v>2271</v>
      </c>
      <c r="BI901" s="30">
        <v>42082.914317129631</v>
      </c>
      <c r="BJ901" s="27" t="s">
        <v>1834</v>
      </c>
      <c r="BK901" s="27" t="s">
        <v>1854</v>
      </c>
      <c r="BL901" s="27" t="s">
        <v>1824</v>
      </c>
      <c r="BN901" s="27" t="s">
        <v>2354</v>
      </c>
      <c r="BO901" s="27" t="s">
        <v>1817</v>
      </c>
      <c r="BP901" s="27" t="s">
        <v>1817</v>
      </c>
      <c r="BQ901" s="27" t="s">
        <v>1818</v>
      </c>
      <c r="BR901" s="27" t="s">
        <v>1818</v>
      </c>
      <c r="BS901" s="27" t="s">
        <v>4040</v>
      </c>
      <c r="BT901" s="27" t="s">
        <v>4040</v>
      </c>
      <c r="BU901" s="27" t="s">
        <v>4040</v>
      </c>
      <c r="BV901" s="27" t="s">
        <v>4040</v>
      </c>
      <c r="BW901" s="27" t="s">
        <v>2379</v>
      </c>
      <c r="BX901" s="61" t="s">
        <v>4038</v>
      </c>
      <c r="BY901" s="62">
        <v>42275</v>
      </c>
      <c r="BZ901" s="61" t="s">
        <v>4039</v>
      </c>
    </row>
    <row r="902" spans="33:78">
      <c r="AG902" s="27" t="s">
        <v>3305</v>
      </c>
      <c r="AH902" s="27" t="s">
        <v>1805</v>
      </c>
      <c r="AI902" s="27" t="s">
        <v>1787</v>
      </c>
      <c r="AJ902" s="27" t="str">
        <f>INDEX(Estaciones!$B$2:$D$51,MATCH(AK902,Estaciones!$D$2:$D$51,0),1)</f>
        <v>Quebrada_Blanco</v>
      </c>
      <c r="AK902" s="27" t="s">
        <v>804</v>
      </c>
      <c r="AL902" s="27">
        <v>-73.086810902154895</v>
      </c>
      <c r="AM902" s="27">
        <v>-4.414242515637226</v>
      </c>
      <c r="AN902" s="27" t="s">
        <v>4040</v>
      </c>
      <c r="AO902" s="27" t="s">
        <v>1788</v>
      </c>
      <c r="AP902" s="27" t="s">
        <v>2261</v>
      </c>
      <c r="AQ902" s="28">
        <f>INDEX(Estaciones!$E$2:$H$51,MATCH(AK902,Estaciones!$E$2:$E$51,0),2)</f>
        <v>42075</v>
      </c>
      <c r="AR902" s="28">
        <f>INDEX(Estaciones!$E$2:$H$51,MATCH(AK902,Estaciones!$E$2:$E$51,0),3)</f>
        <v>42148</v>
      </c>
      <c r="AS902" s="28">
        <f>INDEX(Estaciones!$E$2:$H$51,MATCH(AK902,Estaciones!$E$2:$E$51,0),4)</f>
        <v>42146</v>
      </c>
      <c r="AT902" s="24"/>
      <c r="AU902" s="27" t="s">
        <v>805</v>
      </c>
      <c r="AV902" s="27" t="s">
        <v>811</v>
      </c>
      <c r="AW902" s="27" t="s">
        <v>1704</v>
      </c>
      <c r="AX902" s="27">
        <v>72</v>
      </c>
      <c r="AY902" s="27">
        <v>1920</v>
      </c>
      <c r="AZ902" s="27">
        <v>1080</v>
      </c>
      <c r="BA902" s="27">
        <v>320</v>
      </c>
      <c r="BB902" s="27" t="s">
        <v>1814</v>
      </c>
      <c r="BC902" s="27">
        <v>75</v>
      </c>
      <c r="BD902" s="27" t="s">
        <v>1795</v>
      </c>
      <c r="BE902" s="27" t="s">
        <v>1796</v>
      </c>
      <c r="BF902" s="27" t="s">
        <v>1797</v>
      </c>
      <c r="BG902" s="27">
        <v>9</v>
      </c>
      <c r="BH902" s="29" t="s">
        <v>2296</v>
      </c>
      <c r="BI902" s="30">
        <v>42083.795486111114</v>
      </c>
      <c r="BJ902" s="27" t="s">
        <v>1834</v>
      </c>
      <c r="BK902" s="27" t="s">
        <v>1854</v>
      </c>
      <c r="BL902" s="27" t="s">
        <v>1824</v>
      </c>
      <c r="BN902" s="27" t="s">
        <v>2353</v>
      </c>
      <c r="BO902" s="27" t="s">
        <v>1801</v>
      </c>
      <c r="BP902" s="27" t="s">
        <v>1980</v>
      </c>
      <c r="BQ902" s="27" t="s">
        <v>1981</v>
      </c>
      <c r="BR902" s="27" t="s">
        <v>1982</v>
      </c>
      <c r="BS902" s="27" t="s">
        <v>4040</v>
      </c>
      <c r="BT902" s="27" t="s">
        <v>4040</v>
      </c>
      <c r="BU902" s="27" t="s">
        <v>4040</v>
      </c>
      <c r="BV902" s="27" t="s">
        <v>4040</v>
      </c>
      <c r="BW902" s="27" t="s">
        <v>2379</v>
      </c>
      <c r="BX902" s="61" t="s">
        <v>4038</v>
      </c>
      <c r="BY902" s="62">
        <v>42275</v>
      </c>
      <c r="BZ902" s="61" t="s">
        <v>4039</v>
      </c>
    </row>
    <row r="903" spans="33:78">
      <c r="AG903" s="27" t="s">
        <v>3306</v>
      </c>
      <c r="AH903" s="27" t="s">
        <v>1805</v>
      </c>
      <c r="AI903" s="27" t="s">
        <v>1787</v>
      </c>
      <c r="AJ903" s="27" t="str">
        <f>INDEX(Estaciones!$B$2:$D$51,MATCH(AK903,Estaciones!$D$2:$D$51,0),1)</f>
        <v>Quebrada_Blanco</v>
      </c>
      <c r="AK903" s="27" t="s">
        <v>804</v>
      </c>
      <c r="AL903" s="27">
        <v>-73.086810902154895</v>
      </c>
      <c r="AM903" s="27">
        <v>-4.414242515637226</v>
      </c>
      <c r="AN903" s="27" t="s">
        <v>4040</v>
      </c>
      <c r="AO903" s="27" t="s">
        <v>1788</v>
      </c>
      <c r="AP903" s="27" t="s">
        <v>2261</v>
      </c>
      <c r="AQ903" s="28">
        <f>INDEX(Estaciones!$E$2:$H$51,MATCH(AK903,Estaciones!$E$2:$E$51,0),2)</f>
        <v>42075</v>
      </c>
      <c r="AR903" s="28">
        <f>INDEX(Estaciones!$E$2:$H$51,MATCH(AK903,Estaciones!$E$2:$E$51,0),3)</f>
        <v>42148</v>
      </c>
      <c r="AS903" s="28">
        <f>INDEX(Estaciones!$E$2:$H$51,MATCH(AK903,Estaciones!$E$2:$E$51,0),4)</f>
        <v>42146</v>
      </c>
      <c r="AT903" s="24"/>
      <c r="AU903" s="27" t="s">
        <v>805</v>
      </c>
      <c r="AV903" s="27" t="s">
        <v>812</v>
      </c>
      <c r="AW903" s="27" t="s">
        <v>2068</v>
      </c>
      <c r="AX903" s="27">
        <v>72</v>
      </c>
      <c r="AY903" s="27">
        <v>1920</v>
      </c>
      <c r="AZ903" s="27">
        <v>1080</v>
      </c>
      <c r="BA903" s="27">
        <v>320</v>
      </c>
      <c r="BB903" s="27" t="s">
        <v>1814</v>
      </c>
      <c r="BC903" s="27">
        <v>75</v>
      </c>
      <c r="BD903" s="27" t="s">
        <v>1795</v>
      </c>
      <c r="BE903" s="27" t="s">
        <v>1796</v>
      </c>
      <c r="BF903" s="27" t="s">
        <v>1797</v>
      </c>
      <c r="BG903" s="27">
        <v>10</v>
      </c>
      <c r="BH903" s="29" t="s">
        <v>2297</v>
      </c>
      <c r="BI903" s="30">
        <v>42084.838194444441</v>
      </c>
      <c r="BJ903" s="27" t="s">
        <v>1834</v>
      </c>
      <c r="BK903" s="27" t="s">
        <v>1854</v>
      </c>
      <c r="BL903" s="27" t="s">
        <v>1897</v>
      </c>
      <c r="BN903" s="27" t="s">
        <v>2353</v>
      </c>
      <c r="BO903" s="27" t="s">
        <v>1801</v>
      </c>
      <c r="BP903" s="27" t="s">
        <v>1980</v>
      </c>
      <c r="BQ903" s="27" t="s">
        <v>1981</v>
      </c>
      <c r="BR903" s="27" t="s">
        <v>1982</v>
      </c>
      <c r="BS903" s="27" t="s">
        <v>4040</v>
      </c>
      <c r="BT903" s="27" t="s">
        <v>4040</v>
      </c>
      <c r="BU903" s="27" t="s">
        <v>4040</v>
      </c>
      <c r="BV903" s="27" t="s">
        <v>4040</v>
      </c>
      <c r="BW903" s="27" t="s">
        <v>2379</v>
      </c>
      <c r="BX903" s="61" t="s">
        <v>4038</v>
      </c>
      <c r="BY903" s="62">
        <v>42275</v>
      </c>
      <c r="BZ903" s="61" t="s">
        <v>4039</v>
      </c>
    </row>
    <row r="904" spans="33:78">
      <c r="AG904" s="27" t="s">
        <v>3307</v>
      </c>
      <c r="AH904" s="27" t="s">
        <v>1805</v>
      </c>
      <c r="AI904" s="27" t="s">
        <v>1787</v>
      </c>
      <c r="AJ904" s="27" t="str">
        <f>INDEX(Estaciones!$B$2:$D$51,MATCH(AK904,Estaciones!$D$2:$D$51,0),1)</f>
        <v>Quebrada_Blanco</v>
      </c>
      <c r="AK904" s="27" t="s">
        <v>804</v>
      </c>
      <c r="AL904" s="27">
        <v>-73.086810902154895</v>
      </c>
      <c r="AM904" s="27">
        <v>-4.414242515637226</v>
      </c>
      <c r="AN904" s="27" t="s">
        <v>4040</v>
      </c>
      <c r="AO904" s="27" t="s">
        <v>1788</v>
      </c>
      <c r="AP904" s="27" t="s">
        <v>2261</v>
      </c>
      <c r="AQ904" s="28">
        <f>INDEX(Estaciones!$E$2:$H$51,MATCH(AK904,Estaciones!$E$2:$E$51,0),2)</f>
        <v>42075</v>
      </c>
      <c r="AR904" s="28">
        <f>INDEX(Estaciones!$E$2:$H$51,MATCH(AK904,Estaciones!$E$2:$E$51,0),3)</f>
        <v>42148</v>
      </c>
      <c r="AS904" s="28">
        <f>INDEX(Estaciones!$E$2:$H$51,MATCH(AK904,Estaciones!$E$2:$E$51,0),4)</f>
        <v>42146</v>
      </c>
      <c r="AT904" s="24"/>
      <c r="AU904" s="27" t="s">
        <v>805</v>
      </c>
      <c r="AV904" s="27" t="s">
        <v>813</v>
      </c>
      <c r="AW904" s="27" t="s">
        <v>2171</v>
      </c>
      <c r="AX904" s="27">
        <v>72</v>
      </c>
      <c r="AY904" s="27">
        <v>1920</v>
      </c>
      <c r="AZ904" s="27">
        <v>1080</v>
      </c>
      <c r="BA904" s="27">
        <v>400</v>
      </c>
      <c r="BB904" s="27" t="s">
        <v>1814</v>
      </c>
      <c r="BC904" s="27">
        <v>75</v>
      </c>
      <c r="BD904" s="27" t="s">
        <v>1795</v>
      </c>
      <c r="BE904" s="27" t="s">
        <v>1796</v>
      </c>
      <c r="BF904" s="27" t="s">
        <v>1797</v>
      </c>
      <c r="BG904" s="27">
        <v>11</v>
      </c>
      <c r="BH904" s="29" t="s">
        <v>2327</v>
      </c>
      <c r="BI904" s="30">
        <v>42085.165960648148</v>
      </c>
      <c r="BJ904" s="27" t="s">
        <v>1834</v>
      </c>
      <c r="BK904" s="27" t="s">
        <v>1858</v>
      </c>
      <c r="BL904" s="27" t="s">
        <v>1816</v>
      </c>
      <c r="BN904" s="27" t="s">
        <v>2353</v>
      </c>
      <c r="BO904" s="27" t="s">
        <v>1801</v>
      </c>
      <c r="BP904" s="27" t="s">
        <v>1980</v>
      </c>
      <c r="BQ904" s="27" t="s">
        <v>1981</v>
      </c>
      <c r="BR904" s="27" t="s">
        <v>1982</v>
      </c>
      <c r="BS904" s="27" t="s">
        <v>4040</v>
      </c>
      <c r="BT904" s="27" t="s">
        <v>4040</v>
      </c>
      <c r="BU904" s="27" t="s">
        <v>4040</v>
      </c>
      <c r="BV904" s="27" t="s">
        <v>4040</v>
      </c>
      <c r="BW904" s="27" t="s">
        <v>2379</v>
      </c>
      <c r="BX904" s="61" t="s">
        <v>4038</v>
      </c>
      <c r="BY904" s="62">
        <v>42275</v>
      </c>
      <c r="BZ904" s="61" t="s">
        <v>4039</v>
      </c>
    </row>
    <row r="905" spans="33:78">
      <c r="AG905" s="27" t="s">
        <v>3308</v>
      </c>
      <c r="AH905" s="27" t="s">
        <v>1805</v>
      </c>
      <c r="AI905" s="27" t="s">
        <v>1787</v>
      </c>
      <c r="AJ905" s="27" t="str">
        <f>INDEX(Estaciones!$B$2:$D$51,MATCH(AK905,Estaciones!$D$2:$D$51,0),1)</f>
        <v>Quebrada_Blanco</v>
      </c>
      <c r="AK905" s="27" t="s">
        <v>804</v>
      </c>
      <c r="AL905" s="27">
        <v>-73.086810902154895</v>
      </c>
      <c r="AM905" s="27">
        <v>-4.414242515637226</v>
      </c>
      <c r="AN905" s="27" t="s">
        <v>4040</v>
      </c>
      <c r="AO905" s="27" t="s">
        <v>1788</v>
      </c>
      <c r="AP905" s="27" t="s">
        <v>2261</v>
      </c>
      <c r="AQ905" s="28">
        <f>INDEX(Estaciones!$E$2:$H$51,MATCH(AK905,Estaciones!$E$2:$E$51,0),2)</f>
        <v>42075</v>
      </c>
      <c r="AR905" s="28">
        <f>INDEX(Estaciones!$E$2:$H$51,MATCH(AK905,Estaciones!$E$2:$E$51,0),3)</f>
        <v>42148</v>
      </c>
      <c r="AS905" s="28">
        <f>INDEX(Estaciones!$E$2:$H$51,MATCH(AK905,Estaciones!$E$2:$E$51,0),4)</f>
        <v>42146</v>
      </c>
      <c r="AT905" s="24"/>
      <c r="AU905" s="27" t="s">
        <v>805</v>
      </c>
      <c r="AV905" s="27" t="s">
        <v>814</v>
      </c>
      <c r="AW905" s="27" t="s">
        <v>1828</v>
      </c>
      <c r="AX905" s="27">
        <v>72</v>
      </c>
      <c r="AY905" s="27">
        <v>1920</v>
      </c>
      <c r="AZ905" s="27">
        <v>1080</v>
      </c>
      <c r="BA905" s="27">
        <v>320</v>
      </c>
      <c r="BB905" s="27" t="s">
        <v>1814</v>
      </c>
      <c r="BC905" s="27">
        <v>75</v>
      </c>
      <c r="BD905" s="27" t="s">
        <v>1795</v>
      </c>
      <c r="BE905" s="27" t="s">
        <v>1796</v>
      </c>
      <c r="BF905" s="27" t="s">
        <v>1797</v>
      </c>
      <c r="BG905" s="27">
        <v>16</v>
      </c>
      <c r="BH905" s="29" t="s">
        <v>2272</v>
      </c>
      <c r="BI905" s="30">
        <v>42086.998252314814</v>
      </c>
      <c r="BJ905" s="27" t="s">
        <v>1834</v>
      </c>
      <c r="BK905" s="27" t="s">
        <v>1858</v>
      </c>
      <c r="BL905" s="27" t="s">
        <v>1824</v>
      </c>
      <c r="BN905" s="27" t="s">
        <v>2353</v>
      </c>
      <c r="BO905" s="27" t="s">
        <v>1801</v>
      </c>
      <c r="BP905" s="27" t="s">
        <v>1836</v>
      </c>
      <c r="BQ905" s="27" t="s">
        <v>1837</v>
      </c>
      <c r="BR905" s="27" t="s">
        <v>1838</v>
      </c>
      <c r="BS905" s="27" t="s">
        <v>4040</v>
      </c>
      <c r="BT905" s="27" t="s">
        <v>4040</v>
      </c>
      <c r="BU905" s="27" t="s">
        <v>4040</v>
      </c>
      <c r="BV905" s="27" t="s">
        <v>4040</v>
      </c>
      <c r="BW905" s="27" t="s">
        <v>2379</v>
      </c>
      <c r="BX905" s="61" t="s">
        <v>4038</v>
      </c>
      <c r="BY905" s="62">
        <v>42275</v>
      </c>
      <c r="BZ905" s="61" t="s">
        <v>4039</v>
      </c>
    </row>
    <row r="906" spans="33:78">
      <c r="AG906" s="27" t="s">
        <v>3309</v>
      </c>
      <c r="AH906" s="27" t="s">
        <v>1805</v>
      </c>
      <c r="AI906" s="27" t="s">
        <v>1787</v>
      </c>
      <c r="AJ906" s="27" t="str">
        <f>INDEX(Estaciones!$B$2:$D$51,MATCH(AK906,Estaciones!$D$2:$D$51,0),1)</f>
        <v>Quebrada_Blanco</v>
      </c>
      <c r="AK906" s="27" t="s">
        <v>804</v>
      </c>
      <c r="AL906" s="27">
        <v>-73.086810902154895</v>
      </c>
      <c r="AM906" s="27">
        <v>-4.414242515637226</v>
      </c>
      <c r="AN906" s="27" t="s">
        <v>4040</v>
      </c>
      <c r="AO906" s="27" t="s">
        <v>1788</v>
      </c>
      <c r="AP906" s="27" t="s">
        <v>2261</v>
      </c>
      <c r="AQ906" s="28">
        <f>INDEX(Estaciones!$E$2:$H$51,MATCH(AK906,Estaciones!$E$2:$E$51,0),2)</f>
        <v>42075</v>
      </c>
      <c r="AR906" s="28">
        <f>INDEX(Estaciones!$E$2:$H$51,MATCH(AK906,Estaciones!$E$2:$E$51,0),3)</f>
        <v>42148</v>
      </c>
      <c r="AS906" s="28">
        <f>INDEX(Estaciones!$E$2:$H$51,MATCH(AK906,Estaciones!$E$2:$E$51,0),4)</f>
        <v>42146</v>
      </c>
      <c r="AT906" s="24"/>
      <c r="AU906" s="27" t="s">
        <v>805</v>
      </c>
      <c r="AV906" s="27" t="s">
        <v>815</v>
      </c>
      <c r="AW906" s="27" t="s">
        <v>2068</v>
      </c>
      <c r="AX906" s="27">
        <v>72</v>
      </c>
      <c r="AY906" s="27">
        <v>1920</v>
      </c>
      <c r="AZ906" s="27">
        <v>1080</v>
      </c>
      <c r="BA906" s="27">
        <v>320</v>
      </c>
      <c r="BB906" s="27" t="s">
        <v>1814</v>
      </c>
      <c r="BC906" s="27">
        <v>75</v>
      </c>
      <c r="BD906" s="27" t="s">
        <v>1795</v>
      </c>
      <c r="BE906" s="27" t="s">
        <v>1796</v>
      </c>
      <c r="BF906" s="27" t="s">
        <v>1797</v>
      </c>
      <c r="BG906" s="27">
        <v>17</v>
      </c>
      <c r="BH906" s="29" t="s">
        <v>2272</v>
      </c>
      <c r="BI906" s="30">
        <v>42086.998483796298</v>
      </c>
      <c r="BJ906" s="27" t="s">
        <v>1834</v>
      </c>
      <c r="BK906" s="27" t="s">
        <v>1858</v>
      </c>
      <c r="BL906" s="27" t="s">
        <v>1824</v>
      </c>
      <c r="BN906" s="27" t="s">
        <v>2354</v>
      </c>
      <c r="BO906" s="27" t="s">
        <v>1817</v>
      </c>
      <c r="BP906" s="27" t="s">
        <v>1817</v>
      </c>
      <c r="BQ906" s="27" t="s">
        <v>1818</v>
      </c>
      <c r="BR906" s="27" t="s">
        <v>1818</v>
      </c>
      <c r="BS906" s="27" t="s">
        <v>4040</v>
      </c>
      <c r="BT906" s="27" t="s">
        <v>4040</v>
      </c>
      <c r="BU906" s="27" t="s">
        <v>4040</v>
      </c>
      <c r="BV906" s="27" t="s">
        <v>4040</v>
      </c>
      <c r="BW906" s="27" t="s">
        <v>2379</v>
      </c>
      <c r="BX906" s="61" t="s">
        <v>4038</v>
      </c>
      <c r="BY906" s="62">
        <v>42275</v>
      </c>
      <c r="BZ906" s="61" t="s">
        <v>4039</v>
      </c>
    </row>
    <row r="907" spans="33:78">
      <c r="AG907" s="27" t="s">
        <v>3310</v>
      </c>
      <c r="AH907" s="27" t="s">
        <v>1805</v>
      </c>
      <c r="AI907" s="27" t="s">
        <v>1787</v>
      </c>
      <c r="AJ907" s="27" t="str">
        <f>INDEX(Estaciones!$B$2:$D$51,MATCH(AK907,Estaciones!$D$2:$D$51,0),1)</f>
        <v>Quebrada_Blanco</v>
      </c>
      <c r="AK907" s="27" t="s">
        <v>804</v>
      </c>
      <c r="AL907" s="27">
        <v>-73.086810902154895</v>
      </c>
      <c r="AM907" s="27">
        <v>-4.414242515637226</v>
      </c>
      <c r="AN907" s="27" t="s">
        <v>4040</v>
      </c>
      <c r="AO907" s="27" t="s">
        <v>1788</v>
      </c>
      <c r="AP907" s="27" t="s">
        <v>2261</v>
      </c>
      <c r="AQ907" s="28">
        <f>INDEX(Estaciones!$E$2:$H$51,MATCH(AK907,Estaciones!$E$2:$E$51,0),2)</f>
        <v>42075</v>
      </c>
      <c r="AR907" s="28">
        <f>INDEX(Estaciones!$E$2:$H$51,MATCH(AK907,Estaciones!$E$2:$E$51,0),3)</f>
        <v>42148</v>
      </c>
      <c r="AS907" s="28">
        <f>INDEX(Estaciones!$E$2:$H$51,MATCH(AK907,Estaciones!$E$2:$E$51,0),4)</f>
        <v>42146</v>
      </c>
      <c r="AT907" s="24"/>
      <c r="AU907" s="27" t="s">
        <v>805</v>
      </c>
      <c r="AV907" s="27" t="s">
        <v>816</v>
      </c>
      <c r="AW907" s="27" t="s">
        <v>1921</v>
      </c>
      <c r="AX907" s="27">
        <v>72</v>
      </c>
      <c r="AY907" s="27">
        <v>1920</v>
      </c>
      <c r="AZ907" s="27">
        <v>1080</v>
      </c>
      <c r="BA907" s="27">
        <v>200</v>
      </c>
      <c r="BB907" s="27" t="s">
        <v>1814</v>
      </c>
      <c r="BC907" s="27">
        <v>75</v>
      </c>
      <c r="BD907" s="27" t="s">
        <v>1873</v>
      </c>
      <c r="BE907" s="27" t="s">
        <v>1796</v>
      </c>
      <c r="BF907" s="27" t="s">
        <v>1797</v>
      </c>
      <c r="BG907" s="27">
        <v>18</v>
      </c>
      <c r="BH907" s="29" t="s">
        <v>2275</v>
      </c>
      <c r="BI907" s="30">
        <v>42089.622465277775</v>
      </c>
      <c r="BJ907" s="27" t="s">
        <v>1798</v>
      </c>
      <c r="BK907" s="27" t="s">
        <v>1879</v>
      </c>
      <c r="BL907" s="27" t="s">
        <v>1874</v>
      </c>
      <c r="BN907" s="27" t="s">
        <v>2353</v>
      </c>
      <c r="BO907" s="27" t="s">
        <v>1801</v>
      </c>
      <c r="BP907" s="27" t="s">
        <v>1802</v>
      </c>
      <c r="BQ907" s="27" t="s">
        <v>1825</v>
      </c>
      <c r="BR907" s="27" t="s">
        <v>1826</v>
      </c>
      <c r="BS907" s="27" t="s">
        <v>4040</v>
      </c>
      <c r="BT907" s="27" t="s">
        <v>4040</v>
      </c>
      <c r="BU907" s="27" t="s">
        <v>4040</v>
      </c>
      <c r="BV907" s="27" t="s">
        <v>4040</v>
      </c>
      <c r="BW907" s="27" t="s">
        <v>2379</v>
      </c>
      <c r="BX907" s="61" t="s">
        <v>4038</v>
      </c>
      <c r="BY907" s="62">
        <v>42275</v>
      </c>
      <c r="BZ907" s="61" t="s">
        <v>4039</v>
      </c>
    </row>
    <row r="908" spans="33:78">
      <c r="AG908" s="27" t="s">
        <v>3311</v>
      </c>
      <c r="AH908" s="27" t="s">
        <v>1805</v>
      </c>
      <c r="AI908" s="27" t="s">
        <v>1787</v>
      </c>
      <c r="AJ908" s="27" t="str">
        <f>INDEX(Estaciones!$B$2:$D$51,MATCH(AK908,Estaciones!$D$2:$D$51,0),1)</f>
        <v>Quebrada_Blanco</v>
      </c>
      <c r="AK908" s="27" t="s">
        <v>804</v>
      </c>
      <c r="AL908" s="27">
        <v>-73.086810902154895</v>
      </c>
      <c r="AM908" s="27">
        <v>-4.414242515637226</v>
      </c>
      <c r="AN908" s="27" t="s">
        <v>4040</v>
      </c>
      <c r="AO908" s="27" t="s">
        <v>1788</v>
      </c>
      <c r="AP908" s="27" t="s">
        <v>2261</v>
      </c>
      <c r="AQ908" s="28">
        <f>INDEX(Estaciones!$E$2:$H$51,MATCH(AK908,Estaciones!$E$2:$E$51,0),2)</f>
        <v>42075</v>
      </c>
      <c r="AR908" s="28">
        <f>INDEX(Estaciones!$E$2:$H$51,MATCH(AK908,Estaciones!$E$2:$E$51,0),3)</f>
        <v>42148</v>
      </c>
      <c r="AS908" s="28">
        <f>INDEX(Estaciones!$E$2:$H$51,MATCH(AK908,Estaciones!$E$2:$E$51,0),4)</f>
        <v>42146</v>
      </c>
      <c r="AT908" s="24"/>
      <c r="AU908" s="27" t="s">
        <v>805</v>
      </c>
      <c r="AV908" s="27" t="s">
        <v>817</v>
      </c>
      <c r="AW908" s="27" t="s">
        <v>1822</v>
      </c>
      <c r="AX908" s="27">
        <v>72</v>
      </c>
      <c r="AY908" s="27">
        <v>1920</v>
      </c>
      <c r="AZ908" s="27">
        <v>1080</v>
      </c>
      <c r="BA908" s="27">
        <v>320</v>
      </c>
      <c r="BB908" s="27" t="s">
        <v>1814</v>
      </c>
      <c r="BC908" s="27">
        <v>75</v>
      </c>
      <c r="BD908" s="27" t="s">
        <v>1795</v>
      </c>
      <c r="BE908" s="27" t="s">
        <v>1796</v>
      </c>
      <c r="BF908" s="27" t="s">
        <v>1797</v>
      </c>
      <c r="BG908" s="27">
        <v>19</v>
      </c>
      <c r="BH908" s="29" t="s">
        <v>2275</v>
      </c>
      <c r="BI908" s="30">
        <v>42089.906087962961</v>
      </c>
      <c r="BJ908" s="27" t="s">
        <v>1834</v>
      </c>
      <c r="BK908" s="27" t="s">
        <v>1879</v>
      </c>
      <c r="BL908" s="27" t="s">
        <v>1824</v>
      </c>
      <c r="BN908" s="27" t="s">
        <v>2353</v>
      </c>
      <c r="BO908" s="27" t="s">
        <v>1801</v>
      </c>
      <c r="BP908" s="27" t="s">
        <v>1980</v>
      </c>
      <c r="BQ908" s="27" t="s">
        <v>1981</v>
      </c>
      <c r="BR908" s="27" t="s">
        <v>1982</v>
      </c>
      <c r="BS908" s="27" t="s">
        <v>4040</v>
      </c>
      <c r="BT908" s="27" t="s">
        <v>4040</v>
      </c>
      <c r="BU908" s="27" t="s">
        <v>4040</v>
      </c>
      <c r="BV908" s="27" t="s">
        <v>4040</v>
      </c>
      <c r="BW908" s="27" t="s">
        <v>2379</v>
      </c>
      <c r="BX908" s="61" t="s">
        <v>4038</v>
      </c>
      <c r="BY908" s="62">
        <v>42275</v>
      </c>
      <c r="BZ908" s="61" t="s">
        <v>4039</v>
      </c>
    </row>
    <row r="909" spans="33:78">
      <c r="AG909" s="27" t="s">
        <v>3312</v>
      </c>
      <c r="AH909" s="27" t="s">
        <v>1805</v>
      </c>
      <c r="AI909" s="27" t="s">
        <v>1787</v>
      </c>
      <c r="AJ909" s="27" t="str">
        <f>INDEX(Estaciones!$B$2:$D$51,MATCH(AK909,Estaciones!$D$2:$D$51,0),1)</f>
        <v>Quebrada_Blanco</v>
      </c>
      <c r="AK909" s="27" t="s">
        <v>804</v>
      </c>
      <c r="AL909" s="27">
        <v>-73.086810902154895</v>
      </c>
      <c r="AM909" s="27">
        <v>-4.414242515637226</v>
      </c>
      <c r="AN909" s="27" t="s">
        <v>4040</v>
      </c>
      <c r="AO909" s="27" t="s">
        <v>1788</v>
      </c>
      <c r="AP909" s="27" t="s">
        <v>2261</v>
      </c>
      <c r="AQ909" s="28">
        <f>INDEX(Estaciones!$E$2:$H$51,MATCH(AK909,Estaciones!$E$2:$E$51,0),2)</f>
        <v>42075</v>
      </c>
      <c r="AR909" s="28">
        <f>INDEX(Estaciones!$E$2:$H$51,MATCH(AK909,Estaciones!$E$2:$E$51,0),3)</f>
        <v>42148</v>
      </c>
      <c r="AS909" s="28">
        <f>INDEX(Estaciones!$E$2:$H$51,MATCH(AK909,Estaciones!$E$2:$E$51,0),4)</f>
        <v>42146</v>
      </c>
      <c r="AT909" s="24"/>
      <c r="AU909" s="27" t="s">
        <v>805</v>
      </c>
      <c r="AV909" s="27" t="s">
        <v>818</v>
      </c>
      <c r="AW909" s="27" t="s">
        <v>1956</v>
      </c>
      <c r="AX909" s="27">
        <v>72</v>
      </c>
      <c r="AY909" s="27">
        <v>1920</v>
      </c>
      <c r="AZ909" s="27">
        <v>1080</v>
      </c>
      <c r="BA909" s="27">
        <v>250</v>
      </c>
      <c r="BB909" s="27" t="s">
        <v>1814</v>
      </c>
      <c r="BC909" s="27">
        <v>75</v>
      </c>
      <c r="BD909" s="27" t="s">
        <v>1795</v>
      </c>
      <c r="BE909" s="27" t="s">
        <v>1796</v>
      </c>
      <c r="BF909" s="27" t="s">
        <v>1797</v>
      </c>
      <c r="BG909" s="27">
        <v>21</v>
      </c>
      <c r="BH909" s="29" t="s">
        <v>2328</v>
      </c>
      <c r="BI909" s="30">
        <v>42091.026377314818</v>
      </c>
      <c r="BJ909" s="27" t="s">
        <v>1834</v>
      </c>
      <c r="BK909" s="27" t="s">
        <v>1879</v>
      </c>
      <c r="BL909" s="27" t="s">
        <v>1897</v>
      </c>
      <c r="BN909" s="27" t="s">
        <v>2353</v>
      </c>
      <c r="BO909" s="27" t="s">
        <v>1801</v>
      </c>
      <c r="BP909" s="27" t="s">
        <v>1980</v>
      </c>
      <c r="BQ909" s="27" t="s">
        <v>1981</v>
      </c>
      <c r="BR909" s="27" t="s">
        <v>1982</v>
      </c>
      <c r="BS909" s="27" t="s">
        <v>4040</v>
      </c>
      <c r="BT909" s="27" t="s">
        <v>4040</v>
      </c>
      <c r="BU909" s="27" t="s">
        <v>4040</v>
      </c>
      <c r="BV909" s="27" t="s">
        <v>4040</v>
      </c>
      <c r="BW909" s="27" t="s">
        <v>2379</v>
      </c>
      <c r="BX909" s="61" t="s">
        <v>4038</v>
      </c>
      <c r="BY909" s="62">
        <v>42275</v>
      </c>
      <c r="BZ909" s="61" t="s">
        <v>4039</v>
      </c>
    </row>
    <row r="910" spans="33:78">
      <c r="AG910" s="27" t="s">
        <v>3313</v>
      </c>
      <c r="AH910" s="27" t="s">
        <v>1805</v>
      </c>
      <c r="AI910" s="27" t="s">
        <v>1787</v>
      </c>
      <c r="AJ910" s="27" t="str">
        <f>INDEX(Estaciones!$B$2:$D$51,MATCH(AK910,Estaciones!$D$2:$D$51,0),1)</f>
        <v>Quebrada_Blanco</v>
      </c>
      <c r="AK910" s="27" t="s">
        <v>804</v>
      </c>
      <c r="AL910" s="27">
        <v>-73.086810902154895</v>
      </c>
      <c r="AM910" s="27">
        <v>-4.414242515637226</v>
      </c>
      <c r="AN910" s="27" t="s">
        <v>4040</v>
      </c>
      <c r="AO910" s="27" t="s">
        <v>1788</v>
      </c>
      <c r="AP910" s="27" t="s">
        <v>2261</v>
      </c>
      <c r="AQ910" s="28">
        <f>INDEX(Estaciones!$E$2:$H$51,MATCH(AK910,Estaciones!$E$2:$E$51,0),2)</f>
        <v>42075</v>
      </c>
      <c r="AR910" s="28">
        <f>INDEX(Estaciones!$E$2:$H$51,MATCH(AK910,Estaciones!$E$2:$E$51,0),3)</f>
        <v>42148</v>
      </c>
      <c r="AS910" s="28">
        <f>INDEX(Estaciones!$E$2:$H$51,MATCH(AK910,Estaciones!$E$2:$E$51,0),4)</f>
        <v>42146</v>
      </c>
      <c r="AT910" s="24"/>
      <c r="AU910" s="27" t="s">
        <v>805</v>
      </c>
      <c r="AV910" s="27" t="s">
        <v>819</v>
      </c>
      <c r="AW910" s="27" t="s">
        <v>1917</v>
      </c>
      <c r="AX910" s="27">
        <v>72</v>
      </c>
      <c r="AY910" s="27">
        <v>1920</v>
      </c>
      <c r="AZ910" s="27">
        <v>1080</v>
      </c>
      <c r="BA910" s="27">
        <v>250</v>
      </c>
      <c r="BB910" s="27" t="s">
        <v>1814</v>
      </c>
      <c r="BC910" s="27">
        <v>75</v>
      </c>
      <c r="BD910" s="27" t="s">
        <v>1795</v>
      </c>
      <c r="BE910" s="27" t="s">
        <v>1796</v>
      </c>
      <c r="BF910" s="27" t="s">
        <v>1797</v>
      </c>
      <c r="BG910" s="27">
        <v>23</v>
      </c>
      <c r="BH910" s="29" t="s">
        <v>2277</v>
      </c>
      <c r="BI910" s="30">
        <v>42093.690300925926</v>
      </c>
      <c r="BJ910" s="27" t="s">
        <v>1798</v>
      </c>
      <c r="BK910" s="27" t="s">
        <v>1896</v>
      </c>
      <c r="BL910" s="27" t="s">
        <v>1897</v>
      </c>
      <c r="BN910" s="27" t="s">
        <v>1552</v>
      </c>
      <c r="BO910" s="27" t="s">
        <v>1552</v>
      </c>
      <c r="BP910" s="27" t="s">
        <v>1552</v>
      </c>
      <c r="BQ910" s="27" t="s">
        <v>1552</v>
      </c>
      <c r="BR910" s="27" t="s">
        <v>1552</v>
      </c>
      <c r="BS910" s="27" t="s">
        <v>4040</v>
      </c>
      <c r="BT910" s="27" t="s">
        <v>4040</v>
      </c>
      <c r="BU910" s="27" t="s">
        <v>4040</v>
      </c>
      <c r="BV910" s="27" t="s">
        <v>4040</v>
      </c>
      <c r="BW910" s="27" t="s">
        <v>2379</v>
      </c>
      <c r="BX910" s="61" t="s">
        <v>4038</v>
      </c>
      <c r="BY910" s="62">
        <v>42275</v>
      </c>
      <c r="BZ910" s="61" t="s">
        <v>4039</v>
      </c>
    </row>
    <row r="911" spans="33:78">
      <c r="AG911" s="27" t="s">
        <v>3314</v>
      </c>
      <c r="AH911" s="27" t="s">
        <v>1805</v>
      </c>
      <c r="AI911" s="27" t="s">
        <v>1787</v>
      </c>
      <c r="AJ911" s="27" t="str">
        <f>INDEX(Estaciones!$B$2:$D$51,MATCH(AK911,Estaciones!$D$2:$D$51,0),1)</f>
        <v>Quebrada_Blanco</v>
      </c>
      <c r="AK911" s="27" t="s">
        <v>804</v>
      </c>
      <c r="AL911" s="27">
        <v>-73.086810902154895</v>
      </c>
      <c r="AM911" s="27">
        <v>-4.414242515637226</v>
      </c>
      <c r="AN911" s="27" t="s">
        <v>4040</v>
      </c>
      <c r="AO911" s="27" t="s">
        <v>1788</v>
      </c>
      <c r="AP911" s="27" t="s">
        <v>2261</v>
      </c>
      <c r="AQ911" s="28">
        <f>INDEX(Estaciones!$E$2:$H$51,MATCH(AK911,Estaciones!$E$2:$E$51,0),2)</f>
        <v>42075</v>
      </c>
      <c r="AR911" s="28">
        <f>INDEX(Estaciones!$E$2:$H$51,MATCH(AK911,Estaciones!$E$2:$E$51,0),3)</f>
        <v>42148</v>
      </c>
      <c r="AS911" s="28">
        <f>INDEX(Estaciones!$E$2:$H$51,MATCH(AK911,Estaciones!$E$2:$E$51,0),4)</f>
        <v>42146</v>
      </c>
      <c r="AT911" s="24"/>
      <c r="AU911" s="27" t="s">
        <v>805</v>
      </c>
      <c r="AV911" s="27" t="s">
        <v>820</v>
      </c>
      <c r="AW911" s="27" t="s">
        <v>1867</v>
      </c>
      <c r="AX911" s="27">
        <v>72</v>
      </c>
      <c r="AY911" s="27">
        <v>1920</v>
      </c>
      <c r="AZ911" s="27">
        <v>1080</v>
      </c>
      <c r="BA911" s="27">
        <v>400</v>
      </c>
      <c r="BB911" s="27" t="s">
        <v>1814</v>
      </c>
      <c r="BC911" s="27">
        <v>75</v>
      </c>
      <c r="BD911" s="27" t="s">
        <v>1795</v>
      </c>
      <c r="BE911" s="27" t="s">
        <v>1796</v>
      </c>
      <c r="BF911" s="27" t="s">
        <v>1797</v>
      </c>
      <c r="BG911" s="27">
        <v>24</v>
      </c>
      <c r="BH911" s="29" t="s">
        <v>2278</v>
      </c>
      <c r="BI911" s="30">
        <v>42094.824444444443</v>
      </c>
      <c r="BJ911" s="27" t="s">
        <v>1834</v>
      </c>
      <c r="BK911" s="27" t="s">
        <v>1896</v>
      </c>
      <c r="BL911" s="27" t="s">
        <v>1824</v>
      </c>
      <c r="BN911" s="27" t="s">
        <v>2353</v>
      </c>
      <c r="BO911" s="27" t="s">
        <v>1801</v>
      </c>
      <c r="BP911" s="27" t="s">
        <v>1980</v>
      </c>
      <c r="BQ911" s="27" t="s">
        <v>1981</v>
      </c>
      <c r="BR911" s="27" t="s">
        <v>1982</v>
      </c>
      <c r="BS911" s="27" t="s">
        <v>4040</v>
      </c>
      <c r="BT911" s="27" t="s">
        <v>4040</v>
      </c>
      <c r="BU911" s="27" t="s">
        <v>4040</v>
      </c>
      <c r="BV911" s="27" t="s">
        <v>4040</v>
      </c>
      <c r="BW911" s="27" t="s">
        <v>2379</v>
      </c>
      <c r="BX911" s="61" t="s">
        <v>4038</v>
      </c>
      <c r="BY911" s="62">
        <v>42275</v>
      </c>
      <c r="BZ911" s="61" t="s">
        <v>4039</v>
      </c>
    </row>
    <row r="912" spans="33:78">
      <c r="AG912" s="27" t="s">
        <v>3315</v>
      </c>
      <c r="AH912" s="27" t="s">
        <v>1805</v>
      </c>
      <c r="AI912" s="27" t="s">
        <v>1787</v>
      </c>
      <c r="AJ912" s="27" t="str">
        <f>INDEX(Estaciones!$B$2:$D$51,MATCH(AK912,Estaciones!$D$2:$D$51,0),1)</f>
        <v>Quebrada_Blanco</v>
      </c>
      <c r="AK912" s="27" t="s">
        <v>804</v>
      </c>
      <c r="AL912" s="27">
        <v>-73.086810902154895</v>
      </c>
      <c r="AM912" s="27">
        <v>-4.414242515637226</v>
      </c>
      <c r="AN912" s="27" t="s">
        <v>4040</v>
      </c>
      <c r="AO912" s="27" t="s">
        <v>1788</v>
      </c>
      <c r="AP912" s="27" t="s">
        <v>2261</v>
      </c>
      <c r="AQ912" s="28">
        <f>INDEX(Estaciones!$E$2:$H$51,MATCH(AK912,Estaciones!$E$2:$E$51,0),2)</f>
        <v>42075</v>
      </c>
      <c r="AR912" s="28">
        <f>INDEX(Estaciones!$E$2:$H$51,MATCH(AK912,Estaciones!$E$2:$E$51,0),3)</f>
        <v>42148</v>
      </c>
      <c r="AS912" s="28">
        <f>INDEX(Estaciones!$E$2:$H$51,MATCH(AK912,Estaciones!$E$2:$E$51,0),4)</f>
        <v>42146</v>
      </c>
      <c r="AT912" s="24"/>
      <c r="AU912" s="27" t="s">
        <v>805</v>
      </c>
      <c r="AV912" s="27" t="s">
        <v>821</v>
      </c>
      <c r="AW912" s="27" t="s">
        <v>1915</v>
      </c>
      <c r="AX912" s="27">
        <v>72</v>
      </c>
      <c r="AY912" s="27">
        <v>1920</v>
      </c>
      <c r="AZ912" s="27">
        <v>1080</v>
      </c>
      <c r="BA912" s="27">
        <v>400</v>
      </c>
      <c r="BB912" s="27" t="s">
        <v>1814</v>
      </c>
      <c r="BC912" s="27">
        <v>75</v>
      </c>
      <c r="BD912" s="27" t="s">
        <v>1795</v>
      </c>
      <c r="BE912" s="27" t="s">
        <v>1796</v>
      </c>
      <c r="BF912" s="27" t="s">
        <v>1797</v>
      </c>
      <c r="BG912" s="27">
        <v>31</v>
      </c>
      <c r="BH912" s="29" t="s">
        <v>2278</v>
      </c>
      <c r="BI912" s="30">
        <v>42094.86042824074</v>
      </c>
      <c r="BJ912" s="27" t="s">
        <v>1834</v>
      </c>
      <c r="BK912" s="27" t="s">
        <v>1896</v>
      </c>
      <c r="BL912" s="27" t="s">
        <v>1824</v>
      </c>
      <c r="BN912" s="27" t="s">
        <v>2354</v>
      </c>
      <c r="BO912" s="27" t="s">
        <v>1817</v>
      </c>
      <c r="BP912" s="27" t="s">
        <v>1817</v>
      </c>
      <c r="BQ912" s="27" t="s">
        <v>1818</v>
      </c>
      <c r="BR912" s="27" t="s">
        <v>1818</v>
      </c>
      <c r="BS912" s="27" t="s">
        <v>4040</v>
      </c>
      <c r="BT912" s="27" t="s">
        <v>4040</v>
      </c>
      <c r="BU912" s="27" t="s">
        <v>4040</v>
      </c>
      <c r="BV912" s="27" t="s">
        <v>4040</v>
      </c>
      <c r="BW912" s="27" t="s">
        <v>2379</v>
      </c>
      <c r="BX912" s="61" t="s">
        <v>4038</v>
      </c>
      <c r="BY912" s="62">
        <v>42275</v>
      </c>
      <c r="BZ912" s="61" t="s">
        <v>4039</v>
      </c>
    </row>
    <row r="913" spans="33:78">
      <c r="AG913" s="27" t="s">
        <v>3316</v>
      </c>
      <c r="AH913" s="27" t="s">
        <v>1805</v>
      </c>
      <c r="AI913" s="27" t="s">
        <v>1787</v>
      </c>
      <c r="AJ913" s="27" t="str">
        <f>INDEX(Estaciones!$B$2:$D$51,MATCH(AK913,Estaciones!$D$2:$D$51,0),1)</f>
        <v>Quebrada_Blanco</v>
      </c>
      <c r="AK913" s="27" t="s">
        <v>804</v>
      </c>
      <c r="AL913" s="27">
        <v>-73.086810902154895</v>
      </c>
      <c r="AM913" s="27">
        <v>-4.414242515637226</v>
      </c>
      <c r="AN913" s="27" t="s">
        <v>4040</v>
      </c>
      <c r="AO913" s="27" t="s">
        <v>1788</v>
      </c>
      <c r="AP913" s="27" t="s">
        <v>2261</v>
      </c>
      <c r="AQ913" s="28">
        <f>INDEX(Estaciones!$E$2:$H$51,MATCH(AK913,Estaciones!$E$2:$E$51,0),2)</f>
        <v>42075</v>
      </c>
      <c r="AR913" s="28">
        <f>INDEX(Estaciones!$E$2:$H$51,MATCH(AK913,Estaciones!$E$2:$E$51,0),3)</f>
        <v>42148</v>
      </c>
      <c r="AS913" s="28">
        <f>INDEX(Estaciones!$E$2:$H$51,MATCH(AK913,Estaciones!$E$2:$E$51,0),4)</f>
        <v>42146</v>
      </c>
      <c r="AT913" s="24"/>
      <c r="AU913" s="27" t="s">
        <v>805</v>
      </c>
      <c r="AV913" s="27" t="s">
        <v>822</v>
      </c>
      <c r="AW913" s="27" t="s">
        <v>1953</v>
      </c>
      <c r="AX913" s="27">
        <v>72</v>
      </c>
      <c r="AY913" s="27">
        <v>1920</v>
      </c>
      <c r="AZ913" s="27">
        <v>1080</v>
      </c>
      <c r="BA913" s="27">
        <v>400</v>
      </c>
      <c r="BB913" s="27" t="s">
        <v>1814</v>
      </c>
      <c r="BC913" s="27">
        <v>75</v>
      </c>
      <c r="BD913" s="27" t="s">
        <v>1795</v>
      </c>
      <c r="BE913" s="27" t="s">
        <v>1796</v>
      </c>
      <c r="BF913" s="27" t="s">
        <v>1797</v>
      </c>
      <c r="BG913" s="27">
        <v>32</v>
      </c>
      <c r="BH913" s="29" t="s">
        <v>2278</v>
      </c>
      <c r="BI913" s="30">
        <v>42094.892789351848</v>
      </c>
      <c r="BJ913" s="27" t="s">
        <v>1834</v>
      </c>
      <c r="BK913" s="27" t="s">
        <v>1896</v>
      </c>
      <c r="BL913" s="27" t="s">
        <v>1824</v>
      </c>
      <c r="BN913" s="27" t="s">
        <v>2353</v>
      </c>
      <c r="BO913" s="27" t="s">
        <v>1801</v>
      </c>
      <c r="BP913" s="27" t="s">
        <v>1930</v>
      </c>
      <c r="BQ913" s="27" t="s">
        <v>1989</v>
      </c>
      <c r="BR913" s="27" t="s">
        <v>1990</v>
      </c>
      <c r="BS913" s="27" t="s">
        <v>4040</v>
      </c>
      <c r="BT913" s="27" t="s">
        <v>4040</v>
      </c>
      <c r="BU913" s="27" t="s">
        <v>4040</v>
      </c>
      <c r="BV913" s="27" t="s">
        <v>4040</v>
      </c>
      <c r="BW913" s="27" t="s">
        <v>2379</v>
      </c>
      <c r="BX913" s="61" t="s">
        <v>4038</v>
      </c>
      <c r="BY913" s="62">
        <v>42275</v>
      </c>
      <c r="BZ913" s="61" t="s">
        <v>4039</v>
      </c>
    </row>
    <row r="914" spans="33:78">
      <c r="AG914" s="27" t="s">
        <v>3317</v>
      </c>
      <c r="AH914" s="27" t="s">
        <v>1805</v>
      </c>
      <c r="AI914" s="27" t="s">
        <v>1787</v>
      </c>
      <c r="AJ914" s="27" t="str">
        <f>INDEX(Estaciones!$B$2:$D$51,MATCH(AK914,Estaciones!$D$2:$D$51,0),1)</f>
        <v>Quebrada_Blanco</v>
      </c>
      <c r="AK914" s="27" t="s">
        <v>804</v>
      </c>
      <c r="AL914" s="27">
        <v>-73.086810902154895</v>
      </c>
      <c r="AM914" s="27">
        <v>-4.414242515637226</v>
      </c>
      <c r="AN914" s="27" t="s">
        <v>4040</v>
      </c>
      <c r="AO914" s="27" t="s">
        <v>1788</v>
      </c>
      <c r="AP914" s="27" t="s">
        <v>2261</v>
      </c>
      <c r="AQ914" s="28">
        <f>INDEX(Estaciones!$E$2:$H$51,MATCH(AK914,Estaciones!$E$2:$E$51,0),2)</f>
        <v>42075</v>
      </c>
      <c r="AR914" s="28">
        <f>INDEX(Estaciones!$E$2:$H$51,MATCH(AK914,Estaciones!$E$2:$E$51,0),3)</f>
        <v>42148</v>
      </c>
      <c r="AS914" s="28">
        <f>INDEX(Estaciones!$E$2:$H$51,MATCH(AK914,Estaciones!$E$2:$E$51,0),4)</f>
        <v>42146</v>
      </c>
      <c r="AT914" s="24"/>
      <c r="AU914" s="27" t="s">
        <v>805</v>
      </c>
      <c r="AV914" s="27" t="s">
        <v>823</v>
      </c>
      <c r="AW914" s="27" t="s">
        <v>1916</v>
      </c>
      <c r="AX914" s="27">
        <v>72</v>
      </c>
      <c r="AY914" s="27">
        <v>1920</v>
      </c>
      <c r="AZ914" s="27">
        <v>1080</v>
      </c>
      <c r="BA914" s="27">
        <v>320</v>
      </c>
      <c r="BB914" s="27" t="s">
        <v>1814</v>
      </c>
      <c r="BC914" s="27">
        <v>75</v>
      </c>
      <c r="BD914" s="27" t="s">
        <v>1795</v>
      </c>
      <c r="BE914" s="27" t="s">
        <v>1796</v>
      </c>
      <c r="BF914" s="27" t="s">
        <v>1797</v>
      </c>
      <c r="BG914" s="27">
        <v>34</v>
      </c>
      <c r="BH914" s="29" t="s">
        <v>2280</v>
      </c>
      <c r="BI914" s="30">
        <v>42097.03365740741</v>
      </c>
      <c r="BJ914" s="27" t="s">
        <v>1834</v>
      </c>
      <c r="BK914" s="27" t="s">
        <v>1799</v>
      </c>
      <c r="BL914" s="27" t="s">
        <v>1816</v>
      </c>
      <c r="BN914" s="27" t="s">
        <v>2353</v>
      </c>
      <c r="BO914" s="27" t="s">
        <v>1801</v>
      </c>
      <c r="BP914" s="27" t="s">
        <v>1930</v>
      </c>
      <c r="BQ914" s="27" t="s">
        <v>1989</v>
      </c>
      <c r="BR914" s="27" t="s">
        <v>1990</v>
      </c>
      <c r="BS914" s="27" t="s">
        <v>4040</v>
      </c>
      <c r="BT914" s="27" t="s">
        <v>4040</v>
      </c>
      <c r="BU914" s="27" t="s">
        <v>4040</v>
      </c>
      <c r="BV914" s="27" t="s">
        <v>4040</v>
      </c>
      <c r="BW914" s="27" t="s">
        <v>2379</v>
      </c>
      <c r="BX914" s="61" t="s">
        <v>4038</v>
      </c>
      <c r="BY914" s="62">
        <v>42275</v>
      </c>
      <c r="BZ914" s="61" t="s">
        <v>4039</v>
      </c>
    </row>
    <row r="915" spans="33:78">
      <c r="AG915" s="27" t="s">
        <v>3318</v>
      </c>
      <c r="AH915" s="27" t="s">
        <v>1805</v>
      </c>
      <c r="AI915" s="27" t="s">
        <v>1787</v>
      </c>
      <c r="AJ915" s="27" t="str">
        <f>INDEX(Estaciones!$B$2:$D$51,MATCH(AK915,Estaciones!$D$2:$D$51,0),1)</f>
        <v>Quebrada_Blanco</v>
      </c>
      <c r="AK915" s="27" t="s">
        <v>804</v>
      </c>
      <c r="AL915" s="27">
        <v>-73.086810902154895</v>
      </c>
      <c r="AM915" s="27">
        <v>-4.414242515637226</v>
      </c>
      <c r="AN915" s="27" t="s">
        <v>4040</v>
      </c>
      <c r="AO915" s="27" t="s">
        <v>1788</v>
      </c>
      <c r="AP915" s="27" t="s">
        <v>2261</v>
      </c>
      <c r="AQ915" s="28">
        <f>INDEX(Estaciones!$E$2:$H$51,MATCH(AK915,Estaciones!$E$2:$E$51,0),2)</f>
        <v>42075</v>
      </c>
      <c r="AR915" s="28">
        <f>INDEX(Estaciones!$E$2:$H$51,MATCH(AK915,Estaciones!$E$2:$E$51,0),3)</f>
        <v>42148</v>
      </c>
      <c r="AS915" s="28">
        <f>INDEX(Estaciones!$E$2:$H$51,MATCH(AK915,Estaciones!$E$2:$E$51,0),4)</f>
        <v>42146</v>
      </c>
      <c r="AT915" s="24"/>
      <c r="AU915" s="27" t="s">
        <v>805</v>
      </c>
      <c r="AV915" s="27" t="s">
        <v>824</v>
      </c>
      <c r="AW915" s="27" t="s">
        <v>1950</v>
      </c>
      <c r="AX915" s="27">
        <v>72</v>
      </c>
      <c r="AY915" s="27">
        <v>1920</v>
      </c>
      <c r="AZ915" s="27">
        <v>1080</v>
      </c>
      <c r="BA915" s="27">
        <v>250</v>
      </c>
      <c r="BB915" s="27" t="s">
        <v>1814</v>
      </c>
      <c r="BC915" s="27">
        <v>75</v>
      </c>
      <c r="BD915" s="27" t="s">
        <v>1795</v>
      </c>
      <c r="BE915" s="27" t="s">
        <v>1796</v>
      </c>
      <c r="BF915" s="27" t="s">
        <v>1797</v>
      </c>
      <c r="BG915" s="27">
        <v>35</v>
      </c>
      <c r="BH915" s="29" t="s">
        <v>2310</v>
      </c>
      <c r="BI915" s="30">
        <v>42099.195694444446</v>
      </c>
      <c r="BJ915" s="27" t="s">
        <v>1834</v>
      </c>
      <c r="BK915" s="27" t="s">
        <v>1799</v>
      </c>
      <c r="BL915" s="27" t="s">
        <v>1816</v>
      </c>
      <c r="BN915" s="27" t="s">
        <v>2353</v>
      </c>
      <c r="BO915" s="27" t="s">
        <v>1801</v>
      </c>
      <c r="BP915" s="27" t="s">
        <v>1980</v>
      </c>
      <c r="BQ915" s="27" t="s">
        <v>1981</v>
      </c>
      <c r="BR915" s="27" t="s">
        <v>1982</v>
      </c>
      <c r="BS915" s="27" t="s">
        <v>4040</v>
      </c>
      <c r="BT915" s="27" t="s">
        <v>4040</v>
      </c>
      <c r="BU915" s="27" t="s">
        <v>4040</v>
      </c>
      <c r="BV915" s="27" t="s">
        <v>4040</v>
      </c>
      <c r="BW915" s="27" t="s">
        <v>2379</v>
      </c>
      <c r="BX915" s="61" t="s">
        <v>4038</v>
      </c>
      <c r="BY915" s="62">
        <v>42275</v>
      </c>
      <c r="BZ915" s="61" t="s">
        <v>4039</v>
      </c>
    </row>
    <row r="916" spans="33:78">
      <c r="AG916" s="27" t="s">
        <v>3319</v>
      </c>
      <c r="AH916" s="27" t="s">
        <v>1805</v>
      </c>
      <c r="AI916" s="27" t="s">
        <v>1787</v>
      </c>
      <c r="AJ916" s="27" t="str">
        <f>INDEX(Estaciones!$B$2:$D$51,MATCH(AK916,Estaciones!$D$2:$D$51,0),1)</f>
        <v>Quebrada_Blanco</v>
      </c>
      <c r="AK916" s="27" t="s">
        <v>804</v>
      </c>
      <c r="AL916" s="27">
        <v>-73.086810902154895</v>
      </c>
      <c r="AM916" s="27">
        <v>-4.414242515637226</v>
      </c>
      <c r="AN916" s="27" t="s">
        <v>4040</v>
      </c>
      <c r="AO916" s="27" t="s">
        <v>1788</v>
      </c>
      <c r="AP916" s="27" t="s">
        <v>2261</v>
      </c>
      <c r="AQ916" s="28">
        <f>INDEX(Estaciones!$E$2:$H$51,MATCH(AK916,Estaciones!$E$2:$E$51,0),2)</f>
        <v>42075</v>
      </c>
      <c r="AR916" s="28">
        <f>INDEX(Estaciones!$E$2:$H$51,MATCH(AK916,Estaciones!$E$2:$E$51,0),3)</f>
        <v>42148</v>
      </c>
      <c r="AS916" s="28">
        <f>INDEX(Estaciones!$E$2:$H$51,MATCH(AK916,Estaciones!$E$2:$E$51,0),4)</f>
        <v>42146</v>
      </c>
      <c r="AT916" s="24"/>
      <c r="AU916" s="27" t="s">
        <v>805</v>
      </c>
      <c r="AV916" s="27" t="s">
        <v>825</v>
      </c>
      <c r="AW916" s="27" t="s">
        <v>1954</v>
      </c>
      <c r="AX916" s="27">
        <v>72</v>
      </c>
      <c r="AY916" s="27">
        <v>1920</v>
      </c>
      <c r="AZ916" s="27">
        <v>1080</v>
      </c>
      <c r="BA916" s="27">
        <v>500</v>
      </c>
      <c r="BB916" s="27" t="s">
        <v>1814</v>
      </c>
      <c r="BC916" s="27">
        <v>75</v>
      </c>
      <c r="BD916" s="27" t="s">
        <v>1795</v>
      </c>
      <c r="BE916" s="27" t="s">
        <v>1796</v>
      </c>
      <c r="BF916" s="27" t="s">
        <v>1797</v>
      </c>
      <c r="BG916" s="27">
        <v>39</v>
      </c>
      <c r="BH916" s="29" t="s">
        <v>2312</v>
      </c>
      <c r="BI916" s="30">
        <v>42103.716747685183</v>
      </c>
      <c r="BJ916" s="27" t="s">
        <v>1798</v>
      </c>
      <c r="BK916" s="27" t="s">
        <v>1835</v>
      </c>
      <c r="BL916" s="27" t="s">
        <v>1824</v>
      </c>
      <c r="BN916" s="27" t="s">
        <v>2353</v>
      </c>
      <c r="BO916" s="27" t="s">
        <v>1801</v>
      </c>
      <c r="BP916" s="27" t="s">
        <v>1845</v>
      </c>
      <c r="BQ916" s="27" t="s">
        <v>1846</v>
      </c>
      <c r="BR916" s="27" t="s">
        <v>1847</v>
      </c>
      <c r="BS916" s="27" t="s">
        <v>4040</v>
      </c>
      <c r="BT916" s="27" t="s">
        <v>4040</v>
      </c>
      <c r="BU916" s="27" t="s">
        <v>4040</v>
      </c>
      <c r="BV916" s="27" t="s">
        <v>4040</v>
      </c>
      <c r="BW916" s="27" t="s">
        <v>2379</v>
      </c>
      <c r="BX916" s="61" t="s">
        <v>4038</v>
      </c>
      <c r="BY916" s="62">
        <v>42275</v>
      </c>
      <c r="BZ916" s="61" t="s">
        <v>4039</v>
      </c>
    </row>
    <row r="917" spans="33:78">
      <c r="AG917" s="27" t="s">
        <v>3320</v>
      </c>
      <c r="AH917" s="27" t="s">
        <v>1805</v>
      </c>
      <c r="AI917" s="27" t="s">
        <v>1787</v>
      </c>
      <c r="AJ917" s="27" t="str">
        <f>INDEX(Estaciones!$B$2:$D$51,MATCH(AK917,Estaciones!$D$2:$D$51,0),1)</f>
        <v>Quebrada_Blanco</v>
      </c>
      <c r="AK917" s="27" t="s">
        <v>804</v>
      </c>
      <c r="AL917" s="27">
        <v>-73.086810902154895</v>
      </c>
      <c r="AM917" s="27">
        <v>-4.414242515637226</v>
      </c>
      <c r="AN917" s="27" t="s">
        <v>4040</v>
      </c>
      <c r="AO917" s="27" t="s">
        <v>1788</v>
      </c>
      <c r="AP917" s="27" t="s">
        <v>2261</v>
      </c>
      <c r="AQ917" s="28">
        <f>INDEX(Estaciones!$E$2:$H$51,MATCH(AK917,Estaciones!$E$2:$E$51,0),2)</f>
        <v>42075</v>
      </c>
      <c r="AR917" s="28">
        <f>INDEX(Estaciones!$E$2:$H$51,MATCH(AK917,Estaciones!$E$2:$E$51,0),3)</f>
        <v>42148</v>
      </c>
      <c r="AS917" s="28">
        <f>INDEX(Estaciones!$E$2:$H$51,MATCH(AK917,Estaciones!$E$2:$E$51,0),4)</f>
        <v>42146</v>
      </c>
      <c r="AT917" s="24"/>
      <c r="AU917" s="27" t="s">
        <v>805</v>
      </c>
      <c r="AV917" s="27" t="s">
        <v>826</v>
      </c>
      <c r="AW917" s="27" t="s">
        <v>1917</v>
      </c>
      <c r="AX917" s="27">
        <v>72</v>
      </c>
      <c r="AY917" s="27">
        <v>1920</v>
      </c>
      <c r="AZ917" s="27">
        <v>1080</v>
      </c>
      <c r="BA917" s="27">
        <v>400</v>
      </c>
      <c r="BB917" s="27" t="s">
        <v>1814</v>
      </c>
      <c r="BC917" s="27">
        <v>75</v>
      </c>
      <c r="BD917" s="27" t="s">
        <v>1795</v>
      </c>
      <c r="BE917" s="27" t="s">
        <v>1796</v>
      </c>
      <c r="BF917" s="27" t="s">
        <v>1797</v>
      </c>
      <c r="BG917" s="27">
        <v>40</v>
      </c>
      <c r="BH917" s="29" t="s">
        <v>2312</v>
      </c>
      <c r="BI917" s="30">
        <v>42103.975752314815</v>
      </c>
      <c r="BJ917" s="27" t="s">
        <v>1834</v>
      </c>
      <c r="BK917" s="27" t="s">
        <v>1835</v>
      </c>
      <c r="BL917" s="27" t="s">
        <v>1816</v>
      </c>
      <c r="BN917" s="27" t="s">
        <v>2353</v>
      </c>
      <c r="BO917" s="27" t="s">
        <v>1801</v>
      </c>
      <c r="BP917" s="27" t="s">
        <v>1980</v>
      </c>
      <c r="BQ917" s="27" t="s">
        <v>1981</v>
      </c>
      <c r="BR917" s="27" t="s">
        <v>1982</v>
      </c>
      <c r="BS917" s="27" t="s">
        <v>4040</v>
      </c>
      <c r="BT917" s="27" t="s">
        <v>4040</v>
      </c>
      <c r="BU917" s="27" t="s">
        <v>4040</v>
      </c>
      <c r="BV917" s="27" t="s">
        <v>4040</v>
      </c>
      <c r="BW917" s="27" t="s">
        <v>2379</v>
      </c>
      <c r="BX917" s="61" t="s">
        <v>4038</v>
      </c>
      <c r="BY917" s="62">
        <v>42275</v>
      </c>
      <c r="BZ917" s="61" t="s">
        <v>4039</v>
      </c>
    </row>
    <row r="918" spans="33:78">
      <c r="AG918" s="27" t="s">
        <v>3321</v>
      </c>
      <c r="AH918" s="27" t="s">
        <v>1805</v>
      </c>
      <c r="AI918" s="27" t="s">
        <v>1787</v>
      </c>
      <c r="AJ918" s="27" t="str">
        <f>INDEX(Estaciones!$B$2:$D$51,MATCH(AK918,Estaciones!$D$2:$D$51,0),1)</f>
        <v>Quebrada_Blanco</v>
      </c>
      <c r="AK918" s="27" t="s">
        <v>804</v>
      </c>
      <c r="AL918" s="27">
        <v>-73.086810902154895</v>
      </c>
      <c r="AM918" s="27">
        <v>-4.414242515637226</v>
      </c>
      <c r="AN918" s="27" t="s">
        <v>4040</v>
      </c>
      <c r="AO918" s="27" t="s">
        <v>1788</v>
      </c>
      <c r="AP918" s="27" t="s">
        <v>2261</v>
      </c>
      <c r="AQ918" s="28">
        <f>INDEX(Estaciones!$E$2:$H$51,MATCH(AK918,Estaciones!$E$2:$E$51,0),2)</f>
        <v>42075</v>
      </c>
      <c r="AR918" s="28">
        <f>INDEX(Estaciones!$E$2:$H$51,MATCH(AK918,Estaciones!$E$2:$E$51,0),3)</f>
        <v>42148</v>
      </c>
      <c r="AS918" s="28">
        <f>INDEX(Estaciones!$E$2:$H$51,MATCH(AK918,Estaciones!$E$2:$E$51,0),4)</f>
        <v>42146</v>
      </c>
      <c r="AT918" s="24"/>
      <c r="AU918" s="27" t="s">
        <v>805</v>
      </c>
      <c r="AV918" s="27" t="s">
        <v>827</v>
      </c>
      <c r="AW918" s="27" t="s">
        <v>1956</v>
      </c>
      <c r="AX918" s="27">
        <v>72</v>
      </c>
      <c r="AY918" s="27">
        <v>1920</v>
      </c>
      <c r="AZ918" s="27">
        <v>1080</v>
      </c>
      <c r="BA918" s="27">
        <v>250</v>
      </c>
      <c r="BB918" s="27" t="s">
        <v>1814</v>
      </c>
      <c r="BC918" s="27">
        <v>75</v>
      </c>
      <c r="BD918" s="27" t="s">
        <v>1795</v>
      </c>
      <c r="BE918" s="27" t="s">
        <v>1796</v>
      </c>
      <c r="BF918" s="27" t="s">
        <v>1797</v>
      </c>
      <c r="BG918" s="27">
        <v>41</v>
      </c>
      <c r="BH918" s="29" t="s">
        <v>2281</v>
      </c>
      <c r="BI918" s="30">
        <v>42104.903819444444</v>
      </c>
      <c r="BJ918" s="27" t="s">
        <v>1834</v>
      </c>
      <c r="BK918" s="27" t="s">
        <v>1835</v>
      </c>
      <c r="BL918" s="27" t="s">
        <v>1824</v>
      </c>
      <c r="BN918" s="27" t="s">
        <v>2353</v>
      </c>
      <c r="BO918" s="27" t="s">
        <v>1801</v>
      </c>
      <c r="BP918" s="27" t="s">
        <v>1980</v>
      </c>
      <c r="BQ918" s="27" t="s">
        <v>1981</v>
      </c>
      <c r="BR918" s="27" t="s">
        <v>1982</v>
      </c>
      <c r="BS918" s="27" t="s">
        <v>4040</v>
      </c>
      <c r="BT918" s="27" t="s">
        <v>4040</v>
      </c>
      <c r="BU918" s="27" t="s">
        <v>4040</v>
      </c>
      <c r="BV918" s="27" t="s">
        <v>4040</v>
      </c>
      <c r="BW918" s="27" t="s">
        <v>2379</v>
      </c>
      <c r="BX918" s="61" t="s">
        <v>4038</v>
      </c>
      <c r="BY918" s="62">
        <v>42275</v>
      </c>
      <c r="BZ918" s="61" t="s">
        <v>4039</v>
      </c>
    </row>
    <row r="919" spans="33:78">
      <c r="AG919" s="27" t="s">
        <v>3322</v>
      </c>
      <c r="AH919" s="27" t="s">
        <v>1805</v>
      </c>
      <c r="AI919" s="27" t="s">
        <v>1787</v>
      </c>
      <c r="AJ919" s="27" t="str">
        <f>INDEX(Estaciones!$B$2:$D$51,MATCH(AK919,Estaciones!$D$2:$D$51,0),1)</f>
        <v>Quebrada_Blanco</v>
      </c>
      <c r="AK919" s="27" t="s">
        <v>804</v>
      </c>
      <c r="AL919" s="27">
        <v>-73.086810902154895</v>
      </c>
      <c r="AM919" s="27">
        <v>-4.414242515637226</v>
      </c>
      <c r="AN919" s="27" t="s">
        <v>4040</v>
      </c>
      <c r="AO919" s="27" t="s">
        <v>1788</v>
      </c>
      <c r="AP919" s="27" t="s">
        <v>2261</v>
      </c>
      <c r="AQ919" s="28">
        <f>INDEX(Estaciones!$E$2:$H$51,MATCH(AK919,Estaciones!$E$2:$E$51,0),2)</f>
        <v>42075</v>
      </c>
      <c r="AR919" s="28">
        <f>INDEX(Estaciones!$E$2:$H$51,MATCH(AK919,Estaciones!$E$2:$E$51,0),3)</f>
        <v>42148</v>
      </c>
      <c r="AS919" s="28">
        <f>INDEX(Estaciones!$E$2:$H$51,MATCH(AK919,Estaciones!$E$2:$E$51,0),4)</f>
        <v>42146</v>
      </c>
      <c r="AT919" s="24"/>
      <c r="AU919" s="27" t="s">
        <v>805</v>
      </c>
      <c r="AV919" s="27" t="s">
        <v>828</v>
      </c>
      <c r="AW919" s="27" t="s">
        <v>2192</v>
      </c>
      <c r="AX919" s="27">
        <v>72</v>
      </c>
      <c r="AY919" s="27">
        <v>1920</v>
      </c>
      <c r="AZ919" s="27">
        <v>1080</v>
      </c>
      <c r="BA919" s="27">
        <v>320</v>
      </c>
      <c r="BB919" s="27" t="s">
        <v>1814</v>
      </c>
      <c r="BC919" s="27">
        <v>75</v>
      </c>
      <c r="BD919" s="27" t="s">
        <v>1795</v>
      </c>
      <c r="BE919" s="27" t="s">
        <v>1796</v>
      </c>
      <c r="BF919" s="27" t="s">
        <v>1797</v>
      </c>
      <c r="BG919" s="27">
        <v>43</v>
      </c>
      <c r="BH919" s="29" t="s">
        <v>2282</v>
      </c>
      <c r="BI919" s="30">
        <v>42105.044976851852</v>
      </c>
      <c r="BJ919" s="27" t="s">
        <v>1834</v>
      </c>
      <c r="BK919" s="27" t="s">
        <v>1835</v>
      </c>
      <c r="BL919" s="27" t="s">
        <v>1824</v>
      </c>
      <c r="BN919" s="27" t="s">
        <v>2353</v>
      </c>
      <c r="BO919" s="27" t="s">
        <v>1801</v>
      </c>
      <c r="BP919" s="27" t="s">
        <v>1980</v>
      </c>
      <c r="BQ919" s="27" t="s">
        <v>1981</v>
      </c>
      <c r="BR919" s="27" t="s">
        <v>1982</v>
      </c>
      <c r="BS919" s="27" t="s">
        <v>4040</v>
      </c>
      <c r="BT919" s="27" t="s">
        <v>4040</v>
      </c>
      <c r="BU919" s="27" t="s">
        <v>4040</v>
      </c>
      <c r="BV919" s="27" t="s">
        <v>4040</v>
      </c>
      <c r="BW919" s="27" t="s">
        <v>2379</v>
      </c>
      <c r="BX919" s="61" t="s">
        <v>4038</v>
      </c>
      <c r="BY919" s="62">
        <v>42275</v>
      </c>
      <c r="BZ919" s="61" t="s">
        <v>4039</v>
      </c>
    </row>
    <row r="920" spans="33:78">
      <c r="AG920" s="27" t="s">
        <v>3323</v>
      </c>
      <c r="AH920" s="27" t="s">
        <v>1805</v>
      </c>
      <c r="AI920" s="27" t="s">
        <v>1787</v>
      </c>
      <c r="AJ920" s="27" t="str">
        <f>INDEX(Estaciones!$B$2:$D$51,MATCH(AK920,Estaciones!$D$2:$D$51,0),1)</f>
        <v>Quebrada_Blanco</v>
      </c>
      <c r="AK920" s="27" t="s">
        <v>804</v>
      </c>
      <c r="AL920" s="27">
        <v>-73.086810902154895</v>
      </c>
      <c r="AM920" s="27">
        <v>-4.414242515637226</v>
      </c>
      <c r="AN920" s="27" t="s">
        <v>4040</v>
      </c>
      <c r="AO920" s="27" t="s">
        <v>1788</v>
      </c>
      <c r="AP920" s="27" t="s">
        <v>2261</v>
      </c>
      <c r="AQ920" s="28">
        <f>INDEX(Estaciones!$E$2:$H$51,MATCH(AK920,Estaciones!$E$2:$E$51,0),2)</f>
        <v>42075</v>
      </c>
      <c r="AR920" s="28">
        <f>INDEX(Estaciones!$E$2:$H$51,MATCH(AK920,Estaciones!$E$2:$E$51,0),3)</f>
        <v>42148</v>
      </c>
      <c r="AS920" s="28">
        <f>INDEX(Estaciones!$E$2:$H$51,MATCH(AK920,Estaciones!$E$2:$E$51,0),4)</f>
        <v>42146</v>
      </c>
      <c r="AT920" s="24"/>
      <c r="AU920" s="27" t="s">
        <v>805</v>
      </c>
      <c r="AV920" s="27" t="s">
        <v>829</v>
      </c>
      <c r="AW920" s="27" t="s">
        <v>2010</v>
      </c>
      <c r="AX920" s="27">
        <v>72</v>
      </c>
      <c r="AY920" s="27">
        <v>1920</v>
      </c>
      <c r="AZ920" s="27">
        <v>1080</v>
      </c>
      <c r="BA920" s="27">
        <v>125</v>
      </c>
      <c r="BB920" s="27" t="s">
        <v>1814</v>
      </c>
      <c r="BC920" s="27">
        <v>75</v>
      </c>
      <c r="BD920" s="27" t="s">
        <v>1823</v>
      </c>
      <c r="BE920" s="27" t="s">
        <v>1796</v>
      </c>
      <c r="BF920" s="27" t="s">
        <v>1797</v>
      </c>
      <c r="BG920" s="27">
        <v>51</v>
      </c>
      <c r="BH920" s="29" t="s">
        <v>2313</v>
      </c>
      <c r="BI920" s="30">
        <v>42106.648275462961</v>
      </c>
      <c r="BJ920" s="27" t="s">
        <v>1798</v>
      </c>
      <c r="BK920" s="27" t="s">
        <v>1835</v>
      </c>
      <c r="BL920" s="27" t="s">
        <v>1800</v>
      </c>
      <c r="BN920" s="27" t="s">
        <v>2353</v>
      </c>
      <c r="BO920" s="27" t="s">
        <v>1859</v>
      </c>
      <c r="BP920" s="27" t="s">
        <v>1860</v>
      </c>
      <c r="BQ920" s="27" t="s">
        <v>1861</v>
      </c>
      <c r="BR920" s="27" t="s">
        <v>1862</v>
      </c>
      <c r="BS920" s="27" t="s">
        <v>4040</v>
      </c>
      <c r="BT920" s="27" t="s">
        <v>4040</v>
      </c>
      <c r="BU920" s="27" t="s">
        <v>4040</v>
      </c>
      <c r="BV920" s="27" t="s">
        <v>4040</v>
      </c>
      <c r="BW920" s="27" t="s">
        <v>2379</v>
      </c>
      <c r="BX920" s="61" t="s">
        <v>4038</v>
      </c>
      <c r="BY920" s="62">
        <v>42275</v>
      </c>
      <c r="BZ920" s="61" t="s">
        <v>4039</v>
      </c>
    </row>
    <row r="921" spans="33:78">
      <c r="AG921" s="27" t="s">
        <v>3324</v>
      </c>
      <c r="AH921" s="27" t="s">
        <v>1805</v>
      </c>
      <c r="AI921" s="27" t="s">
        <v>1787</v>
      </c>
      <c r="AJ921" s="27" t="str">
        <f>INDEX(Estaciones!$B$2:$D$51,MATCH(AK921,Estaciones!$D$2:$D$51,0),1)</f>
        <v>Quebrada_Blanco</v>
      </c>
      <c r="AK921" s="27" t="s">
        <v>804</v>
      </c>
      <c r="AL921" s="27">
        <v>-73.086810902154895</v>
      </c>
      <c r="AM921" s="27">
        <v>-4.414242515637226</v>
      </c>
      <c r="AN921" s="27" t="s">
        <v>4040</v>
      </c>
      <c r="AO921" s="27" t="s">
        <v>1788</v>
      </c>
      <c r="AP921" s="27" t="s">
        <v>2261</v>
      </c>
      <c r="AQ921" s="28">
        <f>INDEX(Estaciones!$E$2:$H$51,MATCH(AK921,Estaciones!$E$2:$E$51,0),2)</f>
        <v>42075</v>
      </c>
      <c r="AR921" s="28">
        <f>INDEX(Estaciones!$E$2:$H$51,MATCH(AK921,Estaciones!$E$2:$E$51,0),3)</f>
        <v>42148</v>
      </c>
      <c r="AS921" s="28">
        <f>INDEX(Estaciones!$E$2:$H$51,MATCH(AK921,Estaciones!$E$2:$E$51,0),4)</f>
        <v>42146</v>
      </c>
      <c r="AT921" s="24"/>
      <c r="AU921" s="27" t="s">
        <v>805</v>
      </c>
      <c r="AV921" s="27" t="s">
        <v>830</v>
      </c>
      <c r="AW921" s="27" t="s">
        <v>1876</v>
      </c>
      <c r="AX921" s="27">
        <v>72</v>
      </c>
      <c r="AY921" s="27">
        <v>1920</v>
      </c>
      <c r="AZ921" s="27">
        <v>1080</v>
      </c>
      <c r="BA921" s="27">
        <v>400</v>
      </c>
      <c r="BB921" s="27" t="s">
        <v>1814</v>
      </c>
      <c r="BC921" s="27">
        <v>75</v>
      </c>
      <c r="BD921" s="27" t="s">
        <v>1795</v>
      </c>
      <c r="BE921" s="27" t="s">
        <v>1796</v>
      </c>
      <c r="BF921" s="27" t="s">
        <v>1797</v>
      </c>
      <c r="BG921" s="27">
        <v>52</v>
      </c>
      <c r="BH921" s="29" t="s">
        <v>2283</v>
      </c>
      <c r="BI921" s="30">
        <v>42107.135127314818</v>
      </c>
      <c r="BJ921" s="27" t="s">
        <v>1834</v>
      </c>
      <c r="BK921" s="27" t="s">
        <v>1843</v>
      </c>
      <c r="BL921" s="27" t="s">
        <v>1816</v>
      </c>
      <c r="BN921" s="27" t="s">
        <v>2353</v>
      </c>
      <c r="BO921" s="27" t="s">
        <v>1801</v>
      </c>
      <c r="BP921" s="27" t="s">
        <v>1980</v>
      </c>
      <c r="BQ921" s="27" t="s">
        <v>1981</v>
      </c>
      <c r="BR921" s="27" t="s">
        <v>1982</v>
      </c>
      <c r="BS921" s="27" t="s">
        <v>4040</v>
      </c>
      <c r="BT921" s="27" t="s">
        <v>4040</v>
      </c>
      <c r="BU921" s="27" t="s">
        <v>4040</v>
      </c>
      <c r="BV921" s="27" t="s">
        <v>4040</v>
      </c>
      <c r="BW921" s="27" t="s">
        <v>2379</v>
      </c>
      <c r="BX921" s="61" t="s">
        <v>4038</v>
      </c>
      <c r="BY921" s="62">
        <v>42275</v>
      </c>
      <c r="BZ921" s="61" t="s">
        <v>4039</v>
      </c>
    </row>
    <row r="922" spans="33:78">
      <c r="AG922" s="27" t="s">
        <v>3325</v>
      </c>
      <c r="AH922" s="27" t="s">
        <v>1805</v>
      </c>
      <c r="AI922" s="27" t="s">
        <v>1787</v>
      </c>
      <c r="AJ922" s="27" t="str">
        <f>INDEX(Estaciones!$B$2:$D$51,MATCH(AK922,Estaciones!$D$2:$D$51,0),1)</f>
        <v>Quebrada_Blanco</v>
      </c>
      <c r="AK922" s="27" t="s">
        <v>804</v>
      </c>
      <c r="AL922" s="27">
        <v>-73.086810902154895</v>
      </c>
      <c r="AM922" s="27">
        <v>-4.414242515637226</v>
      </c>
      <c r="AN922" s="27" t="s">
        <v>4040</v>
      </c>
      <c r="AO922" s="27" t="s">
        <v>1788</v>
      </c>
      <c r="AP922" s="27" t="s">
        <v>2261</v>
      </c>
      <c r="AQ922" s="28">
        <f>INDEX(Estaciones!$E$2:$H$51,MATCH(AK922,Estaciones!$E$2:$E$51,0),2)</f>
        <v>42075</v>
      </c>
      <c r="AR922" s="28">
        <f>INDEX(Estaciones!$E$2:$H$51,MATCH(AK922,Estaciones!$E$2:$E$51,0),3)</f>
        <v>42148</v>
      </c>
      <c r="AS922" s="28">
        <f>INDEX(Estaciones!$E$2:$H$51,MATCH(AK922,Estaciones!$E$2:$E$51,0),4)</f>
        <v>42146</v>
      </c>
      <c r="AT922" s="24"/>
      <c r="AU922" s="27" t="s">
        <v>805</v>
      </c>
      <c r="AV922" s="27" t="s">
        <v>831</v>
      </c>
      <c r="AW922" s="27" t="s">
        <v>1831</v>
      </c>
      <c r="AX922" s="27">
        <v>72</v>
      </c>
      <c r="AY922" s="27">
        <v>1920</v>
      </c>
      <c r="AZ922" s="27">
        <v>1080</v>
      </c>
      <c r="BA922" s="27">
        <v>320</v>
      </c>
      <c r="BB922" s="27" t="s">
        <v>1814</v>
      </c>
      <c r="BC922" s="27">
        <v>75</v>
      </c>
      <c r="BD922" s="27" t="s">
        <v>1795</v>
      </c>
      <c r="BE922" s="27" t="s">
        <v>1796</v>
      </c>
      <c r="BF922" s="27" t="s">
        <v>1797</v>
      </c>
      <c r="BG922" s="27">
        <v>53</v>
      </c>
      <c r="BH922" s="29" t="s">
        <v>2284</v>
      </c>
      <c r="BI922" s="30">
        <v>42108.018078703702</v>
      </c>
      <c r="BJ922" s="27" t="s">
        <v>1834</v>
      </c>
      <c r="BK922" s="27" t="s">
        <v>1843</v>
      </c>
      <c r="BL922" s="27" t="s">
        <v>1824</v>
      </c>
      <c r="BN922" s="27" t="s">
        <v>2353</v>
      </c>
      <c r="BO922" s="27" t="s">
        <v>1801</v>
      </c>
      <c r="BP922" s="27" t="s">
        <v>1980</v>
      </c>
      <c r="BQ922" s="27" t="s">
        <v>1981</v>
      </c>
      <c r="BR922" s="27" t="s">
        <v>1982</v>
      </c>
      <c r="BS922" s="27" t="s">
        <v>4040</v>
      </c>
      <c r="BT922" s="27" t="s">
        <v>4040</v>
      </c>
      <c r="BU922" s="27" t="s">
        <v>4040</v>
      </c>
      <c r="BV922" s="27" t="s">
        <v>4040</v>
      </c>
      <c r="BW922" s="27" t="s">
        <v>2379</v>
      </c>
      <c r="BX922" s="61" t="s">
        <v>4038</v>
      </c>
      <c r="BY922" s="62">
        <v>42275</v>
      </c>
      <c r="BZ922" s="61" t="s">
        <v>4039</v>
      </c>
    </row>
    <row r="923" spans="33:78">
      <c r="AG923" s="27" t="s">
        <v>3326</v>
      </c>
      <c r="AH923" s="27" t="s">
        <v>1805</v>
      </c>
      <c r="AI923" s="27" t="s">
        <v>1787</v>
      </c>
      <c r="AJ923" s="27" t="str">
        <f>INDEX(Estaciones!$B$2:$D$51,MATCH(AK923,Estaciones!$D$2:$D$51,0),1)</f>
        <v>Quebrada_Blanco</v>
      </c>
      <c r="AK923" s="27" t="s">
        <v>804</v>
      </c>
      <c r="AL923" s="27">
        <v>-73.086810902154895</v>
      </c>
      <c r="AM923" s="27">
        <v>-4.414242515637226</v>
      </c>
      <c r="AN923" s="27" t="s">
        <v>4040</v>
      </c>
      <c r="AO923" s="27" t="s">
        <v>1788</v>
      </c>
      <c r="AP923" s="27" t="s">
        <v>2261</v>
      </c>
      <c r="AQ923" s="28">
        <f>INDEX(Estaciones!$E$2:$H$51,MATCH(AK923,Estaciones!$E$2:$E$51,0),2)</f>
        <v>42075</v>
      </c>
      <c r="AR923" s="28">
        <f>INDEX(Estaciones!$E$2:$H$51,MATCH(AK923,Estaciones!$E$2:$E$51,0),3)</f>
        <v>42148</v>
      </c>
      <c r="AS923" s="28">
        <f>INDEX(Estaciones!$E$2:$H$51,MATCH(AK923,Estaciones!$E$2:$E$51,0),4)</f>
        <v>42146</v>
      </c>
      <c r="AT923" s="24"/>
      <c r="AU923" s="27" t="s">
        <v>805</v>
      </c>
      <c r="AV923" s="27" t="s">
        <v>832</v>
      </c>
      <c r="AW923" s="27" t="s">
        <v>1957</v>
      </c>
      <c r="AX923" s="27">
        <v>72</v>
      </c>
      <c r="AY923" s="27">
        <v>1920</v>
      </c>
      <c r="AZ923" s="27">
        <v>1080</v>
      </c>
      <c r="BA923" s="27">
        <v>320</v>
      </c>
      <c r="BB923" s="27" t="s">
        <v>1814</v>
      </c>
      <c r="BC923" s="27">
        <v>75</v>
      </c>
      <c r="BD923" s="27" t="s">
        <v>1795</v>
      </c>
      <c r="BE923" s="27" t="s">
        <v>1796</v>
      </c>
      <c r="BF923" s="27" t="s">
        <v>1797</v>
      </c>
      <c r="BG923" s="27">
        <v>55</v>
      </c>
      <c r="BH923" s="29" t="s">
        <v>2284</v>
      </c>
      <c r="BI923" s="30">
        <v>42108.258969907409</v>
      </c>
      <c r="BJ923" s="27" t="s">
        <v>1798</v>
      </c>
      <c r="BK923" s="27" t="s">
        <v>1843</v>
      </c>
      <c r="BL923" s="27" t="s">
        <v>1816</v>
      </c>
      <c r="BN923" s="27" t="s">
        <v>2353</v>
      </c>
      <c r="BO923" s="27" t="s">
        <v>1801</v>
      </c>
      <c r="BP923" s="27" t="s">
        <v>1845</v>
      </c>
      <c r="BQ923" s="27" t="s">
        <v>1846</v>
      </c>
      <c r="BR923" s="27" t="s">
        <v>1847</v>
      </c>
      <c r="BS923" s="27" t="s">
        <v>4040</v>
      </c>
      <c r="BT923" s="27" t="s">
        <v>4040</v>
      </c>
      <c r="BU923" s="27" t="s">
        <v>4040</v>
      </c>
      <c r="BV923" s="27" t="s">
        <v>4040</v>
      </c>
      <c r="BW923" s="27" t="s">
        <v>2379</v>
      </c>
      <c r="BX923" s="61" t="s">
        <v>4038</v>
      </c>
      <c r="BY923" s="62">
        <v>42275</v>
      </c>
      <c r="BZ923" s="61" t="s">
        <v>4039</v>
      </c>
    </row>
    <row r="924" spans="33:78">
      <c r="AG924" s="27" t="s">
        <v>3327</v>
      </c>
      <c r="AH924" s="27" t="s">
        <v>1805</v>
      </c>
      <c r="AI924" s="27" t="s">
        <v>1787</v>
      </c>
      <c r="AJ924" s="27" t="str">
        <f>INDEX(Estaciones!$B$2:$D$51,MATCH(AK924,Estaciones!$D$2:$D$51,0),1)</f>
        <v>Quebrada_Blanco</v>
      </c>
      <c r="AK924" s="27" t="s">
        <v>804</v>
      </c>
      <c r="AL924" s="27">
        <v>-73.086810902154895</v>
      </c>
      <c r="AM924" s="27">
        <v>-4.414242515637226</v>
      </c>
      <c r="AN924" s="27" t="s">
        <v>4040</v>
      </c>
      <c r="AO924" s="27" t="s">
        <v>1788</v>
      </c>
      <c r="AP924" s="27" t="s">
        <v>2261</v>
      </c>
      <c r="AQ924" s="28">
        <f>INDEX(Estaciones!$E$2:$H$51,MATCH(AK924,Estaciones!$E$2:$E$51,0),2)</f>
        <v>42075</v>
      </c>
      <c r="AR924" s="28">
        <f>INDEX(Estaciones!$E$2:$H$51,MATCH(AK924,Estaciones!$E$2:$E$51,0),3)</f>
        <v>42148</v>
      </c>
      <c r="AS924" s="28">
        <f>INDEX(Estaciones!$E$2:$H$51,MATCH(AK924,Estaciones!$E$2:$E$51,0),4)</f>
        <v>42146</v>
      </c>
      <c r="AT924" s="24"/>
      <c r="AU924" s="27" t="s">
        <v>805</v>
      </c>
      <c r="AV924" s="27" t="s">
        <v>833</v>
      </c>
      <c r="AW924" s="27" t="s">
        <v>1753</v>
      </c>
      <c r="AX924" s="27">
        <v>72</v>
      </c>
      <c r="AY924" s="27">
        <v>1920</v>
      </c>
      <c r="AZ924" s="27">
        <v>1080</v>
      </c>
      <c r="BA924" s="27">
        <v>200</v>
      </c>
      <c r="BB924" s="27" t="s">
        <v>1814</v>
      </c>
      <c r="BC924" s="27">
        <v>75</v>
      </c>
      <c r="BD924" s="27" t="s">
        <v>1795</v>
      </c>
      <c r="BE924" s="27" t="s">
        <v>1796</v>
      </c>
      <c r="BF924" s="27" t="s">
        <v>1797</v>
      </c>
      <c r="BG924" s="27">
        <v>56</v>
      </c>
      <c r="BH924" s="29" t="s">
        <v>2285</v>
      </c>
      <c r="BI924" s="30">
        <v>42109.078981481478</v>
      </c>
      <c r="BJ924" s="27" t="s">
        <v>1834</v>
      </c>
      <c r="BK924" s="27" t="s">
        <v>1843</v>
      </c>
      <c r="BL924" s="27" t="s">
        <v>1824</v>
      </c>
      <c r="BN924" s="27" t="s">
        <v>2353</v>
      </c>
      <c r="BO924" s="27" t="s">
        <v>1801</v>
      </c>
      <c r="BP924" s="27" t="s">
        <v>1980</v>
      </c>
      <c r="BQ924" s="27" t="s">
        <v>1981</v>
      </c>
      <c r="BR924" s="27" t="s">
        <v>1982</v>
      </c>
      <c r="BS924" s="27" t="s">
        <v>4040</v>
      </c>
      <c r="BT924" s="27" t="s">
        <v>4040</v>
      </c>
      <c r="BU924" s="27" t="s">
        <v>4040</v>
      </c>
      <c r="BV924" s="27" t="s">
        <v>4040</v>
      </c>
      <c r="BW924" s="27" t="s">
        <v>2379</v>
      </c>
      <c r="BX924" s="61" t="s">
        <v>4038</v>
      </c>
      <c r="BY924" s="62">
        <v>42275</v>
      </c>
      <c r="BZ924" s="61" t="s">
        <v>4039</v>
      </c>
    </row>
    <row r="925" spans="33:78">
      <c r="AG925" s="27" t="s">
        <v>3328</v>
      </c>
      <c r="AH925" s="27" t="s">
        <v>1805</v>
      </c>
      <c r="AI925" s="27" t="s">
        <v>1787</v>
      </c>
      <c r="AJ925" s="27" t="str">
        <f>INDEX(Estaciones!$B$2:$D$51,MATCH(AK925,Estaciones!$D$2:$D$51,0),1)</f>
        <v>Quebrada_Blanco</v>
      </c>
      <c r="AK925" s="27" t="s">
        <v>804</v>
      </c>
      <c r="AL925" s="27">
        <v>-73.086810902154895</v>
      </c>
      <c r="AM925" s="27">
        <v>-4.414242515637226</v>
      </c>
      <c r="AN925" s="27" t="s">
        <v>4040</v>
      </c>
      <c r="AO925" s="27" t="s">
        <v>1788</v>
      </c>
      <c r="AP925" s="27" t="s">
        <v>2261</v>
      </c>
      <c r="AQ925" s="28">
        <f>INDEX(Estaciones!$E$2:$H$51,MATCH(AK925,Estaciones!$E$2:$E$51,0),2)</f>
        <v>42075</v>
      </c>
      <c r="AR925" s="28">
        <f>INDEX(Estaciones!$E$2:$H$51,MATCH(AK925,Estaciones!$E$2:$E$51,0),3)</f>
        <v>42148</v>
      </c>
      <c r="AS925" s="28">
        <f>INDEX(Estaciones!$E$2:$H$51,MATCH(AK925,Estaciones!$E$2:$E$51,0),4)</f>
        <v>42146</v>
      </c>
      <c r="AT925" s="24"/>
      <c r="AU925" s="27" t="s">
        <v>805</v>
      </c>
      <c r="AV925" s="27" t="s">
        <v>834</v>
      </c>
      <c r="AW925" s="27" t="s">
        <v>1650</v>
      </c>
      <c r="AX925" s="27">
        <v>72</v>
      </c>
      <c r="AY925" s="27">
        <v>1920</v>
      </c>
      <c r="AZ925" s="27">
        <v>1080</v>
      </c>
      <c r="BA925" s="27">
        <v>125</v>
      </c>
      <c r="BB925" s="27" t="s">
        <v>1814</v>
      </c>
      <c r="BC925" s="27">
        <v>75</v>
      </c>
      <c r="BD925" s="27" t="s">
        <v>1823</v>
      </c>
      <c r="BE925" s="27" t="s">
        <v>1796</v>
      </c>
      <c r="BF925" s="27" t="s">
        <v>1797</v>
      </c>
      <c r="BG925" s="27">
        <v>66</v>
      </c>
      <c r="BH925" s="29" t="s">
        <v>2314</v>
      </c>
      <c r="BI925" s="30">
        <v>42110.703449074077</v>
      </c>
      <c r="BJ925" s="27" t="s">
        <v>1798</v>
      </c>
      <c r="BK925" s="27" t="s">
        <v>1843</v>
      </c>
      <c r="BL925" s="27" t="s">
        <v>1824</v>
      </c>
      <c r="BN925" s="27" t="s">
        <v>2353</v>
      </c>
      <c r="BO925" s="27" t="s">
        <v>1801</v>
      </c>
      <c r="BP925" s="27" t="s">
        <v>1845</v>
      </c>
      <c r="BQ925" s="27" t="s">
        <v>1846</v>
      </c>
      <c r="BR925" s="27" t="s">
        <v>1847</v>
      </c>
      <c r="BS925" s="27" t="s">
        <v>4040</v>
      </c>
      <c r="BT925" s="27" t="s">
        <v>4040</v>
      </c>
      <c r="BU925" s="27" t="s">
        <v>4040</v>
      </c>
      <c r="BV925" s="27" t="s">
        <v>4040</v>
      </c>
      <c r="BW925" s="27" t="s">
        <v>2379</v>
      </c>
      <c r="BX925" s="61" t="s">
        <v>4038</v>
      </c>
      <c r="BY925" s="62">
        <v>42275</v>
      </c>
      <c r="BZ925" s="61" t="s">
        <v>4039</v>
      </c>
    </row>
    <row r="926" spans="33:78">
      <c r="AG926" s="27" t="s">
        <v>3329</v>
      </c>
      <c r="AH926" s="27" t="s">
        <v>1805</v>
      </c>
      <c r="AI926" s="27" t="s">
        <v>1787</v>
      </c>
      <c r="AJ926" s="27" t="str">
        <f>INDEX(Estaciones!$B$2:$D$51,MATCH(AK926,Estaciones!$D$2:$D$51,0),1)</f>
        <v>Quebrada_Blanco</v>
      </c>
      <c r="AK926" s="27" t="s">
        <v>804</v>
      </c>
      <c r="AL926" s="27">
        <v>-73.086810902154895</v>
      </c>
      <c r="AM926" s="27">
        <v>-4.414242515637226</v>
      </c>
      <c r="AN926" s="27" t="s">
        <v>4040</v>
      </c>
      <c r="AO926" s="27" t="s">
        <v>1788</v>
      </c>
      <c r="AP926" s="27" t="s">
        <v>2261</v>
      </c>
      <c r="AQ926" s="28">
        <f>INDEX(Estaciones!$E$2:$H$51,MATCH(AK926,Estaciones!$E$2:$E$51,0),2)</f>
        <v>42075</v>
      </c>
      <c r="AR926" s="28">
        <f>INDEX(Estaciones!$E$2:$H$51,MATCH(AK926,Estaciones!$E$2:$E$51,0),3)</f>
        <v>42148</v>
      </c>
      <c r="AS926" s="28">
        <f>INDEX(Estaciones!$E$2:$H$51,MATCH(AK926,Estaciones!$E$2:$E$51,0),4)</f>
        <v>42146</v>
      </c>
      <c r="AT926" s="24"/>
      <c r="AU926" s="27" t="s">
        <v>805</v>
      </c>
      <c r="AV926" s="27" t="s">
        <v>835</v>
      </c>
      <c r="AW926" s="27" t="s">
        <v>1956</v>
      </c>
      <c r="AX926" s="27">
        <v>72</v>
      </c>
      <c r="AY926" s="27">
        <v>1920</v>
      </c>
      <c r="AZ926" s="27">
        <v>1080</v>
      </c>
      <c r="BA926" s="27">
        <v>250</v>
      </c>
      <c r="BB926" s="27" t="s">
        <v>1814</v>
      </c>
      <c r="BC926" s="27">
        <v>75</v>
      </c>
      <c r="BD926" s="27" t="s">
        <v>1795</v>
      </c>
      <c r="BE926" s="27" t="s">
        <v>1796</v>
      </c>
      <c r="BF926" s="27" t="s">
        <v>1797</v>
      </c>
      <c r="BG926" s="27">
        <v>67</v>
      </c>
      <c r="BH926" s="29" t="s">
        <v>2316</v>
      </c>
      <c r="BI926" s="30">
        <v>42112.993449074071</v>
      </c>
      <c r="BJ926" s="27" t="s">
        <v>1834</v>
      </c>
      <c r="BK926" s="27" t="s">
        <v>1854</v>
      </c>
      <c r="BL926" s="27" t="s">
        <v>1824</v>
      </c>
      <c r="BN926" s="27" t="s">
        <v>2353</v>
      </c>
      <c r="BO926" s="27" t="s">
        <v>1801</v>
      </c>
      <c r="BP926" s="27" t="s">
        <v>1980</v>
      </c>
      <c r="BQ926" s="27" t="s">
        <v>1981</v>
      </c>
      <c r="BR926" s="27" t="s">
        <v>1982</v>
      </c>
      <c r="BS926" s="27" t="s">
        <v>4040</v>
      </c>
      <c r="BT926" s="27" t="s">
        <v>4040</v>
      </c>
      <c r="BU926" s="27" t="s">
        <v>4040</v>
      </c>
      <c r="BV926" s="27" t="s">
        <v>4040</v>
      </c>
      <c r="BW926" s="27" t="s">
        <v>2379</v>
      </c>
      <c r="BX926" s="61" t="s">
        <v>4038</v>
      </c>
      <c r="BY926" s="62">
        <v>42275</v>
      </c>
      <c r="BZ926" s="61" t="s">
        <v>4039</v>
      </c>
    </row>
    <row r="927" spans="33:78">
      <c r="AG927" s="27" t="s">
        <v>3330</v>
      </c>
      <c r="AH927" s="27" t="s">
        <v>1805</v>
      </c>
      <c r="AI927" s="27" t="s">
        <v>1787</v>
      </c>
      <c r="AJ927" s="27" t="str">
        <f>INDEX(Estaciones!$B$2:$D$51,MATCH(AK927,Estaciones!$D$2:$D$51,0),1)</f>
        <v>Quebrada_Blanco</v>
      </c>
      <c r="AK927" s="27" t="s">
        <v>804</v>
      </c>
      <c r="AL927" s="27">
        <v>-73.086810902154895</v>
      </c>
      <c r="AM927" s="27">
        <v>-4.414242515637226</v>
      </c>
      <c r="AN927" s="27" t="s">
        <v>4040</v>
      </c>
      <c r="AO927" s="27" t="s">
        <v>1788</v>
      </c>
      <c r="AP927" s="27" t="s">
        <v>2261</v>
      </c>
      <c r="AQ927" s="28">
        <f>INDEX(Estaciones!$E$2:$H$51,MATCH(AK927,Estaciones!$E$2:$E$51,0),2)</f>
        <v>42075</v>
      </c>
      <c r="AR927" s="28">
        <f>INDEX(Estaciones!$E$2:$H$51,MATCH(AK927,Estaciones!$E$2:$E$51,0),3)</f>
        <v>42148</v>
      </c>
      <c r="AS927" s="28">
        <f>INDEX(Estaciones!$E$2:$H$51,MATCH(AK927,Estaciones!$E$2:$E$51,0),4)</f>
        <v>42146</v>
      </c>
      <c r="AT927" s="24"/>
      <c r="AU927" s="27" t="s">
        <v>805</v>
      </c>
      <c r="AV927" s="27" t="s">
        <v>836</v>
      </c>
      <c r="AW927" s="27" t="s">
        <v>1830</v>
      </c>
      <c r="AX927" s="27">
        <v>72</v>
      </c>
      <c r="AY927" s="27">
        <v>1920</v>
      </c>
      <c r="AZ927" s="27">
        <v>1080</v>
      </c>
      <c r="BA927" s="27">
        <v>320</v>
      </c>
      <c r="BB927" s="27" t="s">
        <v>1814</v>
      </c>
      <c r="BC927" s="27">
        <v>75</v>
      </c>
      <c r="BD927" s="27" t="s">
        <v>1795</v>
      </c>
      <c r="BE927" s="27" t="s">
        <v>1796</v>
      </c>
      <c r="BF927" s="27" t="s">
        <v>1797</v>
      </c>
      <c r="BG927" s="27">
        <v>68</v>
      </c>
      <c r="BH927" s="29" t="s">
        <v>2317</v>
      </c>
      <c r="BI927" s="30">
        <v>42113.094895833332</v>
      </c>
      <c r="BJ927" s="27" t="s">
        <v>1834</v>
      </c>
      <c r="BK927" s="27" t="s">
        <v>1854</v>
      </c>
      <c r="BL927" s="27" t="s">
        <v>1816</v>
      </c>
      <c r="BN927" s="27" t="s">
        <v>2353</v>
      </c>
      <c r="BO927" s="27" t="s">
        <v>1801</v>
      </c>
      <c r="BP927" s="27" t="s">
        <v>1980</v>
      </c>
      <c r="BQ927" s="27" t="s">
        <v>1981</v>
      </c>
      <c r="BR927" s="27" t="s">
        <v>1982</v>
      </c>
      <c r="BS927" s="27" t="s">
        <v>4040</v>
      </c>
      <c r="BT927" s="27" t="s">
        <v>4040</v>
      </c>
      <c r="BU927" s="27" t="s">
        <v>4040</v>
      </c>
      <c r="BV927" s="27" t="s">
        <v>4040</v>
      </c>
      <c r="BW927" s="27" t="s">
        <v>2379</v>
      </c>
      <c r="BX927" s="61" t="s">
        <v>4038</v>
      </c>
      <c r="BY927" s="62">
        <v>42275</v>
      </c>
      <c r="BZ927" s="61" t="s">
        <v>4039</v>
      </c>
    </row>
    <row r="928" spans="33:78">
      <c r="AG928" s="27" t="s">
        <v>3331</v>
      </c>
      <c r="AH928" s="27" t="s">
        <v>1805</v>
      </c>
      <c r="AI928" s="27" t="s">
        <v>1787</v>
      </c>
      <c r="AJ928" s="27" t="str">
        <f>INDEX(Estaciones!$B$2:$D$51,MATCH(AK928,Estaciones!$D$2:$D$51,0),1)</f>
        <v>Quebrada_Blanco</v>
      </c>
      <c r="AK928" s="27" t="s">
        <v>804</v>
      </c>
      <c r="AL928" s="27">
        <v>-73.086810902154895</v>
      </c>
      <c r="AM928" s="27">
        <v>-4.414242515637226</v>
      </c>
      <c r="AN928" s="27" t="s">
        <v>4040</v>
      </c>
      <c r="AO928" s="27" t="s">
        <v>1788</v>
      </c>
      <c r="AP928" s="27" t="s">
        <v>2261</v>
      </c>
      <c r="AQ928" s="28">
        <f>INDEX(Estaciones!$E$2:$H$51,MATCH(AK928,Estaciones!$E$2:$E$51,0),2)</f>
        <v>42075</v>
      </c>
      <c r="AR928" s="28">
        <f>INDEX(Estaciones!$E$2:$H$51,MATCH(AK928,Estaciones!$E$2:$E$51,0),3)</f>
        <v>42148</v>
      </c>
      <c r="AS928" s="28">
        <f>INDEX(Estaciones!$E$2:$H$51,MATCH(AK928,Estaciones!$E$2:$E$51,0),4)</f>
        <v>42146</v>
      </c>
      <c r="AT928" s="24"/>
      <c r="AU928" s="27" t="s">
        <v>805</v>
      </c>
      <c r="AV928" s="27" t="s">
        <v>837</v>
      </c>
      <c r="AW928" s="27" t="s">
        <v>1704</v>
      </c>
      <c r="AX928" s="27">
        <v>72</v>
      </c>
      <c r="AY928" s="27">
        <v>1920</v>
      </c>
      <c r="AZ928" s="27">
        <v>1080</v>
      </c>
      <c r="BA928" s="27">
        <v>320</v>
      </c>
      <c r="BB928" s="27" t="s">
        <v>1814</v>
      </c>
      <c r="BC928" s="27">
        <v>75</v>
      </c>
      <c r="BD928" s="27" t="s">
        <v>1795</v>
      </c>
      <c r="BE928" s="27" t="s">
        <v>1796</v>
      </c>
      <c r="BF928" s="27" t="s">
        <v>1797</v>
      </c>
      <c r="BG928" s="27">
        <v>69</v>
      </c>
      <c r="BH928" s="29" t="s">
        <v>2287</v>
      </c>
      <c r="BI928" s="30">
        <v>42115.059247685182</v>
      </c>
      <c r="BJ928" s="27" t="s">
        <v>1834</v>
      </c>
      <c r="BK928" s="27" t="s">
        <v>1858</v>
      </c>
      <c r="BL928" s="27" t="s">
        <v>1816</v>
      </c>
      <c r="BN928" s="27" t="s">
        <v>2353</v>
      </c>
      <c r="BO928" s="27" t="s">
        <v>1801</v>
      </c>
      <c r="BP928" s="27" t="s">
        <v>1980</v>
      </c>
      <c r="BQ928" s="27" t="s">
        <v>1981</v>
      </c>
      <c r="BR928" s="27" t="s">
        <v>1982</v>
      </c>
      <c r="BS928" s="27" t="s">
        <v>4040</v>
      </c>
      <c r="BT928" s="27" t="s">
        <v>4040</v>
      </c>
      <c r="BU928" s="27" t="s">
        <v>4040</v>
      </c>
      <c r="BV928" s="27" t="s">
        <v>4040</v>
      </c>
      <c r="BW928" s="27" t="s">
        <v>2379</v>
      </c>
      <c r="BX928" s="61" t="s">
        <v>4038</v>
      </c>
      <c r="BY928" s="62">
        <v>42275</v>
      </c>
      <c r="BZ928" s="61" t="s">
        <v>4039</v>
      </c>
    </row>
    <row r="929" spans="33:78">
      <c r="AG929" s="27" t="s">
        <v>3332</v>
      </c>
      <c r="AH929" s="27" t="s">
        <v>1805</v>
      </c>
      <c r="AI929" s="27" t="s">
        <v>1787</v>
      </c>
      <c r="AJ929" s="27" t="str">
        <f>INDEX(Estaciones!$B$2:$D$51,MATCH(AK929,Estaciones!$D$2:$D$51,0),1)</f>
        <v>Quebrada_Blanco</v>
      </c>
      <c r="AK929" s="27" t="s">
        <v>804</v>
      </c>
      <c r="AL929" s="27">
        <v>-73.086810902154895</v>
      </c>
      <c r="AM929" s="27">
        <v>-4.414242515637226</v>
      </c>
      <c r="AN929" s="27" t="s">
        <v>4040</v>
      </c>
      <c r="AO929" s="27" t="s">
        <v>1788</v>
      </c>
      <c r="AP929" s="27" t="s">
        <v>2261</v>
      </c>
      <c r="AQ929" s="28">
        <f>INDEX(Estaciones!$E$2:$H$51,MATCH(AK929,Estaciones!$E$2:$E$51,0),2)</f>
        <v>42075</v>
      </c>
      <c r="AR929" s="28">
        <f>INDEX(Estaciones!$E$2:$H$51,MATCH(AK929,Estaciones!$E$2:$E$51,0),3)</f>
        <v>42148</v>
      </c>
      <c r="AS929" s="28">
        <f>INDEX(Estaciones!$E$2:$H$51,MATCH(AK929,Estaciones!$E$2:$E$51,0),4)</f>
        <v>42146</v>
      </c>
      <c r="AT929" s="24"/>
      <c r="AU929" s="27" t="s">
        <v>805</v>
      </c>
      <c r="AV929" s="27" t="s">
        <v>838</v>
      </c>
      <c r="AW929" s="27" t="s">
        <v>1828</v>
      </c>
      <c r="AX929" s="27">
        <v>72</v>
      </c>
      <c r="AY929" s="27">
        <v>1920</v>
      </c>
      <c r="AZ929" s="27">
        <v>1080</v>
      </c>
      <c r="BA929" s="27">
        <v>400</v>
      </c>
      <c r="BB929" s="27" t="s">
        <v>1814</v>
      </c>
      <c r="BC929" s="27">
        <v>75</v>
      </c>
      <c r="BD929" s="27" t="s">
        <v>1795</v>
      </c>
      <c r="BE929" s="27" t="s">
        <v>1796</v>
      </c>
      <c r="BF929" s="27" t="s">
        <v>1797</v>
      </c>
      <c r="BG929" s="27">
        <v>72</v>
      </c>
      <c r="BH929" s="29" t="s">
        <v>2288</v>
      </c>
      <c r="BI929" s="30">
        <v>42116.946481481478</v>
      </c>
      <c r="BJ929" s="27" t="s">
        <v>1834</v>
      </c>
      <c r="BK929" s="27" t="s">
        <v>1858</v>
      </c>
      <c r="BL929" s="27" t="s">
        <v>1816</v>
      </c>
      <c r="BN929" s="27" t="s">
        <v>2353</v>
      </c>
      <c r="BO929" s="27" t="s">
        <v>1801</v>
      </c>
      <c r="BP929" s="27" t="s">
        <v>1836</v>
      </c>
      <c r="BQ929" s="27" t="s">
        <v>1837</v>
      </c>
      <c r="BR929" s="27" t="s">
        <v>1838</v>
      </c>
      <c r="BS929" s="27" t="s">
        <v>4040</v>
      </c>
      <c r="BT929" s="27" t="s">
        <v>4040</v>
      </c>
      <c r="BU929" s="27" t="s">
        <v>4040</v>
      </c>
      <c r="BV929" s="27" t="s">
        <v>4040</v>
      </c>
      <c r="BW929" s="27" t="s">
        <v>2379</v>
      </c>
      <c r="BX929" s="61" t="s">
        <v>4038</v>
      </c>
      <c r="BY929" s="62">
        <v>42275</v>
      </c>
      <c r="BZ929" s="61" t="s">
        <v>4039</v>
      </c>
    </row>
    <row r="930" spans="33:78">
      <c r="AG930" s="27" t="s">
        <v>3333</v>
      </c>
      <c r="AH930" s="27" t="s">
        <v>1805</v>
      </c>
      <c r="AI930" s="27" t="s">
        <v>1787</v>
      </c>
      <c r="AJ930" s="27" t="str">
        <f>INDEX(Estaciones!$B$2:$D$51,MATCH(AK930,Estaciones!$D$2:$D$51,0),1)</f>
        <v>Quebrada_Blanco</v>
      </c>
      <c r="AK930" s="27" t="s">
        <v>804</v>
      </c>
      <c r="AL930" s="27">
        <v>-73.086810902154895</v>
      </c>
      <c r="AM930" s="27">
        <v>-4.414242515637226</v>
      </c>
      <c r="AN930" s="27" t="s">
        <v>4040</v>
      </c>
      <c r="AO930" s="27" t="s">
        <v>1788</v>
      </c>
      <c r="AP930" s="27" t="s">
        <v>2261</v>
      </c>
      <c r="AQ930" s="28">
        <f>INDEX(Estaciones!$E$2:$H$51,MATCH(AK930,Estaciones!$E$2:$E$51,0),2)</f>
        <v>42075</v>
      </c>
      <c r="AR930" s="28">
        <f>INDEX(Estaciones!$E$2:$H$51,MATCH(AK930,Estaciones!$E$2:$E$51,0),3)</f>
        <v>42148</v>
      </c>
      <c r="AS930" s="28">
        <f>INDEX(Estaciones!$E$2:$H$51,MATCH(AK930,Estaciones!$E$2:$E$51,0),4)</f>
        <v>42146</v>
      </c>
      <c r="AT930" s="24"/>
      <c r="AU930" s="27" t="s">
        <v>805</v>
      </c>
      <c r="AV930" s="27" t="s">
        <v>839</v>
      </c>
      <c r="AW930" s="27" t="s">
        <v>1913</v>
      </c>
      <c r="AX930" s="27">
        <v>72</v>
      </c>
      <c r="AY930" s="27">
        <v>1920</v>
      </c>
      <c r="AZ930" s="27">
        <v>1080</v>
      </c>
      <c r="BA930" s="27">
        <v>320</v>
      </c>
      <c r="BB930" s="27" t="s">
        <v>1814</v>
      </c>
      <c r="BC930" s="27">
        <v>75</v>
      </c>
      <c r="BD930" s="27" t="s">
        <v>1795</v>
      </c>
      <c r="BE930" s="27" t="s">
        <v>1796</v>
      </c>
      <c r="BF930" s="27" t="s">
        <v>1797</v>
      </c>
      <c r="BG930" s="27">
        <v>74</v>
      </c>
      <c r="BH930" s="29" t="s">
        <v>2333</v>
      </c>
      <c r="BI930" s="30">
        <v>42117.926365740743</v>
      </c>
      <c r="BJ930" s="27" t="s">
        <v>1834</v>
      </c>
      <c r="BK930" s="27" t="s">
        <v>1858</v>
      </c>
      <c r="BL930" s="27" t="s">
        <v>1824</v>
      </c>
      <c r="BN930" s="27" t="s">
        <v>2353</v>
      </c>
      <c r="BO930" s="27" t="s">
        <v>1801</v>
      </c>
      <c r="BP930" s="27" t="s">
        <v>1836</v>
      </c>
      <c r="BQ930" s="27" t="s">
        <v>1837</v>
      </c>
      <c r="BR930" s="27" t="s">
        <v>1838</v>
      </c>
      <c r="BS930" s="27" t="s">
        <v>4040</v>
      </c>
      <c r="BT930" s="27" t="s">
        <v>4040</v>
      </c>
      <c r="BU930" s="27" t="s">
        <v>4040</v>
      </c>
      <c r="BV930" s="27" t="s">
        <v>4040</v>
      </c>
      <c r="BW930" s="27" t="s">
        <v>2379</v>
      </c>
      <c r="BX930" s="61" t="s">
        <v>4038</v>
      </c>
      <c r="BY930" s="62">
        <v>42275</v>
      </c>
      <c r="BZ930" s="61" t="s">
        <v>4039</v>
      </c>
    </row>
    <row r="931" spans="33:78">
      <c r="AG931" s="27" t="s">
        <v>3334</v>
      </c>
      <c r="AH931" s="27" t="s">
        <v>1805</v>
      </c>
      <c r="AI931" s="27" t="s">
        <v>1787</v>
      </c>
      <c r="AJ931" s="27" t="str">
        <f>INDEX(Estaciones!$B$2:$D$51,MATCH(AK931,Estaciones!$D$2:$D$51,0),1)</f>
        <v>Quebrada_Blanco</v>
      </c>
      <c r="AK931" s="27" t="s">
        <v>804</v>
      </c>
      <c r="AL931" s="27">
        <v>-73.086810902154895</v>
      </c>
      <c r="AM931" s="27">
        <v>-4.414242515637226</v>
      </c>
      <c r="AN931" s="27" t="s">
        <v>4040</v>
      </c>
      <c r="AO931" s="27" t="s">
        <v>1788</v>
      </c>
      <c r="AP931" s="27" t="s">
        <v>2261</v>
      </c>
      <c r="AQ931" s="28">
        <f>INDEX(Estaciones!$E$2:$H$51,MATCH(AK931,Estaciones!$E$2:$E$51,0),2)</f>
        <v>42075</v>
      </c>
      <c r="AR931" s="28">
        <f>INDEX(Estaciones!$E$2:$H$51,MATCH(AK931,Estaciones!$E$2:$E$51,0),3)</f>
        <v>42148</v>
      </c>
      <c r="AS931" s="28">
        <f>INDEX(Estaciones!$E$2:$H$51,MATCH(AK931,Estaciones!$E$2:$E$51,0),4)</f>
        <v>42146</v>
      </c>
      <c r="AT931" s="24"/>
      <c r="AU931" s="27" t="s">
        <v>805</v>
      </c>
      <c r="AV931" s="27" t="s">
        <v>840</v>
      </c>
      <c r="AW931" s="27" t="s">
        <v>1827</v>
      </c>
      <c r="AX931" s="27">
        <v>72</v>
      </c>
      <c r="AY931" s="27">
        <v>1920</v>
      </c>
      <c r="AZ931" s="27">
        <v>1080</v>
      </c>
      <c r="BA931" s="27">
        <v>320</v>
      </c>
      <c r="BB931" s="27" t="s">
        <v>1814</v>
      </c>
      <c r="BC931" s="27">
        <v>75</v>
      </c>
      <c r="BD931" s="27" t="s">
        <v>1795</v>
      </c>
      <c r="BE931" s="27" t="s">
        <v>1796</v>
      </c>
      <c r="BF931" s="27" t="s">
        <v>1797</v>
      </c>
      <c r="BG931" s="27">
        <v>76</v>
      </c>
      <c r="BH931" s="29" t="s">
        <v>2299</v>
      </c>
      <c r="BI931" s="30">
        <v>42118.100798611114</v>
      </c>
      <c r="BJ931" s="27" t="s">
        <v>1834</v>
      </c>
      <c r="BK931" s="27" t="s">
        <v>1879</v>
      </c>
      <c r="BL931" s="27" t="s">
        <v>1816</v>
      </c>
      <c r="BN931" s="27" t="s">
        <v>2353</v>
      </c>
      <c r="BO931" s="27" t="s">
        <v>1801</v>
      </c>
      <c r="BP931" s="27" t="s">
        <v>1836</v>
      </c>
      <c r="BQ931" s="27" t="s">
        <v>1837</v>
      </c>
      <c r="BR931" s="27" t="s">
        <v>1838</v>
      </c>
      <c r="BS931" s="27" t="s">
        <v>4040</v>
      </c>
      <c r="BT931" s="27" t="s">
        <v>4040</v>
      </c>
      <c r="BU931" s="27" t="s">
        <v>4040</v>
      </c>
      <c r="BV931" s="27" t="s">
        <v>4040</v>
      </c>
      <c r="BW931" s="27" t="s">
        <v>2379</v>
      </c>
      <c r="BX931" s="61" t="s">
        <v>4038</v>
      </c>
      <c r="BY931" s="62">
        <v>42275</v>
      </c>
      <c r="BZ931" s="61" t="s">
        <v>4039</v>
      </c>
    </row>
    <row r="932" spans="33:78">
      <c r="AG932" s="27" t="s">
        <v>3335</v>
      </c>
      <c r="AH932" s="27" t="s">
        <v>1805</v>
      </c>
      <c r="AI932" s="27" t="s">
        <v>1787</v>
      </c>
      <c r="AJ932" s="27" t="str">
        <f>INDEX(Estaciones!$B$2:$D$51,MATCH(AK932,Estaciones!$D$2:$D$51,0),1)</f>
        <v>Quebrada_Blanco</v>
      </c>
      <c r="AK932" s="27" t="s">
        <v>804</v>
      </c>
      <c r="AL932" s="27">
        <v>-73.086810902154895</v>
      </c>
      <c r="AM932" s="27">
        <v>-4.414242515637226</v>
      </c>
      <c r="AN932" s="27" t="s">
        <v>4040</v>
      </c>
      <c r="AO932" s="27" t="s">
        <v>1788</v>
      </c>
      <c r="AP932" s="27" t="s">
        <v>2261</v>
      </c>
      <c r="AQ932" s="28">
        <f>INDEX(Estaciones!$E$2:$H$51,MATCH(AK932,Estaciones!$E$2:$E$51,0),2)</f>
        <v>42075</v>
      </c>
      <c r="AR932" s="28">
        <f>INDEX(Estaciones!$E$2:$H$51,MATCH(AK932,Estaciones!$E$2:$E$51,0),3)</f>
        <v>42148</v>
      </c>
      <c r="AS932" s="28">
        <f>INDEX(Estaciones!$E$2:$H$51,MATCH(AK932,Estaciones!$E$2:$E$51,0),4)</f>
        <v>42146</v>
      </c>
      <c r="AT932" s="24"/>
      <c r="AU932" s="27" t="s">
        <v>805</v>
      </c>
      <c r="AV932" s="27" t="s">
        <v>841</v>
      </c>
      <c r="AW932" s="27" t="s">
        <v>1828</v>
      </c>
      <c r="AX932" s="27">
        <v>72</v>
      </c>
      <c r="AY932" s="27">
        <v>1920</v>
      </c>
      <c r="AZ932" s="27">
        <v>1080</v>
      </c>
      <c r="BA932" s="27">
        <v>320</v>
      </c>
      <c r="BB932" s="27" t="s">
        <v>1814</v>
      </c>
      <c r="BC932" s="27">
        <v>75</v>
      </c>
      <c r="BD932" s="27" t="s">
        <v>1795</v>
      </c>
      <c r="BE932" s="27" t="s">
        <v>1796</v>
      </c>
      <c r="BF932" s="27" t="s">
        <v>1797</v>
      </c>
      <c r="BG932" s="27">
        <v>77</v>
      </c>
      <c r="BH932" s="29" t="s">
        <v>2299</v>
      </c>
      <c r="BI932" s="30">
        <v>42118.920370370368</v>
      </c>
      <c r="BJ932" s="27" t="s">
        <v>1834</v>
      </c>
      <c r="BK932" s="27" t="s">
        <v>1879</v>
      </c>
      <c r="BL932" s="27" t="s">
        <v>1824</v>
      </c>
      <c r="BN932" s="27" t="s">
        <v>2353</v>
      </c>
      <c r="BO932" s="27" t="s">
        <v>1801</v>
      </c>
      <c r="BP932" s="27" t="s">
        <v>1980</v>
      </c>
      <c r="BQ932" s="27" t="s">
        <v>1981</v>
      </c>
      <c r="BR932" s="27" t="s">
        <v>1982</v>
      </c>
      <c r="BS932" s="27" t="s">
        <v>4040</v>
      </c>
      <c r="BT932" s="27" t="s">
        <v>4040</v>
      </c>
      <c r="BU932" s="27" t="s">
        <v>4040</v>
      </c>
      <c r="BV932" s="27" t="s">
        <v>4040</v>
      </c>
      <c r="BW932" s="27" t="s">
        <v>2379</v>
      </c>
      <c r="BX932" s="61" t="s">
        <v>4038</v>
      </c>
      <c r="BY932" s="62">
        <v>42275</v>
      </c>
      <c r="BZ932" s="61" t="s">
        <v>4039</v>
      </c>
    </row>
    <row r="933" spans="33:78">
      <c r="AG933" s="27" t="s">
        <v>3336</v>
      </c>
      <c r="AH933" s="27" t="s">
        <v>1805</v>
      </c>
      <c r="AI933" s="27" t="s">
        <v>1787</v>
      </c>
      <c r="AJ933" s="27" t="str">
        <f>INDEX(Estaciones!$B$2:$D$51,MATCH(AK933,Estaciones!$D$2:$D$51,0),1)</f>
        <v>Quebrada_Blanco</v>
      </c>
      <c r="AK933" s="27" t="s">
        <v>804</v>
      </c>
      <c r="AL933" s="27">
        <v>-73.086810902154895</v>
      </c>
      <c r="AM933" s="27">
        <v>-4.414242515637226</v>
      </c>
      <c r="AN933" s="27" t="s">
        <v>4040</v>
      </c>
      <c r="AO933" s="27" t="s">
        <v>1788</v>
      </c>
      <c r="AP933" s="27" t="s">
        <v>2261</v>
      </c>
      <c r="AQ933" s="28">
        <f>INDEX(Estaciones!$E$2:$H$51,MATCH(AK933,Estaciones!$E$2:$E$51,0),2)</f>
        <v>42075</v>
      </c>
      <c r="AR933" s="28">
        <f>INDEX(Estaciones!$E$2:$H$51,MATCH(AK933,Estaciones!$E$2:$E$51,0),3)</f>
        <v>42148</v>
      </c>
      <c r="AS933" s="28">
        <f>INDEX(Estaciones!$E$2:$H$51,MATCH(AK933,Estaciones!$E$2:$E$51,0),4)</f>
        <v>42146</v>
      </c>
      <c r="AT933" s="24"/>
      <c r="AU933" s="27" t="s">
        <v>805</v>
      </c>
      <c r="AV933" s="27" t="s">
        <v>842</v>
      </c>
      <c r="AW933" s="27" t="s">
        <v>1704</v>
      </c>
      <c r="AX933" s="27">
        <v>72</v>
      </c>
      <c r="AY933" s="27">
        <v>1920</v>
      </c>
      <c r="AZ933" s="27">
        <v>1080</v>
      </c>
      <c r="BA933" s="27">
        <v>320</v>
      </c>
      <c r="BB933" s="27" t="s">
        <v>1814</v>
      </c>
      <c r="BC933" s="27">
        <v>75</v>
      </c>
      <c r="BD933" s="27" t="s">
        <v>1795</v>
      </c>
      <c r="BE933" s="27" t="s">
        <v>1796</v>
      </c>
      <c r="BF933" s="27" t="s">
        <v>1797</v>
      </c>
      <c r="BG933" s="27">
        <v>79</v>
      </c>
      <c r="BH933" s="29" t="s">
        <v>2290</v>
      </c>
      <c r="BI933" s="30">
        <v>42120.967789351853</v>
      </c>
      <c r="BJ933" s="27" t="s">
        <v>1834</v>
      </c>
      <c r="BK933" s="27" t="s">
        <v>1879</v>
      </c>
      <c r="BL933" s="27" t="s">
        <v>1824</v>
      </c>
      <c r="BN933" s="27" t="s">
        <v>2353</v>
      </c>
      <c r="BO933" s="27" t="s">
        <v>1801</v>
      </c>
      <c r="BP933" s="27" t="s">
        <v>1980</v>
      </c>
      <c r="BQ933" s="27" t="s">
        <v>1981</v>
      </c>
      <c r="BR933" s="27" t="s">
        <v>1982</v>
      </c>
      <c r="BS933" s="27" t="s">
        <v>4040</v>
      </c>
      <c r="BT933" s="27" t="s">
        <v>4040</v>
      </c>
      <c r="BU933" s="27" t="s">
        <v>4040</v>
      </c>
      <c r="BV933" s="27" t="s">
        <v>4040</v>
      </c>
      <c r="BW933" s="27" t="s">
        <v>2379</v>
      </c>
      <c r="BX933" s="61" t="s">
        <v>4038</v>
      </c>
      <c r="BY933" s="62">
        <v>42275</v>
      </c>
      <c r="BZ933" s="61" t="s">
        <v>4039</v>
      </c>
    </row>
    <row r="934" spans="33:78">
      <c r="AG934" s="27" t="s">
        <v>3337</v>
      </c>
      <c r="AH934" s="27" t="s">
        <v>1805</v>
      </c>
      <c r="AI934" s="27" t="s">
        <v>1787</v>
      </c>
      <c r="AJ934" s="27" t="str">
        <f>INDEX(Estaciones!$B$2:$D$51,MATCH(AK934,Estaciones!$D$2:$D$51,0),1)</f>
        <v>Quebrada_Blanco</v>
      </c>
      <c r="AK934" s="27" t="s">
        <v>804</v>
      </c>
      <c r="AL934" s="27">
        <v>-73.086810902154895</v>
      </c>
      <c r="AM934" s="27">
        <v>-4.414242515637226</v>
      </c>
      <c r="AN934" s="27" t="s">
        <v>4040</v>
      </c>
      <c r="AO934" s="27" t="s">
        <v>1788</v>
      </c>
      <c r="AP934" s="27" t="s">
        <v>2261</v>
      </c>
      <c r="AQ934" s="28">
        <f>INDEX(Estaciones!$E$2:$H$51,MATCH(AK934,Estaciones!$E$2:$E$51,0),2)</f>
        <v>42075</v>
      </c>
      <c r="AR934" s="28">
        <f>INDEX(Estaciones!$E$2:$H$51,MATCH(AK934,Estaciones!$E$2:$E$51,0),3)</f>
        <v>42148</v>
      </c>
      <c r="AS934" s="28">
        <f>INDEX(Estaciones!$E$2:$H$51,MATCH(AK934,Estaciones!$E$2:$E$51,0),4)</f>
        <v>42146</v>
      </c>
      <c r="AT934" s="24"/>
      <c r="AU934" s="27" t="s">
        <v>805</v>
      </c>
      <c r="AV934" s="27" t="s">
        <v>843</v>
      </c>
      <c r="AW934" s="27" t="s">
        <v>1849</v>
      </c>
      <c r="AX934" s="27">
        <v>72</v>
      </c>
      <c r="AY934" s="27">
        <v>1920</v>
      </c>
      <c r="AZ934" s="27">
        <v>1080</v>
      </c>
      <c r="BA934" s="27">
        <v>160</v>
      </c>
      <c r="BB934" s="27" t="s">
        <v>1814</v>
      </c>
      <c r="BC934" s="27">
        <v>75</v>
      </c>
      <c r="BD934" s="27" t="s">
        <v>1823</v>
      </c>
      <c r="BE934" s="27" t="s">
        <v>1796</v>
      </c>
      <c r="BF934" s="27" t="s">
        <v>1797</v>
      </c>
      <c r="BG934" s="27">
        <v>80</v>
      </c>
      <c r="BH934" s="29" t="s">
        <v>2319</v>
      </c>
      <c r="BI934" s="30">
        <v>42122.371087962965</v>
      </c>
      <c r="BJ934" s="27" t="s">
        <v>1798</v>
      </c>
      <c r="BK934" s="27" t="s">
        <v>1896</v>
      </c>
      <c r="BL934" s="27" t="s">
        <v>1824</v>
      </c>
      <c r="BN934" s="27" t="s">
        <v>2353</v>
      </c>
      <c r="BO934" s="27" t="s">
        <v>1801</v>
      </c>
      <c r="BP934" s="27" t="s">
        <v>1845</v>
      </c>
      <c r="BQ934" s="27" t="s">
        <v>1846</v>
      </c>
      <c r="BR934" s="27" t="s">
        <v>1847</v>
      </c>
      <c r="BS934" s="27" t="s">
        <v>4040</v>
      </c>
      <c r="BT934" s="27" t="s">
        <v>4040</v>
      </c>
      <c r="BU934" s="27" t="s">
        <v>4040</v>
      </c>
      <c r="BV934" s="27" t="s">
        <v>4040</v>
      </c>
      <c r="BW934" s="27" t="s">
        <v>2379</v>
      </c>
      <c r="BX934" s="61" t="s">
        <v>4038</v>
      </c>
      <c r="BY934" s="62">
        <v>42275</v>
      </c>
      <c r="BZ934" s="61" t="s">
        <v>4039</v>
      </c>
    </row>
    <row r="935" spans="33:78">
      <c r="AG935" s="27" t="s">
        <v>3338</v>
      </c>
      <c r="AH935" s="27" t="s">
        <v>1805</v>
      </c>
      <c r="AI935" s="27" t="s">
        <v>1787</v>
      </c>
      <c r="AJ935" s="27" t="str">
        <f>INDEX(Estaciones!$B$2:$D$51,MATCH(AK935,Estaciones!$D$2:$D$51,0),1)</f>
        <v>Quebrada_Blanco</v>
      </c>
      <c r="AK935" s="27" t="s">
        <v>804</v>
      </c>
      <c r="AL935" s="27">
        <v>-73.086810902154895</v>
      </c>
      <c r="AM935" s="27">
        <v>-4.414242515637226</v>
      </c>
      <c r="AN935" s="27" t="s">
        <v>4040</v>
      </c>
      <c r="AO935" s="27" t="s">
        <v>1788</v>
      </c>
      <c r="AP935" s="27" t="s">
        <v>2261</v>
      </c>
      <c r="AQ935" s="28">
        <f>INDEX(Estaciones!$E$2:$H$51,MATCH(AK935,Estaciones!$E$2:$E$51,0),2)</f>
        <v>42075</v>
      </c>
      <c r="AR935" s="28">
        <f>INDEX(Estaciones!$E$2:$H$51,MATCH(AK935,Estaciones!$E$2:$E$51,0),3)</f>
        <v>42148</v>
      </c>
      <c r="AS935" s="28">
        <f>INDEX(Estaciones!$E$2:$H$51,MATCH(AK935,Estaciones!$E$2:$E$51,0),4)</f>
        <v>42146</v>
      </c>
      <c r="AT935" s="24"/>
      <c r="AU935" s="27" t="s">
        <v>805</v>
      </c>
      <c r="AV935" s="27" t="s">
        <v>844</v>
      </c>
      <c r="AW935" s="27" t="s">
        <v>1827</v>
      </c>
      <c r="AX935" s="27">
        <v>72</v>
      </c>
      <c r="AY935" s="27">
        <v>1920</v>
      </c>
      <c r="AZ935" s="27">
        <v>1080</v>
      </c>
      <c r="BA935" s="27">
        <v>400</v>
      </c>
      <c r="BB935" s="27" t="s">
        <v>1814</v>
      </c>
      <c r="BC935" s="27">
        <v>75</v>
      </c>
      <c r="BD935" s="27" t="s">
        <v>1795</v>
      </c>
      <c r="BE935" s="27" t="s">
        <v>1796</v>
      </c>
      <c r="BF935" s="27" t="s">
        <v>1797</v>
      </c>
      <c r="BG935" s="27">
        <v>83</v>
      </c>
      <c r="BH935" s="29" t="s">
        <v>2319</v>
      </c>
      <c r="BI935" s="30">
        <v>42122.819618055553</v>
      </c>
      <c r="BJ935" s="27" t="s">
        <v>1834</v>
      </c>
      <c r="BK935" s="27" t="s">
        <v>1896</v>
      </c>
      <c r="BL935" s="27" t="s">
        <v>1824</v>
      </c>
      <c r="BN935" s="27" t="s">
        <v>2353</v>
      </c>
      <c r="BO935" s="27" t="s">
        <v>1801</v>
      </c>
      <c r="BP935" s="27" t="s">
        <v>1980</v>
      </c>
      <c r="BQ935" s="27" t="s">
        <v>1981</v>
      </c>
      <c r="BR935" s="27" t="s">
        <v>1982</v>
      </c>
      <c r="BS935" s="27" t="s">
        <v>4040</v>
      </c>
      <c r="BT935" s="27" t="s">
        <v>4040</v>
      </c>
      <c r="BU935" s="27" t="s">
        <v>4040</v>
      </c>
      <c r="BV935" s="27" t="s">
        <v>4040</v>
      </c>
      <c r="BW935" s="27" t="s">
        <v>2379</v>
      </c>
      <c r="BX935" s="61" t="s">
        <v>4038</v>
      </c>
      <c r="BY935" s="62">
        <v>42275</v>
      </c>
      <c r="BZ935" s="61" t="s">
        <v>4039</v>
      </c>
    </row>
    <row r="936" spans="33:78">
      <c r="AG936" s="27" t="s">
        <v>3339</v>
      </c>
      <c r="AH936" s="27" t="s">
        <v>1805</v>
      </c>
      <c r="AI936" s="27" t="s">
        <v>1787</v>
      </c>
      <c r="AJ936" s="27" t="str">
        <f>INDEX(Estaciones!$B$2:$D$51,MATCH(AK936,Estaciones!$D$2:$D$51,0),1)</f>
        <v>Quebrada_Blanco</v>
      </c>
      <c r="AK936" s="27" t="s">
        <v>804</v>
      </c>
      <c r="AL936" s="27">
        <v>-73.086810902154895</v>
      </c>
      <c r="AM936" s="27">
        <v>-4.414242515637226</v>
      </c>
      <c r="AN936" s="27" t="s">
        <v>4040</v>
      </c>
      <c r="AO936" s="27" t="s">
        <v>1788</v>
      </c>
      <c r="AP936" s="27" t="s">
        <v>2261</v>
      </c>
      <c r="AQ936" s="28">
        <f>INDEX(Estaciones!$E$2:$H$51,MATCH(AK936,Estaciones!$E$2:$E$51,0),2)</f>
        <v>42075</v>
      </c>
      <c r="AR936" s="28">
        <f>INDEX(Estaciones!$E$2:$H$51,MATCH(AK936,Estaciones!$E$2:$E$51,0),3)</f>
        <v>42148</v>
      </c>
      <c r="AS936" s="28">
        <f>INDEX(Estaciones!$E$2:$H$51,MATCH(AK936,Estaciones!$E$2:$E$51,0),4)</f>
        <v>42146</v>
      </c>
      <c r="AT936" s="24"/>
      <c r="AU936" s="27" t="s">
        <v>805</v>
      </c>
      <c r="AV936" s="27" t="s">
        <v>845</v>
      </c>
      <c r="AW936" s="27" t="s">
        <v>2109</v>
      </c>
      <c r="AX936" s="27">
        <v>72</v>
      </c>
      <c r="AY936" s="27">
        <v>1920</v>
      </c>
      <c r="AZ936" s="27">
        <v>1080</v>
      </c>
      <c r="BA936" s="27">
        <v>400</v>
      </c>
      <c r="BB936" s="27" t="s">
        <v>1814</v>
      </c>
      <c r="BC936" s="27">
        <v>75</v>
      </c>
      <c r="BD936" s="27" t="s">
        <v>1795</v>
      </c>
      <c r="BE936" s="27" t="s">
        <v>1796</v>
      </c>
      <c r="BF936" s="27" t="s">
        <v>1797</v>
      </c>
      <c r="BG936" s="27">
        <v>85</v>
      </c>
      <c r="BH936" s="29" t="s">
        <v>2291</v>
      </c>
      <c r="BI936" s="30">
        <v>42123.263773148145</v>
      </c>
      <c r="BJ936" s="27" t="s">
        <v>1798</v>
      </c>
      <c r="BK936" s="27" t="s">
        <v>1896</v>
      </c>
      <c r="BL936" s="27" t="s">
        <v>1816</v>
      </c>
      <c r="BN936" s="27" t="s">
        <v>2353</v>
      </c>
      <c r="BO936" s="27" t="s">
        <v>1801</v>
      </c>
      <c r="BP936" s="27" t="s">
        <v>1845</v>
      </c>
      <c r="BQ936" s="27" t="s">
        <v>1846</v>
      </c>
      <c r="BR936" s="27" t="s">
        <v>1847</v>
      </c>
      <c r="BS936" s="27" t="s">
        <v>4040</v>
      </c>
      <c r="BT936" s="27" t="s">
        <v>4040</v>
      </c>
      <c r="BU936" s="27" t="s">
        <v>4040</v>
      </c>
      <c r="BV936" s="27" t="s">
        <v>4040</v>
      </c>
      <c r="BW936" s="27" t="s">
        <v>2379</v>
      </c>
      <c r="BX936" s="61" t="s">
        <v>4038</v>
      </c>
      <c r="BY936" s="62">
        <v>42275</v>
      </c>
      <c r="BZ936" s="61" t="s">
        <v>4039</v>
      </c>
    </row>
    <row r="937" spans="33:78">
      <c r="AG937" s="27" t="s">
        <v>3340</v>
      </c>
      <c r="AH937" s="27" t="s">
        <v>1805</v>
      </c>
      <c r="AI937" s="27" t="s">
        <v>1787</v>
      </c>
      <c r="AJ937" s="27" t="str">
        <f>INDEX(Estaciones!$B$2:$D$51,MATCH(AK937,Estaciones!$D$2:$D$51,0),1)</f>
        <v>Quebrada_Blanco</v>
      </c>
      <c r="AK937" s="27" t="s">
        <v>804</v>
      </c>
      <c r="AL937" s="27">
        <v>-73.086810902154895</v>
      </c>
      <c r="AM937" s="27">
        <v>-4.414242515637226</v>
      </c>
      <c r="AN937" s="27" t="s">
        <v>4040</v>
      </c>
      <c r="AO937" s="27" t="s">
        <v>1788</v>
      </c>
      <c r="AP937" s="27" t="s">
        <v>2261</v>
      </c>
      <c r="AQ937" s="28">
        <f>INDEX(Estaciones!$E$2:$H$51,MATCH(AK937,Estaciones!$E$2:$E$51,0),2)</f>
        <v>42075</v>
      </c>
      <c r="AR937" s="28">
        <f>INDEX(Estaciones!$E$2:$H$51,MATCH(AK937,Estaciones!$E$2:$E$51,0),3)</f>
        <v>42148</v>
      </c>
      <c r="AS937" s="28">
        <f>INDEX(Estaciones!$E$2:$H$51,MATCH(AK937,Estaciones!$E$2:$E$51,0),4)</f>
        <v>42146</v>
      </c>
      <c r="AT937" s="24"/>
      <c r="AU937" s="27" t="s">
        <v>805</v>
      </c>
      <c r="AV937" s="27" t="s">
        <v>846</v>
      </c>
      <c r="AW937" s="27" t="s">
        <v>1922</v>
      </c>
      <c r="AX937" s="27">
        <v>72</v>
      </c>
      <c r="AY937" s="27">
        <v>1920</v>
      </c>
      <c r="AZ937" s="27">
        <v>1080</v>
      </c>
      <c r="BA937" s="27">
        <v>320</v>
      </c>
      <c r="BB937" s="27" t="s">
        <v>1814</v>
      </c>
      <c r="BC937" s="27">
        <v>75</v>
      </c>
      <c r="BD937" s="27" t="s">
        <v>1795</v>
      </c>
      <c r="BE937" s="27" t="s">
        <v>1796</v>
      </c>
      <c r="BF937" s="27" t="s">
        <v>1797</v>
      </c>
      <c r="BG937" s="27">
        <v>87</v>
      </c>
      <c r="BH937" s="29" t="s">
        <v>2291</v>
      </c>
      <c r="BI937" s="30">
        <v>42123.273206018515</v>
      </c>
      <c r="BJ937" s="27" t="s">
        <v>1798</v>
      </c>
      <c r="BK937" s="27" t="s">
        <v>1896</v>
      </c>
      <c r="BL937" s="27" t="s">
        <v>1816</v>
      </c>
      <c r="BN937" s="27" t="s">
        <v>2354</v>
      </c>
      <c r="BO937" s="27" t="s">
        <v>1817</v>
      </c>
      <c r="BP937" s="27" t="s">
        <v>1817</v>
      </c>
      <c r="BQ937" s="27" t="s">
        <v>1818</v>
      </c>
      <c r="BR937" s="27" t="s">
        <v>1818</v>
      </c>
      <c r="BS937" s="27" t="s">
        <v>4040</v>
      </c>
      <c r="BT937" s="27" t="s">
        <v>4040</v>
      </c>
      <c r="BU937" s="27" t="s">
        <v>4040</v>
      </c>
      <c r="BV937" s="27" t="s">
        <v>4040</v>
      </c>
      <c r="BW937" s="27" t="s">
        <v>2379</v>
      </c>
      <c r="BX937" s="61" t="s">
        <v>4038</v>
      </c>
      <c r="BY937" s="62">
        <v>42275</v>
      </c>
      <c r="BZ937" s="61" t="s">
        <v>4039</v>
      </c>
    </row>
    <row r="938" spans="33:78">
      <c r="AG938" s="27" t="s">
        <v>3341</v>
      </c>
      <c r="AH938" s="27" t="s">
        <v>1805</v>
      </c>
      <c r="AI938" s="27" t="s">
        <v>1787</v>
      </c>
      <c r="AJ938" s="27" t="str">
        <f>INDEX(Estaciones!$B$2:$D$51,MATCH(AK938,Estaciones!$D$2:$D$51,0),1)</f>
        <v>Quebrada_Blanco</v>
      </c>
      <c r="AK938" s="27" t="s">
        <v>804</v>
      </c>
      <c r="AL938" s="27">
        <v>-73.086810902154895</v>
      </c>
      <c r="AM938" s="27">
        <v>-4.414242515637226</v>
      </c>
      <c r="AN938" s="27" t="s">
        <v>4040</v>
      </c>
      <c r="AO938" s="27" t="s">
        <v>1788</v>
      </c>
      <c r="AP938" s="27" t="s">
        <v>2261</v>
      </c>
      <c r="AQ938" s="28">
        <f>INDEX(Estaciones!$E$2:$H$51,MATCH(AK938,Estaciones!$E$2:$E$51,0),2)</f>
        <v>42075</v>
      </c>
      <c r="AR938" s="28">
        <f>INDEX(Estaciones!$E$2:$H$51,MATCH(AK938,Estaciones!$E$2:$E$51,0),3)</f>
        <v>42148</v>
      </c>
      <c r="AS938" s="28">
        <f>INDEX(Estaciones!$E$2:$H$51,MATCH(AK938,Estaciones!$E$2:$E$51,0),4)</f>
        <v>42146</v>
      </c>
      <c r="AT938" s="24"/>
      <c r="AU938" s="27" t="s">
        <v>805</v>
      </c>
      <c r="AV938" s="27" t="s">
        <v>847</v>
      </c>
      <c r="AW938" s="27" t="s">
        <v>1916</v>
      </c>
      <c r="AX938" s="27">
        <v>72</v>
      </c>
      <c r="AY938" s="27">
        <v>1920</v>
      </c>
      <c r="AZ938" s="27">
        <v>1080</v>
      </c>
      <c r="BA938" s="27">
        <v>400</v>
      </c>
      <c r="BB938" s="27" t="s">
        <v>1814</v>
      </c>
      <c r="BC938" s="27">
        <v>75</v>
      </c>
      <c r="BD938" s="27" t="s">
        <v>1795</v>
      </c>
      <c r="BE938" s="27" t="s">
        <v>1796</v>
      </c>
      <c r="BF938" s="27" t="s">
        <v>1797</v>
      </c>
      <c r="BG938" s="27">
        <v>88</v>
      </c>
      <c r="BH938" s="29" t="s">
        <v>2320</v>
      </c>
      <c r="BI938" s="30">
        <v>42124.045358796298</v>
      </c>
      <c r="BJ938" s="27" t="s">
        <v>1834</v>
      </c>
      <c r="BK938" s="27" t="s">
        <v>1896</v>
      </c>
      <c r="BL938" s="27" t="s">
        <v>1816</v>
      </c>
      <c r="BN938" s="27" t="s">
        <v>2353</v>
      </c>
      <c r="BO938" s="27" t="s">
        <v>1801</v>
      </c>
      <c r="BP938" s="27" t="s">
        <v>1980</v>
      </c>
      <c r="BQ938" s="27" t="s">
        <v>1981</v>
      </c>
      <c r="BR938" s="27" t="s">
        <v>1982</v>
      </c>
      <c r="BS938" s="27" t="s">
        <v>4040</v>
      </c>
      <c r="BT938" s="27" t="s">
        <v>4040</v>
      </c>
      <c r="BU938" s="27" t="s">
        <v>4040</v>
      </c>
      <c r="BV938" s="27" t="s">
        <v>4040</v>
      </c>
      <c r="BW938" s="27" t="s">
        <v>2379</v>
      </c>
      <c r="BX938" s="61" t="s">
        <v>4038</v>
      </c>
      <c r="BY938" s="62">
        <v>42275</v>
      </c>
      <c r="BZ938" s="61" t="s">
        <v>4039</v>
      </c>
    </row>
    <row r="939" spans="33:78">
      <c r="AG939" s="27" t="s">
        <v>3342</v>
      </c>
      <c r="AH939" s="27" t="s">
        <v>1805</v>
      </c>
      <c r="AI939" s="27" t="s">
        <v>1787</v>
      </c>
      <c r="AJ939" s="27" t="str">
        <f>INDEX(Estaciones!$B$2:$D$51,MATCH(AK939,Estaciones!$D$2:$D$51,0),1)</f>
        <v>Quebrada_Blanco</v>
      </c>
      <c r="AK939" s="27" t="s">
        <v>804</v>
      </c>
      <c r="AL939" s="27">
        <v>-73.086810902154895</v>
      </c>
      <c r="AM939" s="27">
        <v>-4.414242515637226</v>
      </c>
      <c r="AN939" s="27" t="s">
        <v>4040</v>
      </c>
      <c r="AO939" s="27" t="s">
        <v>1788</v>
      </c>
      <c r="AP939" s="27" t="s">
        <v>2261</v>
      </c>
      <c r="AQ939" s="28">
        <f>INDEX(Estaciones!$E$2:$H$51,MATCH(AK939,Estaciones!$E$2:$E$51,0),2)</f>
        <v>42075</v>
      </c>
      <c r="AR939" s="28">
        <f>INDEX(Estaciones!$E$2:$H$51,MATCH(AK939,Estaciones!$E$2:$E$51,0),3)</f>
        <v>42148</v>
      </c>
      <c r="AS939" s="28">
        <f>INDEX(Estaciones!$E$2:$H$51,MATCH(AK939,Estaciones!$E$2:$E$51,0),4)</f>
        <v>42146</v>
      </c>
      <c r="AT939" s="24"/>
      <c r="AU939" s="27" t="s">
        <v>805</v>
      </c>
      <c r="AV939" s="27" t="s">
        <v>848</v>
      </c>
      <c r="AW939" s="27" t="s">
        <v>2076</v>
      </c>
      <c r="AX939" s="27">
        <v>72</v>
      </c>
      <c r="AY939" s="27">
        <v>1920</v>
      </c>
      <c r="AZ939" s="27">
        <v>1080</v>
      </c>
      <c r="BA939" s="27">
        <v>125</v>
      </c>
      <c r="BB939" s="27" t="s">
        <v>1814</v>
      </c>
      <c r="BC939" s="27">
        <v>75</v>
      </c>
      <c r="BD939" s="27" t="s">
        <v>1823</v>
      </c>
      <c r="BE939" s="27" t="s">
        <v>1796</v>
      </c>
      <c r="BF939" s="27" t="s">
        <v>1797</v>
      </c>
      <c r="BG939" s="27">
        <v>95</v>
      </c>
      <c r="BH939" s="29" t="s">
        <v>2321</v>
      </c>
      <c r="BI939" s="30">
        <v>42125.524548611109</v>
      </c>
      <c r="BJ939" s="27" t="s">
        <v>1798</v>
      </c>
      <c r="BK939" s="27" t="s">
        <v>1799</v>
      </c>
      <c r="BL939" s="27" t="s">
        <v>1897</v>
      </c>
      <c r="BN939" s="27" t="s">
        <v>2353</v>
      </c>
      <c r="BO939" s="27" t="s">
        <v>1859</v>
      </c>
      <c r="BP939" s="27" t="s">
        <v>2102</v>
      </c>
      <c r="BQ939" s="27" t="s">
        <v>2103</v>
      </c>
      <c r="BR939" s="27" t="s">
        <v>2104</v>
      </c>
      <c r="BS939" s="27" t="s">
        <v>4040</v>
      </c>
      <c r="BT939" s="27" t="s">
        <v>4040</v>
      </c>
      <c r="BU939" s="27" t="s">
        <v>4040</v>
      </c>
      <c r="BV939" s="27" t="s">
        <v>4040</v>
      </c>
      <c r="BW939" s="27" t="s">
        <v>2379</v>
      </c>
      <c r="BX939" s="61" t="s">
        <v>4038</v>
      </c>
      <c r="BY939" s="62">
        <v>42275</v>
      </c>
      <c r="BZ939" s="61" t="s">
        <v>4039</v>
      </c>
    </row>
    <row r="940" spans="33:78">
      <c r="AG940" s="27" t="s">
        <v>3343</v>
      </c>
      <c r="AH940" s="27" t="s">
        <v>1805</v>
      </c>
      <c r="AI940" s="27" t="s">
        <v>1787</v>
      </c>
      <c r="AJ940" s="27" t="str">
        <f>INDEX(Estaciones!$B$2:$D$51,MATCH(AK940,Estaciones!$D$2:$D$51,0),1)</f>
        <v>Quebrada_Blanco</v>
      </c>
      <c r="AK940" s="27" t="s">
        <v>804</v>
      </c>
      <c r="AL940" s="27">
        <v>-73.086810902154895</v>
      </c>
      <c r="AM940" s="27">
        <v>-4.414242515637226</v>
      </c>
      <c r="AN940" s="27" t="s">
        <v>4040</v>
      </c>
      <c r="AO940" s="27" t="s">
        <v>1788</v>
      </c>
      <c r="AP940" s="27" t="s">
        <v>2261</v>
      </c>
      <c r="AQ940" s="28">
        <f>INDEX(Estaciones!$E$2:$H$51,MATCH(AK940,Estaciones!$E$2:$E$51,0),2)</f>
        <v>42075</v>
      </c>
      <c r="AR940" s="28">
        <f>INDEX(Estaciones!$E$2:$H$51,MATCH(AK940,Estaciones!$E$2:$E$51,0),3)</f>
        <v>42148</v>
      </c>
      <c r="AS940" s="28">
        <f>INDEX(Estaciones!$E$2:$H$51,MATCH(AK940,Estaciones!$E$2:$E$51,0),4)</f>
        <v>42146</v>
      </c>
      <c r="AT940" s="24"/>
      <c r="AU940" s="27" t="s">
        <v>805</v>
      </c>
      <c r="AV940" s="27" t="s">
        <v>849</v>
      </c>
      <c r="AW940" s="27" t="s">
        <v>1883</v>
      </c>
      <c r="AX940" s="27">
        <v>72</v>
      </c>
      <c r="AY940" s="27">
        <v>1920</v>
      </c>
      <c r="AZ940" s="27">
        <v>1080</v>
      </c>
      <c r="BA940" s="27">
        <v>160</v>
      </c>
      <c r="BB940" s="27" t="s">
        <v>1814</v>
      </c>
      <c r="BC940" s="27">
        <v>75</v>
      </c>
      <c r="BD940" s="27" t="s">
        <v>1823</v>
      </c>
      <c r="BE940" s="27" t="s">
        <v>1796</v>
      </c>
      <c r="BF940" s="27" t="s">
        <v>1797</v>
      </c>
      <c r="BG940" s="27">
        <v>101</v>
      </c>
      <c r="BH940" s="29" t="s">
        <v>2321</v>
      </c>
      <c r="BI940" s="30">
        <v>42125.531319444446</v>
      </c>
      <c r="BJ940" s="27" t="s">
        <v>1798</v>
      </c>
      <c r="BK940" s="27" t="s">
        <v>1799</v>
      </c>
      <c r="BL940" s="27" t="s">
        <v>1800</v>
      </c>
      <c r="BN940" s="27" t="s">
        <v>2354</v>
      </c>
      <c r="BO940" s="27" t="s">
        <v>1817</v>
      </c>
      <c r="BP940" s="27" t="s">
        <v>1817</v>
      </c>
      <c r="BQ940" s="27" t="s">
        <v>1818</v>
      </c>
      <c r="BR940" s="27" t="s">
        <v>1818</v>
      </c>
      <c r="BS940" s="27" t="s">
        <v>4040</v>
      </c>
      <c r="BT940" s="27" t="s">
        <v>4040</v>
      </c>
      <c r="BU940" s="27" t="s">
        <v>4040</v>
      </c>
      <c r="BV940" s="27" t="s">
        <v>4040</v>
      </c>
      <c r="BW940" s="27" t="s">
        <v>2379</v>
      </c>
      <c r="BX940" s="61" t="s">
        <v>4038</v>
      </c>
      <c r="BY940" s="62">
        <v>42275</v>
      </c>
      <c r="BZ940" s="61" t="s">
        <v>4039</v>
      </c>
    </row>
    <row r="941" spans="33:78">
      <c r="AG941" s="27" t="s">
        <v>3344</v>
      </c>
      <c r="AH941" s="27" t="s">
        <v>1805</v>
      </c>
      <c r="AI941" s="27" t="s">
        <v>1787</v>
      </c>
      <c r="AJ941" s="27" t="str">
        <f>INDEX(Estaciones!$B$2:$D$51,MATCH(AK941,Estaciones!$D$2:$D$51,0),1)</f>
        <v>Quebrada_Blanco</v>
      </c>
      <c r="AK941" s="27" t="s">
        <v>804</v>
      </c>
      <c r="AL941" s="27">
        <v>-73.086810902154895</v>
      </c>
      <c r="AM941" s="27">
        <v>-4.414242515637226</v>
      </c>
      <c r="AN941" s="27" t="s">
        <v>4040</v>
      </c>
      <c r="AO941" s="27" t="s">
        <v>1788</v>
      </c>
      <c r="AP941" s="27" t="s">
        <v>2261</v>
      </c>
      <c r="AQ941" s="28">
        <f>INDEX(Estaciones!$E$2:$H$51,MATCH(AK941,Estaciones!$E$2:$E$51,0),2)</f>
        <v>42075</v>
      </c>
      <c r="AR941" s="28">
        <f>INDEX(Estaciones!$E$2:$H$51,MATCH(AK941,Estaciones!$E$2:$E$51,0),3)</f>
        <v>42148</v>
      </c>
      <c r="AS941" s="28">
        <f>INDEX(Estaciones!$E$2:$H$51,MATCH(AK941,Estaciones!$E$2:$E$51,0),4)</f>
        <v>42146</v>
      </c>
      <c r="AT941" s="24"/>
      <c r="AU941" s="27" t="s">
        <v>805</v>
      </c>
      <c r="AV941" s="27" t="s">
        <v>850</v>
      </c>
      <c r="AW941" s="27" t="s">
        <v>1914</v>
      </c>
      <c r="AX941" s="27">
        <v>72</v>
      </c>
      <c r="AY941" s="27">
        <v>1920</v>
      </c>
      <c r="AZ941" s="27">
        <v>1080</v>
      </c>
      <c r="BA941" s="27">
        <v>250</v>
      </c>
      <c r="BB941" s="27" t="s">
        <v>1814</v>
      </c>
      <c r="BC941" s="27">
        <v>75</v>
      </c>
      <c r="BD941" s="27" t="s">
        <v>1795</v>
      </c>
      <c r="BE941" s="27" t="s">
        <v>1796</v>
      </c>
      <c r="BF941" s="27" t="s">
        <v>1797</v>
      </c>
      <c r="BG941" s="27">
        <v>102</v>
      </c>
      <c r="BH941" s="29" t="s">
        <v>2335</v>
      </c>
      <c r="BI941" s="30">
        <v>42127.721099537041</v>
      </c>
      <c r="BJ941" s="27" t="s">
        <v>1798</v>
      </c>
      <c r="BK941" s="27" t="s">
        <v>1799</v>
      </c>
      <c r="BL941" s="27" t="s">
        <v>1874</v>
      </c>
      <c r="BN941" s="27" t="s">
        <v>2354</v>
      </c>
      <c r="BO941" s="27" t="s">
        <v>1817</v>
      </c>
      <c r="BP941" s="27" t="s">
        <v>1817</v>
      </c>
      <c r="BQ941" s="27" t="s">
        <v>1818</v>
      </c>
      <c r="BR941" s="27" t="s">
        <v>1818</v>
      </c>
      <c r="BS941" s="27" t="s">
        <v>4040</v>
      </c>
      <c r="BT941" s="27" t="s">
        <v>4040</v>
      </c>
      <c r="BU941" s="27" t="s">
        <v>4040</v>
      </c>
      <c r="BV941" s="27" t="s">
        <v>4040</v>
      </c>
      <c r="BW941" s="27" t="s">
        <v>2379</v>
      </c>
      <c r="BX941" s="61" t="s">
        <v>4038</v>
      </c>
      <c r="BY941" s="62">
        <v>42275</v>
      </c>
      <c r="BZ941" s="61" t="s">
        <v>4039</v>
      </c>
    </row>
    <row r="942" spans="33:78">
      <c r="AG942" s="27" t="s">
        <v>3345</v>
      </c>
      <c r="AH942" s="27" t="s">
        <v>1805</v>
      </c>
      <c r="AI942" s="27" t="s">
        <v>1787</v>
      </c>
      <c r="AJ942" s="27" t="str">
        <f>INDEX(Estaciones!$B$2:$D$51,MATCH(AK942,Estaciones!$D$2:$D$51,0),1)</f>
        <v>Quebrada_Blanco</v>
      </c>
      <c r="AK942" s="27" t="s">
        <v>804</v>
      </c>
      <c r="AL942" s="27">
        <v>-73.086810902154895</v>
      </c>
      <c r="AM942" s="27">
        <v>-4.414242515637226</v>
      </c>
      <c r="AN942" s="27" t="s">
        <v>4040</v>
      </c>
      <c r="AO942" s="27" t="s">
        <v>1788</v>
      </c>
      <c r="AP942" s="27" t="s">
        <v>2261</v>
      </c>
      <c r="AQ942" s="28">
        <f>INDEX(Estaciones!$E$2:$H$51,MATCH(AK942,Estaciones!$E$2:$E$51,0),2)</f>
        <v>42075</v>
      </c>
      <c r="AR942" s="28">
        <f>INDEX(Estaciones!$E$2:$H$51,MATCH(AK942,Estaciones!$E$2:$E$51,0),3)</f>
        <v>42148</v>
      </c>
      <c r="AS942" s="28">
        <f>INDEX(Estaciones!$E$2:$H$51,MATCH(AK942,Estaciones!$E$2:$E$51,0),4)</f>
        <v>42146</v>
      </c>
      <c r="AT942" s="24"/>
      <c r="AU942" s="27" t="s">
        <v>805</v>
      </c>
      <c r="AV942" s="27" t="s">
        <v>851</v>
      </c>
      <c r="AW942" s="27" t="s">
        <v>1735</v>
      </c>
      <c r="AX942" s="27">
        <v>72</v>
      </c>
      <c r="AY942" s="27">
        <v>1920</v>
      </c>
      <c r="AZ942" s="27">
        <v>1080</v>
      </c>
      <c r="BA942" s="27">
        <v>320</v>
      </c>
      <c r="BB942" s="27" t="s">
        <v>1814</v>
      </c>
      <c r="BC942" s="27">
        <v>75</v>
      </c>
      <c r="BD942" s="27" t="s">
        <v>1795</v>
      </c>
      <c r="BE942" s="27" t="s">
        <v>1796</v>
      </c>
      <c r="BF942" s="27" t="s">
        <v>1797</v>
      </c>
      <c r="BG942" s="27">
        <v>103</v>
      </c>
      <c r="BH942" s="29" t="s">
        <v>2335</v>
      </c>
      <c r="BI942" s="30">
        <v>42127.824467592596</v>
      </c>
      <c r="BJ942" s="27" t="s">
        <v>1834</v>
      </c>
      <c r="BK942" s="27" t="s">
        <v>1799</v>
      </c>
      <c r="BL942" s="27" t="s">
        <v>1897</v>
      </c>
      <c r="BN942" s="27" t="s">
        <v>2353</v>
      </c>
      <c r="BO942" s="27" t="s">
        <v>1801</v>
      </c>
      <c r="BP942" s="27" t="s">
        <v>1980</v>
      </c>
      <c r="BQ942" s="27" t="s">
        <v>1981</v>
      </c>
      <c r="BR942" s="27" t="s">
        <v>1982</v>
      </c>
      <c r="BS942" s="27" t="s">
        <v>4040</v>
      </c>
      <c r="BT942" s="27" t="s">
        <v>4040</v>
      </c>
      <c r="BU942" s="27" t="s">
        <v>4040</v>
      </c>
      <c r="BV942" s="27" t="s">
        <v>4040</v>
      </c>
      <c r="BW942" s="27" t="s">
        <v>2379</v>
      </c>
      <c r="BX942" s="61" t="s">
        <v>4038</v>
      </c>
      <c r="BY942" s="62">
        <v>42275</v>
      </c>
      <c r="BZ942" s="61" t="s">
        <v>4039</v>
      </c>
    </row>
    <row r="943" spans="33:78">
      <c r="AG943" s="27" t="s">
        <v>3346</v>
      </c>
      <c r="AH943" s="27" t="s">
        <v>1805</v>
      </c>
      <c r="AI943" s="27" t="s">
        <v>1787</v>
      </c>
      <c r="AJ943" s="27" t="str">
        <f>INDEX(Estaciones!$B$2:$D$51,MATCH(AK943,Estaciones!$D$2:$D$51,0),1)</f>
        <v>Quebrada_Blanco</v>
      </c>
      <c r="AK943" s="27" t="s">
        <v>804</v>
      </c>
      <c r="AL943" s="27">
        <v>-73.086810902154895</v>
      </c>
      <c r="AM943" s="27">
        <v>-4.414242515637226</v>
      </c>
      <c r="AN943" s="27" t="s">
        <v>4040</v>
      </c>
      <c r="AO943" s="27" t="s">
        <v>1788</v>
      </c>
      <c r="AP943" s="27" t="s">
        <v>2261</v>
      </c>
      <c r="AQ943" s="28">
        <f>INDEX(Estaciones!$E$2:$H$51,MATCH(AK943,Estaciones!$E$2:$E$51,0),2)</f>
        <v>42075</v>
      </c>
      <c r="AR943" s="28">
        <f>INDEX(Estaciones!$E$2:$H$51,MATCH(AK943,Estaciones!$E$2:$E$51,0),3)</f>
        <v>42148</v>
      </c>
      <c r="AS943" s="28">
        <f>INDEX(Estaciones!$E$2:$H$51,MATCH(AK943,Estaciones!$E$2:$E$51,0),4)</f>
        <v>42146</v>
      </c>
      <c r="AT943" s="24"/>
      <c r="AU943" s="27" t="s">
        <v>805</v>
      </c>
      <c r="AV943" s="27" t="s">
        <v>852</v>
      </c>
      <c r="AW943" s="27" t="s">
        <v>1916</v>
      </c>
      <c r="AX943" s="27">
        <v>72</v>
      </c>
      <c r="AY943" s="27">
        <v>1920</v>
      </c>
      <c r="AZ943" s="27">
        <v>1080</v>
      </c>
      <c r="BA943" s="27">
        <v>320</v>
      </c>
      <c r="BB943" s="27" t="s">
        <v>1814</v>
      </c>
      <c r="BC943" s="27">
        <v>75</v>
      </c>
      <c r="BD943" s="27" t="s">
        <v>1795</v>
      </c>
      <c r="BE943" s="27" t="s">
        <v>1796</v>
      </c>
      <c r="BF943" s="27" t="s">
        <v>1797</v>
      </c>
      <c r="BG943" s="27">
        <v>106</v>
      </c>
      <c r="BH943" s="29" t="s">
        <v>2292</v>
      </c>
      <c r="BI943" s="30">
        <v>42128.038495370369</v>
      </c>
      <c r="BJ943" s="27" t="s">
        <v>1834</v>
      </c>
      <c r="BK943" s="27" t="s">
        <v>1799</v>
      </c>
      <c r="BL943" s="27" t="s">
        <v>1824</v>
      </c>
      <c r="BN943" s="27" t="s">
        <v>2353</v>
      </c>
      <c r="BO943" s="27" t="s">
        <v>1801</v>
      </c>
      <c r="BP943" s="27" t="s">
        <v>1980</v>
      </c>
      <c r="BQ943" s="27" t="s">
        <v>1981</v>
      </c>
      <c r="BR943" s="27" t="s">
        <v>1982</v>
      </c>
      <c r="BS943" s="27" t="s">
        <v>4040</v>
      </c>
      <c r="BT943" s="27" t="s">
        <v>4040</v>
      </c>
      <c r="BU943" s="27" t="s">
        <v>4040</v>
      </c>
      <c r="BV943" s="27" t="s">
        <v>4040</v>
      </c>
      <c r="BW943" s="27" t="s">
        <v>2379</v>
      </c>
      <c r="BX943" s="61" t="s">
        <v>4038</v>
      </c>
      <c r="BY943" s="62">
        <v>42275</v>
      </c>
      <c r="BZ943" s="61" t="s">
        <v>4039</v>
      </c>
    </row>
    <row r="944" spans="33:78">
      <c r="AG944" s="27" t="s">
        <v>3347</v>
      </c>
      <c r="AH944" s="27" t="s">
        <v>1805</v>
      </c>
      <c r="AI944" s="27" t="s">
        <v>1787</v>
      </c>
      <c r="AJ944" s="27" t="str">
        <f>INDEX(Estaciones!$B$2:$D$51,MATCH(AK944,Estaciones!$D$2:$D$51,0),1)</f>
        <v>Quebrada_Blanco</v>
      </c>
      <c r="AK944" s="27" t="s">
        <v>804</v>
      </c>
      <c r="AL944" s="27">
        <v>-73.086810902154895</v>
      </c>
      <c r="AM944" s="27">
        <v>-4.414242515637226</v>
      </c>
      <c r="AN944" s="27" t="s">
        <v>4040</v>
      </c>
      <c r="AO944" s="27" t="s">
        <v>1788</v>
      </c>
      <c r="AP944" s="27" t="s">
        <v>2261</v>
      </c>
      <c r="AQ944" s="28">
        <f>INDEX(Estaciones!$E$2:$H$51,MATCH(AK944,Estaciones!$E$2:$E$51,0),2)</f>
        <v>42075</v>
      </c>
      <c r="AR944" s="28">
        <f>INDEX(Estaciones!$E$2:$H$51,MATCH(AK944,Estaciones!$E$2:$E$51,0),3)</f>
        <v>42148</v>
      </c>
      <c r="AS944" s="28">
        <f>INDEX(Estaciones!$E$2:$H$51,MATCH(AK944,Estaciones!$E$2:$E$51,0),4)</f>
        <v>42146</v>
      </c>
      <c r="AT944" s="24"/>
      <c r="AU944" s="27" t="s">
        <v>805</v>
      </c>
      <c r="AV944" s="27" t="s">
        <v>853</v>
      </c>
      <c r="AW944" s="27" t="s">
        <v>2162</v>
      </c>
      <c r="AX944" s="27">
        <v>72</v>
      </c>
      <c r="AY944" s="27">
        <v>1920</v>
      </c>
      <c r="AZ944" s="27">
        <v>1080</v>
      </c>
      <c r="BA944" s="27">
        <v>125</v>
      </c>
      <c r="BB944" s="27" t="s">
        <v>1814</v>
      </c>
      <c r="BC944" s="27">
        <v>75</v>
      </c>
      <c r="BD944" s="27" t="s">
        <v>1823</v>
      </c>
      <c r="BE944" s="27" t="s">
        <v>1796</v>
      </c>
      <c r="BF944" s="27" t="s">
        <v>1797</v>
      </c>
      <c r="BG944" s="27">
        <v>110</v>
      </c>
      <c r="BH944" s="29" t="s">
        <v>2292</v>
      </c>
      <c r="BI944" s="30">
        <v>42128.719895833332</v>
      </c>
      <c r="BJ944" s="27" t="s">
        <v>1798</v>
      </c>
      <c r="BK944" s="27" t="s">
        <v>1799</v>
      </c>
      <c r="BL944" s="27" t="s">
        <v>1897</v>
      </c>
      <c r="BN944" s="27" t="s">
        <v>2353</v>
      </c>
      <c r="BO944" s="27" t="s">
        <v>1859</v>
      </c>
      <c r="BP944" s="27" t="s">
        <v>1860</v>
      </c>
      <c r="BQ944" s="27" t="s">
        <v>1861</v>
      </c>
      <c r="BR944" s="27" t="s">
        <v>1862</v>
      </c>
      <c r="BS944" s="27" t="s">
        <v>4040</v>
      </c>
      <c r="BT944" s="27" t="s">
        <v>4040</v>
      </c>
      <c r="BU944" s="27" t="s">
        <v>4040</v>
      </c>
      <c r="BV944" s="27" t="s">
        <v>4040</v>
      </c>
      <c r="BW944" s="27" t="s">
        <v>2379</v>
      </c>
      <c r="BX944" s="61" t="s">
        <v>4038</v>
      </c>
      <c r="BY944" s="62">
        <v>42275</v>
      </c>
      <c r="BZ944" s="61" t="s">
        <v>4039</v>
      </c>
    </row>
    <row r="945" spans="33:78">
      <c r="AG945" s="27" t="s">
        <v>3348</v>
      </c>
      <c r="AH945" s="27" t="s">
        <v>1805</v>
      </c>
      <c r="AI945" s="27" t="s">
        <v>1787</v>
      </c>
      <c r="AJ945" s="27" t="str">
        <f>INDEX(Estaciones!$B$2:$D$51,MATCH(AK945,Estaciones!$D$2:$D$51,0),1)</f>
        <v>Quebrada_Blanco</v>
      </c>
      <c r="AK945" s="27" t="s">
        <v>804</v>
      </c>
      <c r="AL945" s="27">
        <v>-73.086810902154895</v>
      </c>
      <c r="AM945" s="27">
        <v>-4.414242515637226</v>
      </c>
      <c r="AN945" s="27" t="s">
        <v>4040</v>
      </c>
      <c r="AO945" s="27" t="s">
        <v>1788</v>
      </c>
      <c r="AP945" s="27" t="s">
        <v>2261</v>
      </c>
      <c r="AQ945" s="28">
        <f>INDEX(Estaciones!$E$2:$H$51,MATCH(AK945,Estaciones!$E$2:$E$51,0),2)</f>
        <v>42075</v>
      </c>
      <c r="AR945" s="28">
        <f>INDEX(Estaciones!$E$2:$H$51,MATCH(AK945,Estaciones!$E$2:$E$51,0),3)</f>
        <v>42148</v>
      </c>
      <c r="AS945" s="28">
        <f>INDEX(Estaciones!$E$2:$H$51,MATCH(AK945,Estaciones!$E$2:$E$51,0),4)</f>
        <v>42146</v>
      </c>
      <c r="AT945" s="24"/>
      <c r="AU945" s="27" t="s">
        <v>805</v>
      </c>
      <c r="AV945" s="27" t="s">
        <v>854</v>
      </c>
      <c r="AW945" s="27" t="s">
        <v>1494</v>
      </c>
      <c r="AX945" s="27">
        <v>72</v>
      </c>
      <c r="AY945" s="27">
        <v>1920</v>
      </c>
      <c r="AZ945" s="27">
        <v>1080</v>
      </c>
      <c r="BA945" s="27">
        <v>160</v>
      </c>
      <c r="BB945" s="27" t="s">
        <v>1814</v>
      </c>
      <c r="BC945" s="27">
        <v>75</v>
      </c>
      <c r="BD945" s="27" t="s">
        <v>1823</v>
      </c>
      <c r="BE945" s="27" t="s">
        <v>1796</v>
      </c>
      <c r="BF945" s="27" t="s">
        <v>1797</v>
      </c>
      <c r="BG945" s="27">
        <v>111</v>
      </c>
      <c r="BH945" s="29" t="s">
        <v>2325</v>
      </c>
      <c r="BI945" s="30">
        <v>42130.016238425924</v>
      </c>
      <c r="BJ945" s="27" t="s">
        <v>1834</v>
      </c>
      <c r="BK945" s="27" t="s">
        <v>1815</v>
      </c>
      <c r="BL945" s="27" t="s">
        <v>1824</v>
      </c>
      <c r="BN945" s="27" t="s">
        <v>2353</v>
      </c>
      <c r="BO945" s="27" t="s">
        <v>1801</v>
      </c>
      <c r="BP945" s="27" t="s">
        <v>1980</v>
      </c>
      <c r="BQ945" s="27" t="s">
        <v>1981</v>
      </c>
      <c r="BR945" s="27" t="s">
        <v>1982</v>
      </c>
      <c r="BS945" s="27" t="s">
        <v>4040</v>
      </c>
      <c r="BT945" s="27" t="s">
        <v>4040</v>
      </c>
      <c r="BU945" s="27" t="s">
        <v>4040</v>
      </c>
      <c r="BV945" s="27" t="s">
        <v>4040</v>
      </c>
      <c r="BW945" s="27" t="s">
        <v>2379</v>
      </c>
      <c r="BX945" s="61" t="s">
        <v>4038</v>
      </c>
      <c r="BY945" s="62">
        <v>42275</v>
      </c>
      <c r="BZ945" s="61" t="s">
        <v>4039</v>
      </c>
    </row>
    <row r="946" spans="33:78">
      <c r="AG946" s="27" t="s">
        <v>3349</v>
      </c>
      <c r="AH946" s="27" t="s">
        <v>1805</v>
      </c>
      <c r="AI946" s="27" t="s">
        <v>1787</v>
      </c>
      <c r="AJ946" s="27" t="str">
        <f>INDEX(Estaciones!$B$2:$D$51,MATCH(AK946,Estaciones!$D$2:$D$51,0),1)</f>
        <v>Quebrada_Blanco</v>
      </c>
      <c r="AK946" s="27" t="s">
        <v>804</v>
      </c>
      <c r="AL946" s="27">
        <v>-73.086810902154895</v>
      </c>
      <c r="AM946" s="27">
        <v>-4.414242515637226</v>
      </c>
      <c r="AN946" s="27" t="s">
        <v>4040</v>
      </c>
      <c r="AO946" s="27" t="s">
        <v>1788</v>
      </c>
      <c r="AP946" s="27" t="s">
        <v>2261</v>
      </c>
      <c r="AQ946" s="28">
        <f>INDEX(Estaciones!$E$2:$H$51,MATCH(AK946,Estaciones!$E$2:$E$51,0),2)</f>
        <v>42075</v>
      </c>
      <c r="AR946" s="28">
        <f>INDEX(Estaciones!$E$2:$H$51,MATCH(AK946,Estaciones!$E$2:$E$51,0),3)</f>
        <v>42148</v>
      </c>
      <c r="AS946" s="28">
        <f>INDEX(Estaciones!$E$2:$H$51,MATCH(AK946,Estaciones!$E$2:$E$51,0),4)</f>
        <v>42146</v>
      </c>
      <c r="AT946" s="24"/>
      <c r="AU946" s="27" t="s">
        <v>805</v>
      </c>
      <c r="AV946" s="27" t="s">
        <v>855</v>
      </c>
      <c r="AW946" s="27" t="s">
        <v>1934</v>
      </c>
      <c r="AX946" s="27">
        <v>72</v>
      </c>
      <c r="AY946" s="27">
        <v>1920</v>
      </c>
      <c r="AZ946" s="27">
        <v>1080</v>
      </c>
      <c r="BA946" s="27">
        <v>200</v>
      </c>
      <c r="BB946" s="27" t="s">
        <v>1814</v>
      </c>
      <c r="BC946" s="27">
        <v>75</v>
      </c>
      <c r="BD946" s="27" t="s">
        <v>1795</v>
      </c>
      <c r="BE946" s="27" t="s">
        <v>1796</v>
      </c>
      <c r="BF946" s="27" t="s">
        <v>1797</v>
      </c>
      <c r="BG946" s="27">
        <v>113</v>
      </c>
      <c r="BH946" s="29" t="s">
        <v>2325</v>
      </c>
      <c r="BI946" s="30">
        <v>42130.694085648145</v>
      </c>
      <c r="BJ946" s="27" t="s">
        <v>1798</v>
      </c>
      <c r="BK946" s="27" t="s">
        <v>1815</v>
      </c>
      <c r="BL946" s="27" t="s">
        <v>1897</v>
      </c>
      <c r="BN946" s="27" t="s">
        <v>2354</v>
      </c>
      <c r="BO946" s="27" t="s">
        <v>1817</v>
      </c>
      <c r="BP946" s="27" t="s">
        <v>1817</v>
      </c>
      <c r="BQ946" s="27" t="s">
        <v>1818</v>
      </c>
      <c r="BR946" s="27" t="s">
        <v>1818</v>
      </c>
      <c r="BS946" s="27" t="s">
        <v>4040</v>
      </c>
      <c r="BT946" s="27" t="s">
        <v>4040</v>
      </c>
      <c r="BU946" s="27" t="s">
        <v>4040</v>
      </c>
      <c r="BV946" s="27" t="s">
        <v>4040</v>
      </c>
      <c r="BW946" s="27" t="s">
        <v>2379</v>
      </c>
      <c r="BX946" s="61" t="s">
        <v>4038</v>
      </c>
      <c r="BY946" s="62">
        <v>42275</v>
      </c>
      <c r="BZ946" s="61" t="s">
        <v>4039</v>
      </c>
    </row>
    <row r="947" spans="33:78">
      <c r="AG947" s="27" t="s">
        <v>3350</v>
      </c>
      <c r="AH947" s="27" t="s">
        <v>1805</v>
      </c>
      <c r="AI947" s="27" t="s">
        <v>1787</v>
      </c>
      <c r="AJ947" s="27" t="str">
        <f>INDEX(Estaciones!$B$2:$D$51,MATCH(AK947,Estaciones!$D$2:$D$51,0),1)</f>
        <v>Quebrada_Blanco</v>
      </c>
      <c r="AK947" s="27" t="s">
        <v>804</v>
      </c>
      <c r="AL947" s="27">
        <v>-73.086810902154895</v>
      </c>
      <c r="AM947" s="27">
        <v>-4.414242515637226</v>
      </c>
      <c r="AN947" s="27" t="s">
        <v>4040</v>
      </c>
      <c r="AO947" s="27" t="s">
        <v>1788</v>
      </c>
      <c r="AP947" s="27" t="s">
        <v>2261</v>
      </c>
      <c r="AQ947" s="28">
        <f>INDEX(Estaciones!$E$2:$H$51,MATCH(AK947,Estaciones!$E$2:$E$51,0),2)</f>
        <v>42075</v>
      </c>
      <c r="AR947" s="28">
        <f>INDEX(Estaciones!$E$2:$H$51,MATCH(AK947,Estaciones!$E$2:$E$51,0),3)</f>
        <v>42148</v>
      </c>
      <c r="AS947" s="28">
        <f>INDEX(Estaciones!$E$2:$H$51,MATCH(AK947,Estaciones!$E$2:$E$51,0),4)</f>
        <v>42146</v>
      </c>
      <c r="AT947" s="24"/>
      <c r="AU947" s="27" t="s">
        <v>805</v>
      </c>
      <c r="AV947" s="27" t="s">
        <v>856</v>
      </c>
      <c r="AW947" s="27" t="s">
        <v>1704</v>
      </c>
      <c r="AX947" s="27">
        <v>72</v>
      </c>
      <c r="AY947" s="27">
        <v>1920</v>
      </c>
      <c r="AZ947" s="27">
        <v>1080</v>
      </c>
      <c r="BA947" s="27">
        <v>320</v>
      </c>
      <c r="BB947" s="27" t="s">
        <v>1814</v>
      </c>
      <c r="BC947" s="27">
        <v>75</v>
      </c>
      <c r="BD947" s="27" t="s">
        <v>1795</v>
      </c>
      <c r="BE947" s="27" t="s">
        <v>1796</v>
      </c>
      <c r="BF947" s="27" t="s">
        <v>1797</v>
      </c>
      <c r="BG947" s="27">
        <v>114</v>
      </c>
      <c r="BH947" s="29" t="s">
        <v>2325</v>
      </c>
      <c r="BI947" s="30">
        <v>42130.741689814815</v>
      </c>
      <c r="BJ947" s="27" t="s">
        <v>1798</v>
      </c>
      <c r="BK947" s="27" t="s">
        <v>1815</v>
      </c>
      <c r="BL947" s="27" t="s">
        <v>1897</v>
      </c>
      <c r="BN947" s="27" t="s">
        <v>2353</v>
      </c>
      <c r="BO947" s="27" t="s">
        <v>1801</v>
      </c>
      <c r="BP947" s="27" t="s">
        <v>1836</v>
      </c>
      <c r="BQ947" s="27" t="s">
        <v>1837</v>
      </c>
      <c r="BR947" s="27" t="s">
        <v>1838</v>
      </c>
      <c r="BS947" s="27" t="s">
        <v>4040</v>
      </c>
      <c r="BT947" s="27" t="s">
        <v>4040</v>
      </c>
      <c r="BU947" s="27" t="s">
        <v>4040</v>
      </c>
      <c r="BV947" s="27" t="s">
        <v>4040</v>
      </c>
      <c r="BW947" s="27" t="s">
        <v>2379</v>
      </c>
      <c r="BX947" s="61" t="s">
        <v>4038</v>
      </c>
      <c r="BY947" s="62">
        <v>42275</v>
      </c>
      <c r="BZ947" s="61" t="s">
        <v>4039</v>
      </c>
    </row>
    <row r="948" spans="33:78">
      <c r="AG948" s="27" t="s">
        <v>3351</v>
      </c>
      <c r="AH948" s="27" t="s">
        <v>1805</v>
      </c>
      <c r="AI948" s="27" t="s">
        <v>1787</v>
      </c>
      <c r="AJ948" s="27" t="str">
        <f>INDEX(Estaciones!$B$2:$D$51,MATCH(AK948,Estaciones!$D$2:$D$51,0),1)</f>
        <v>Quebrada_Blanco</v>
      </c>
      <c r="AK948" s="27" t="s">
        <v>804</v>
      </c>
      <c r="AL948" s="27">
        <v>-73.086810902154895</v>
      </c>
      <c r="AM948" s="27">
        <v>-4.414242515637226</v>
      </c>
      <c r="AN948" s="27" t="s">
        <v>4040</v>
      </c>
      <c r="AO948" s="27" t="s">
        <v>1788</v>
      </c>
      <c r="AP948" s="27" t="s">
        <v>2261</v>
      </c>
      <c r="AQ948" s="28">
        <f>INDEX(Estaciones!$E$2:$H$51,MATCH(AK948,Estaciones!$E$2:$E$51,0),2)</f>
        <v>42075</v>
      </c>
      <c r="AR948" s="28">
        <f>INDEX(Estaciones!$E$2:$H$51,MATCH(AK948,Estaciones!$E$2:$E$51,0),3)</f>
        <v>42148</v>
      </c>
      <c r="AS948" s="28">
        <f>INDEX(Estaciones!$E$2:$H$51,MATCH(AK948,Estaciones!$E$2:$E$51,0),4)</f>
        <v>42146</v>
      </c>
      <c r="AT948" s="24"/>
      <c r="AU948" s="27" t="s">
        <v>805</v>
      </c>
      <c r="AV948" s="27" t="s">
        <v>857</v>
      </c>
      <c r="AW948" s="27" t="s">
        <v>1876</v>
      </c>
      <c r="AX948" s="27">
        <v>72</v>
      </c>
      <c r="AY948" s="27">
        <v>1920</v>
      </c>
      <c r="AZ948" s="27">
        <v>1080</v>
      </c>
      <c r="BA948" s="27">
        <v>400</v>
      </c>
      <c r="BB948" s="27" t="s">
        <v>1814</v>
      </c>
      <c r="BC948" s="27">
        <v>75</v>
      </c>
      <c r="BD948" s="27" t="s">
        <v>1795</v>
      </c>
      <c r="BE948" s="27" t="s">
        <v>1796</v>
      </c>
      <c r="BF948" s="27" t="s">
        <v>1797</v>
      </c>
      <c r="BG948" s="27">
        <v>115</v>
      </c>
      <c r="BH948" s="29" t="s">
        <v>2334</v>
      </c>
      <c r="BI948" s="30">
        <v>42132.000856481478</v>
      </c>
      <c r="BJ948" s="27" t="s">
        <v>1834</v>
      </c>
      <c r="BK948" s="27" t="s">
        <v>1815</v>
      </c>
      <c r="BL948" s="27" t="s">
        <v>1844</v>
      </c>
      <c r="BN948" s="27" t="s">
        <v>2353</v>
      </c>
      <c r="BO948" s="27" t="s">
        <v>1801</v>
      </c>
      <c r="BP948" s="27" t="s">
        <v>1980</v>
      </c>
      <c r="BQ948" s="27" t="s">
        <v>1981</v>
      </c>
      <c r="BR948" s="27" t="s">
        <v>1982</v>
      </c>
      <c r="BS948" s="27" t="s">
        <v>4040</v>
      </c>
      <c r="BT948" s="27" t="s">
        <v>4040</v>
      </c>
      <c r="BU948" s="27" t="s">
        <v>4040</v>
      </c>
      <c r="BV948" s="27" t="s">
        <v>4040</v>
      </c>
      <c r="BW948" s="27" t="s">
        <v>2379</v>
      </c>
      <c r="BX948" s="61" t="s">
        <v>4038</v>
      </c>
      <c r="BY948" s="62">
        <v>42275</v>
      </c>
      <c r="BZ948" s="61" t="s">
        <v>4039</v>
      </c>
    </row>
    <row r="949" spans="33:78">
      <c r="AG949" s="27" t="s">
        <v>3352</v>
      </c>
      <c r="AH949" s="27" t="s">
        <v>1805</v>
      </c>
      <c r="AI949" s="27" t="s">
        <v>1787</v>
      </c>
      <c r="AJ949" s="27" t="str">
        <f>INDEX(Estaciones!$B$2:$D$51,MATCH(AK949,Estaciones!$D$2:$D$51,0),1)</f>
        <v>Quebrada_Blanco</v>
      </c>
      <c r="AK949" s="27" t="s">
        <v>804</v>
      </c>
      <c r="AL949" s="27">
        <v>-73.086810902154895</v>
      </c>
      <c r="AM949" s="27">
        <v>-4.414242515637226</v>
      </c>
      <c r="AN949" s="27" t="s">
        <v>4040</v>
      </c>
      <c r="AO949" s="27" t="s">
        <v>1788</v>
      </c>
      <c r="AP949" s="27" t="s">
        <v>2261</v>
      </c>
      <c r="AQ949" s="28">
        <f>INDEX(Estaciones!$E$2:$H$51,MATCH(AK949,Estaciones!$E$2:$E$51,0),2)</f>
        <v>42075</v>
      </c>
      <c r="AR949" s="28">
        <f>INDEX(Estaciones!$E$2:$H$51,MATCH(AK949,Estaciones!$E$2:$E$51,0),3)</f>
        <v>42148</v>
      </c>
      <c r="AS949" s="28">
        <f>INDEX(Estaciones!$E$2:$H$51,MATCH(AK949,Estaciones!$E$2:$E$51,0),4)</f>
        <v>42146</v>
      </c>
      <c r="AT949" s="24"/>
      <c r="AU949" s="27" t="s">
        <v>805</v>
      </c>
      <c r="AV949" s="27" t="s">
        <v>858</v>
      </c>
      <c r="AW949" s="27" t="s">
        <v>2174</v>
      </c>
      <c r="AX949" s="27">
        <v>72</v>
      </c>
      <c r="AY949" s="27">
        <v>1920</v>
      </c>
      <c r="AZ949" s="27">
        <v>1080</v>
      </c>
      <c r="BA949" s="27">
        <v>200</v>
      </c>
      <c r="BB949" s="27" t="s">
        <v>1814</v>
      </c>
      <c r="BC949" s="27">
        <v>75</v>
      </c>
      <c r="BD949" s="27" t="s">
        <v>2126</v>
      </c>
      <c r="BE949" s="27" t="s">
        <v>1796</v>
      </c>
      <c r="BF949" s="27" t="s">
        <v>1797</v>
      </c>
      <c r="BG949" s="27">
        <v>117</v>
      </c>
      <c r="BH949" s="29" t="s">
        <v>2334</v>
      </c>
      <c r="BI949" s="30">
        <v>42132.358043981483</v>
      </c>
      <c r="BJ949" s="27" t="s">
        <v>1798</v>
      </c>
      <c r="BK949" s="27" t="s">
        <v>1815</v>
      </c>
      <c r="BL949" s="27" t="s">
        <v>1844</v>
      </c>
      <c r="BN949" s="27" t="s">
        <v>2353</v>
      </c>
      <c r="BO949" s="27" t="s">
        <v>1801</v>
      </c>
      <c r="BP949" s="27" t="s">
        <v>1907</v>
      </c>
      <c r="BQ949" s="27" t="s">
        <v>1908</v>
      </c>
      <c r="BR949" s="27" t="s">
        <v>1909</v>
      </c>
      <c r="BS949" s="27" t="s">
        <v>4040</v>
      </c>
      <c r="BT949" s="27" t="s">
        <v>4040</v>
      </c>
      <c r="BU949" s="27" t="s">
        <v>4040</v>
      </c>
      <c r="BV949" s="27" t="s">
        <v>4040</v>
      </c>
      <c r="BW949" s="27" t="s">
        <v>2379</v>
      </c>
      <c r="BX949" s="61" t="s">
        <v>4038</v>
      </c>
      <c r="BY949" s="62">
        <v>42275</v>
      </c>
      <c r="BZ949" s="61" t="s">
        <v>4039</v>
      </c>
    </row>
    <row r="950" spans="33:78">
      <c r="AG950" s="27" t="s">
        <v>3353</v>
      </c>
      <c r="AH950" s="27" t="s">
        <v>1805</v>
      </c>
      <c r="AI950" s="27" t="s">
        <v>1787</v>
      </c>
      <c r="AJ950" s="27" t="str">
        <f>INDEX(Estaciones!$B$2:$D$51,MATCH(AK950,Estaciones!$D$2:$D$51,0),1)</f>
        <v>Quebrada_Blanco</v>
      </c>
      <c r="AK950" s="27" t="s">
        <v>804</v>
      </c>
      <c r="AL950" s="27">
        <v>-73.086810902154895</v>
      </c>
      <c r="AM950" s="27">
        <v>-4.414242515637226</v>
      </c>
      <c r="AN950" s="27" t="s">
        <v>4040</v>
      </c>
      <c r="AO950" s="27" t="s">
        <v>1788</v>
      </c>
      <c r="AP950" s="27" t="s">
        <v>2261</v>
      </c>
      <c r="AQ950" s="28">
        <f>INDEX(Estaciones!$E$2:$H$51,MATCH(AK950,Estaciones!$E$2:$E$51,0),2)</f>
        <v>42075</v>
      </c>
      <c r="AR950" s="28">
        <f>INDEX(Estaciones!$E$2:$H$51,MATCH(AK950,Estaciones!$E$2:$E$51,0),3)</f>
        <v>42148</v>
      </c>
      <c r="AS950" s="28">
        <f>INDEX(Estaciones!$E$2:$H$51,MATCH(AK950,Estaciones!$E$2:$E$51,0),4)</f>
        <v>42146</v>
      </c>
      <c r="AT950" s="24"/>
      <c r="AU950" s="27" t="s">
        <v>805</v>
      </c>
      <c r="AV950" s="27" t="s">
        <v>859</v>
      </c>
      <c r="AW950" s="27" t="s">
        <v>1827</v>
      </c>
      <c r="AX950" s="27">
        <v>72</v>
      </c>
      <c r="AY950" s="27">
        <v>1920</v>
      </c>
      <c r="AZ950" s="27">
        <v>1080</v>
      </c>
      <c r="BA950" s="27">
        <v>400</v>
      </c>
      <c r="BB950" s="27" t="s">
        <v>1814</v>
      </c>
      <c r="BC950" s="27">
        <v>75</v>
      </c>
      <c r="BD950" s="27" t="s">
        <v>1795</v>
      </c>
      <c r="BE950" s="27" t="s">
        <v>1796</v>
      </c>
      <c r="BF950" s="27" t="s">
        <v>1797</v>
      </c>
      <c r="BG950" s="27">
        <v>118</v>
      </c>
      <c r="BH950" s="29" t="s">
        <v>2337</v>
      </c>
      <c r="BI950" s="30">
        <v>42133.051319444443</v>
      </c>
      <c r="BJ950" s="27" t="s">
        <v>1834</v>
      </c>
      <c r="BK950" s="27" t="s">
        <v>1835</v>
      </c>
      <c r="BL950" s="27" t="s">
        <v>1816</v>
      </c>
      <c r="BN950" s="27" t="s">
        <v>2353</v>
      </c>
      <c r="BO950" s="27" t="s">
        <v>1801</v>
      </c>
      <c r="BP950" s="27" t="s">
        <v>1980</v>
      </c>
      <c r="BQ950" s="27" t="s">
        <v>1981</v>
      </c>
      <c r="BR950" s="27" t="s">
        <v>1982</v>
      </c>
      <c r="BS950" s="27" t="s">
        <v>4040</v>
      </c>
      <c r="BT950" s="27" t="s">
        <v>4040</v>
      </c>
      <c r="BU950" s="27" t="s">
        <v>4040</v>
      </c>
      <c r="BV950" s="27" t="s">
        <v>4040</v>
      </c>
      <c r="BW950" s="27" t="s">
        <v>2379</v>
      </c>
      <c r="BX950" s="61" t="s">
        <v>4038</v>
      </c>
      <c r="BY950" s="62">
        <v>42275</v>
      </c>
      <c r="BZ950" s="61" t="s">
        <v>4039</v>
      </c>
    </row>
    <row r="951" spans="33:78">
      <c r="AG951" s="27" t="s">
        <v>3354</v>
      </c>
      <c r="AH951" s="27" t="s">
        <v>1805</v>
      </c>
      <c r="AI951" s="27" t="s">
        <v>1787</v>
      </c>
      <c r="AJ951" s="27" t="str">
        <f>INDEX(Estaciones!$B$2:$D$51,MATCH(AK951,Estaciones!$D$2:$D$51,0),1)</f>
        <v>Quebrada_Blanco</v>
      </c>
      <c r="AK951" s="27" t="s">
        <v>804</v>
      </c>
      <c r="AL951" s="27">
        <v>-73.086810902154895</v>
      </c>
      <c r="AM951" s="27">
        <v>-4.414242515637226</v>
      </c>
      <c r="AN951" s="27" t="s">
        <v>4040</v>
      </c>
      <c r="AO951" s="27" t="s">
        <v>1788</v>
      </c>
      <c r="AP951" s="27" t="s">
        <v>2261</v>
      </c>
      <c r="AQ951" s="28">
        <f>INDEX(Estaciones!$E$2:$H$51,MATCH(AK951,Estaciones!$E$2:$E$51,0),2)</f>
        <v>42075</v>
      </c>
      <c r="AR951" s="28">
        <f>INDEX(Estaciones!$E$2:$H$51,MATCH(AK951,Estaciones!$E$2:$E$51,0),3)</f>
        <v>42148</v>
      </c>
      <c r="AS951" s="28">
        <f>INDEX(Estaciones!$E$2:$H$51,MATCH(AK951,Estaciones!$E$2:$E$51,0),4)</f>
        <v>42146</v>
      </c>
      <c r="AT951" s="24"/>
      <c r="AU951" s="27" t="s">
        <v>805</v>
      </c>
      <c r="AV951" s="27" t="s">
        <v>860</v>
      </c>
      <c r="AW951" s="27" t="s">
        <v>1867</v>
      </c>
      <c r="AX951" s="27">
        <v>72</v>
      </c>
      <c r="AY951" s="27">
        <v>1920</v>
      </c>
      <c r="AZ951" s="27">
        <v>1080</v>
      </c>
      <c r="BA951" s="27">
        <v>250</v>
      </c>
      <c r="BB951" s="27" t="s">
        <v>1814</v>
      </c>
      <c r="BC951" s="27">
        <v>75</v>
      </c>
      <c r="BD951" s="27" t="s">
        <v>1795</v>
      </c>
      <c r="BE951" s="27" t="s">
        <v>1796</v>
      </c>
      <c r="BF951" s="27" t="s">
        <v>1797</v>
      </c>
      <c r="BG951" s="27">
        <v>123</v>
      </c>
      <c r="BH951" s="29" t="s">
        <v>2337</v>
      </c>
      <c r="BI951" s="30">
        <v>42133.257731481484</v>
      </c>
      <c r="BJ951" s="27" t="s">
        <v>1798</v>
      </c>
      <c r="BK951" s="27" t="s">
        <v>1835</v>
      </c>
      <c r="BL951" s="27" t="s">
        <v>1816</v>
      </c>
      <c r="BN951" s="27" t="s">
        <v>2353</v>
      </c>
      <c r="BO951" s="27" t="s">
        <v>1801</v>
      </c>
      <c r="BP951" s="27" t="s">
        <v>1907</v>
      </c>
      <c r="BQ951" s="27" t="s">
        <v>1908</v>
      </c>
      <c r="BR951" s="27" t="s">
        <v>1909</v>
      </c>
      <c r="BS951" s="27" t="s">
        <v>4040</v>
      </c>
      <c r="BT951" s="27" t="s">
        <v>4040</v>
      </c>
      <c r="BU951" s="27" t="s">
        <v>4040</v>
      </c>
      <c r="BV951" s="27" t="s">
        <v>4040</v>
      </c>
      <c r="BW951" s="27" t="s">
        <v>2379</v>
      </c>
      <c r="BX951" s="61" t="s">
        <v>4038</v>
      </c>
      <c r="BY951" s="62">
        <v>42275</v>
      </c>
      <c r="BZ951" s="61" t="s">
        <v>4039</v>
      </c>
    </row>
    <row r="952" spans="33:78">
      <c r="AG952" s="27" t="s">
        <v>3355</v>
      </c>
      <c r="AH952" s="27" t="s">
        <v>1805</v>
      </c>
      <c r="AI952" s="27" t="s">
        <v>1787</v>
      </c>
      <c r="AJ952" s="27" t="str">
        <f>INDEX(Estaciones!$B$2:$D$51,MATCH(AK952,Estaciones!$D$2:$D$51,0),1)</f>
        <v>Quebrada_Blanco</v>
      </c>
      <c r="AK952" s="27" t="s">
        <v>804</v>
      </c>
      <c r="AL952" s="27">
        <v>-73.086810902154895</v>
      </c>
      <c r="AM952" s="27">
        <v>-4.414242515637226</v>
      </c>
      <c r="AN952" s="27" t="s">
        <v>4040</v>
      </c>
      <c r="AO952" s="27" t="s">
        <v>1788</v>
      </c>
      <c r="AP952" s="27" t="s">
        <v>2261</v>
      </c>
      <c r="AQ952" s="28">
        <f>INDEX(Estaciones!$E$2:$H$51,MATCH(AK952,Estaciones!$E$2:$E$51,0),2)</f>
        <v>42075</v>
      </c>
      <c r="AR952" s="28">
        <f>INDEX(Estaciones!$E$2:$H$51,MATCH(AK952,Estaciones!$E$2:$E$51,0),3)</f>
        <v>42148</v>
      </c>
      <c r="AS952" s="28">
        <f>INDEX(Estaciones!$E$2:$H$51,MATCH(AK952,Estaciones!$E$2:$E$51,0),4)</f>
        <v>42146</v>
      </c>
      <c r="AT952" s="24"/>
      <c r="AU952" s="27" t="s">
        <v>805</v>
      </c>
      <c r="AV952" s="27" t="s">
        <v>861</v>
      </c>
      <c r="AW952" s="27" t="s">
        <v>1914</v>
      </c>
      <c r="AX952" s="27">
        <v>72</v>
      </c>
      <c r="AY952" s="27">
        <v>1920</v>
      </c>
      <c r="AZ952" s="27">
        <v>1080</v>
      </c>
      <c r="BA952" s="27">
        <v>400</v>
      </c>
      <c r="BB952" s="27" t="s">
        <v>1814</v>
      </c>
      <c r="BC952" s="27">
        <v>75</v>
      </c>
      <c r="BD952" s="27" t="s">
        <v>1795</v>
      </c>
      <c r="BE952" s="27" t="s">
        <v>1796</v>
      </c>
      <c r="BF952" s="27" t="s">
        <v>1797</v>
      </c>
      <c r="BG952" s="27">
        <v>125</v>
      </c>
      <c r="BH952" s="29" t="s">
        <v>2294</v>
      </c>
      <c r="BI952" s="30">
        <v>42134.12976851852</v>
      </c>
      <c r="BJ952" s="27" t="s">
        <v>1834</v>
      </c>
      <c r="BK952" s="27" t="s">
        <v>1835</v>
      </c>
      <c r="BL952" s="27" t="s">
        <v>1844</v>
      </c>
      <c r="BN952" s="27" t="s">
        <v>2353</v>
      </c>
      <c r="BO952" s="27" t="s">
        <v>1801</v>
      </c>
      <c r="BP952" s="27" t="s">
        <v>1980</v>
      </c>
      <c r="BQ952" s="27" t="s">
        <v>1981</v>
      </c>
      <c r="BR952" s="27" t="s">
        <v>1982</v>
      </c>
      <c r="BS952" s="27" t="s">
        <v>4040</v>
      </c>
      <c r="BT952" s="27" t="s">
        <v>4040</v>
      </c>
      <c r="BU952" s="27" t="s">
        <v>4040</v>
      </c>
      <c r="BV952" s="27" t="s">
        <v>4040</v>
      </c>
      <c r="BW952" s="27" t="s">
        <v>2379</v>
      </c>
      <c r="BX952" s="61" t="s">
        <v>4038</v>
      </c>
      <c r="BY952" s="62">
        <v>42275</v>
      </c>
      <c r="BZ952" s="61" t="s">
        <v>4039</v>
      </c>
    </row>
    <row r="953" spans="33:78">
      <c r="AG953" s="27" t="s">
        <v>3356</v>
      </c>
      <c r="AH953" s="27" t="s">
        <v>1805</v>
      </c>
      <c r="AI953" s="27" t="s">
        <v>1787</v>
      </c>
      <c r="AJ953" s="27" t="str">
        <f>INDEX(Estaciones!$B$2:$D$51,MATCH(AK953,Estaciones!$D$2:$D$51,0),1)</f>
        <v>Quebrada_Blanco</v>
      </c>
      <c r="AK953" s="27" t="s">
        <v>804</v>
      </c>
      <c r="AL953" s="27">
        <v>-73.086810902154895</v>
      </c>
      <c r="AM953" s="27">
        <v>-4.414242515637226</v>
      </c>
      <c r="AN953" s="27" t="s">
        <v>4040</v>
      </c>
      <c r="AO953" s="27" t="s">
        <v>1788</v>
      </c>
      <c r="AP953" s="27" t="s">
        <v>2261</v>
      </c>
      <c r="AQ953" s="28">
        <f>INDEX(Estaciones!$E$2:$H$51,MATCH(AK953,Estaciones!$E$2:$E$51,0),2)</f>
        <v>42075</v>
      </c>
      <c r="AR953" s="28">
        <f>INDEX(Estaciones!$E$2:$H$51,MATCH(AK953,Estaciones!$E$2:$E$51,0),3)</f>
        <v>42148</v>
      </c>
      <c r="AS953" s="28">
        <f>INDEX(Estaciones!$E$2:$H$51,MATCH(AK953,Estaciones!$E$2:$E$51,0),4)</f>
        <v>42146</v>
      </c>
      <c r="AT953" s="24"/>
      <c r="AU953" s="27" t="s">
        <v>805</v>
      </c>
      <c r="AV953" s="27" t="s">
        <v>862</v>
      </c>
      <c r="AW953" s="27" t="s">
        <v>1829</v>
      </c>
      <c r="AX953" s="27">
        <v>72</v>
      </c>
      <c r="AY953" s="27">
        <v>1920</v>
      </c>
      <c r="AZ953" s="27">
        <v>1080</v>
      </c>
      <c r="BA953" s="27">
        <v>320</v>
      </c>
      <c r="BB953" s="27" t="s">
        <v>1814</v>
      </c>
      <c r="BC953" s="27">
        <v>75</v>
      </c>
      <c r="BD953" s="27" t="s">
        <v>1795</v>
      </c>
      <c r="BE953" s="27" t="s">
        <v>1796</v>
      </c>
      <c r="BF953" s="27" t="s">
        <v>1797</v>
      </c>
      <c r="BG953" s="27">
        <v>127</v>
      </c>
      <c r="BH953" s="29" t="s">
        <v>2350</v>
      </c>
      <c r="BI953" s="30">
        <v>42136.073298611111</v>
      </c>
      <c r="BJ953" s="27" t="s">
        <v>1834</v>
      </c>
      <c r="BK953" s="27" t="s">
        <v>1835</v>
      </c>
      <c r="BL953" s="27" t="s">
        <v>1824</v>
      </c>
      <c r="BN953" s="27" t="s">
        <v>2353</v>
      </c>
      <c r="BO953" s="27" t="s">
        <v>1801</v>
      </c>
      <c r="BP953" s="27" t="s">
        <v>1980</v>
      </c>
      <c r="BQ953" s="27" t="s">
        <v>1981</v>
      </c>
      <c r="BR953" s="27" t="s">
        <v>1982</v>
      </c>
      <c r="BS953" s="27" t="s">
        <v>4040</v>
      </c>
      <c r="BT953" s="27" t="s">
        <v>4040</v>
      </c>
      <c r="BU953" s="27" t="s">
        <v>4040</v>
      </c>
      <c r="BV953" s="27" t="s">
        <v>4040</v>
      </c>
      <c r="BW953" s="27" t="s">
        <v>2379</v>
      </c>
      <c r="BX953" s="61" t="s">
        <v>4038</v>
      </c>
      <c r="BY953" s="62">
        <v>42275</v>
      </c>
      <c r="BZ953" s="61" t="s">
        <v>4039</v>
      </c>
    </row>
    <row r="954" spans="33:78">
      <c r="AG954" s="27" t="s">
        <v>3357</v>
      </c>
      <c r="AH954" s="27" t="s">
        <v>1805</v>
      </c>
      <c r="AI954" s="27" t="s">
        <v>1787</v>
      </c>
      <c r="AJ954" s="27" t="str">
        <f>INDEX(Estaciones!$B$2:$D$51,MATCH(AK954,Estaciones!$D$2:$D$51,0),1)</f>
        <v>Quebrada_Blanco</v>
      </c>
      <c r="AK954" s="27" t="s">
        <v>804</v>
      </c>
      <c r="AL954" s="27">
        <v>-73.086810902154895</v>
      </c>
      <c r="AM954" s="27">
        <v>-4.414242515637226</v>
      </c>
      <c r="AN954" s="27" t="s">
        <v>4040</v>
      </c>
      <c r="AO954" s="27" t="s">
        <v>1788</v>
      </c>
      <c r="AP954" s="27" t="s">
        <v>2261</v>
      </c>
      <c r="AQ954" s="28">
        <f>INDEX(Estaciones!$E$2:$H$51,MATCH(AK954,Estaciones!$E$2:$E$51,0),2)</f>
        <v>42075</v>
      </c>
      <c r="AR954" s="28">
        <f>INDEX(Estaciones!$E$2:$H$51,MATCH(AK954,Estaciones!$E$2:$E$51,0),3)</f>
        <v>42148</v>
      </c>
      <c r="AS954" s="28">
        <f>INDEX(Estaciones!$E$2:$H$51,MATCH(AK954,Estaciones!$E$2:$E$51,0),4)</f>
        <v>42146</v>
      </c>
      <c r="AT954" s="24"/>
      <c r="AU954" s="27" t="s">
        <v>805</v>
      </c>
      <c r="AV954" s="27" t="s">
        <v>863</v>
      </c>
      <c r="AW954" s="27" t="s">
        <v>1856</v>
      </c>
      <c r="AX954" s="27">
        <v>72</v>
      </c>
      <c r="AY954" s="27">
        <v>1920</v>
      </c>
      <c r="AZ954" s="27">
        <v>1080</v>
      </c>
      <c r="BA954" s="27">
        <v>250</v>
      </c>
      <c r="BB954" s="27" t="s">
        <v>1814</v>
      </c>
      <c r="BC954" s="27">
        <v>75</v>
      </c>
      <c r="BD954" s="27" t="s">
        <v>1795</v>
      </c>
      <c r="BE954" s="27" t="s">
        <v>1796</v>
      </c>
      <c r="BF954" s="27" t="s">
        <v>1797</v>
      </c>
      <c r="BG954" s="27">
        <v>128</v>
      </c>
      <c r="BH954" s="29" t="s">
        <v>2350</v>
      </c>
      <c r="BI954" s="30">
        <v>42136.72278935185</v>
      </c>
      <c r="BJ954" s="27" t="s">
        <v>1798</v>
      </c>
      <c r="BK954" s="27" t="s">
        <v>1835</v>
      </c>
      <c r="BL954" s="27" t="s">
        <v>1897</v>
      </c>
      <c r="BN954" s="27" t="s">
        <v>2353</v>
      </c>
      <c r="BO954" s="27" t="s">
        <v>1801</v>
      </c>
      <c r="BP954" s="27" t="s">
        <v>1845</v>
      </c>
      <c r="BQ954" s="27" t="s">
        <v>1846</v>
      </c>
      <c r="BR954" s="27" t="s">
        <v>1847</v>
      </c>
      <c r="BS954" s="27" t="s">
        <v>4040</v>
      </c>
      <c r="BT954" s="27" t="s">
        <v>4040</v>
      </c>
      <c r="BU954" s="27" t="s">
        <v>4040</v>
      </c>
      <c r="BV954" s="27" t="s">
        <v>4040</v>
      </c>
      <c r="BW954" s="27" t="s">
        <v>2379</v>
      </c>
      <c r="BX954" s="61" t="s">
        <v>4038</v>
      </c>
      <c r="BY954" s="62">
        <v>42275</v>
      </c>
      <c r="BZ954" s="61" t="s">
        <v>4039</v>
      </c>
    </row>
    <row r="955" spans="33:78">
      <c r="AG955" s="27" t="s">
        <v>3358</v>
      </c>
      <c r="AH955" s="27" t="s">
        <v>1805</v>
      </c>
      <c r="AI955" s="27" t="s">
        <v>1787</v>
      </c>
      <c r="AJ955" s="27" t="str">
        <f>INDEX(Estaciones!$B$2:$D$51,MATCH(AK955,Estaciones!$D$2:$D$51,0),1)</f>
        <v>Quebrada_Blanco</v>
      </c>
      <c r="AK955" s="27" t="s">
        <v>804</v>
      </c>
      <c r="AL955" s="27">
        <v>-73.086810902154895</v>
      </c>
      <c r="AM955" s="27">
        <v>-4.414242515637226</v>
      </c>
      <c r="AN955" s="27" t="s">
        <v>4040</v>
      </c>
      <c r="AO955" s="27" t="s">
        <v>1788</v>
      </c>
      <c r="AP955" s="27" t="s">
        <v>2261</v>
      </c>
      <c r="AQ955" s="28">
        <f>INDEX(Estaciones!$E$2:$H$51,MATCH(AK955,Estaciones!$E$2:$E$51,0),2)</f>
        <v>42075</v>
      </c>
      <c r="AR955" s="28">
        <f>INDEX(Estaciones!$E$2:$H$51,MATCH(AK955,Estaciones!$E$2:$E$51,0),3)</f>
        <v>42148</v>
      </c>
      <c r="AS955" s="28">
        <f>INDEX(Estaciones!$E$2:$H$51,MATCH(AK955,Estaciones!$E$2:$E$51,0),4)</f>
        <v>42146</v>
      </c>
      <c r="AT955" s="24"/>
      <c r="AU955" s="27" t="s">
        <v>805</v>
      </c>
      <c r="AV955" s="27" t="s">
        <v>864</v>
      </c>
      <c r="AW955" s="27" t="s">
        <v>1913</v>
      </c>
      <c r="AX955" s="27">
        <v>72</v>
      </c>
      <c r="AY955" s="27">
        <v>1920</v>
      </c>
      <c r="AZ955" s="27">
        <v>1080</v>
      </c>
      <c r="BA955" s="27">
        <v>320</v>
      </c>
      <c r="BB955" s="27" t="s">
        <v>1814</v>
      </c>
      <c r="BC955" s="27">
        <v>75</v>
      </c>
      <c r="BD955" s="27" t="s">
        <v>1795</v>
      </c>
      <c r="BE955" s="27" t="s">
        <v>1796</v>
      </c>
      <c r="BF955" s="27" t="s">
        <v>1797</v>
      </c>
      <c r="BG955" s="27">
        <v>129</v>
      </c>
      <c r="BH955" s="29" t="s">
        <v>2339</v>
      </c>
      <c r="BI955" s="30">
        <v>42140.020590277774</v>
      </c>
      <c r="BJ955" s="27" t="s">
        <v>1834</v>
      </c>
      <c r="BK955" s="27" t="s">
        <v>1854</v>
      </c>
      <c r="BL955" s="27" t="s">
        <v>1816</v>
      </c>
      <c r="BN955" s="27" t="s">
        <v>2353</v>
      </c>
      <c r="BO955" s="27" t="s">
        <v>1801</v>
      </c>
      <c r="BP955" s="27" t="s">
        <v>1980</v>
      </c>
      <c r="BQ955" s="27" t="s">
        <v>1981</v>
      </c>
      <c r="BR955" s="27" t="s">
        <v>1982</v>
      </c>
      <c r="BS955" s="27" t="s">
        <v>4040</v>
      </c>
      <c r="BT955" s="27" t="s">
        <v>4040</v>
      </c>
      <c r="BU955" s="27" t="s">
        <v>4040</v>
      </c>
      <c r="BV955" s="27" t="s">
        <v>4040</v>
      </c>
      <c r="BW955" s="27" t="s">
        <v>2379</v>
      </c>
      <c r="BX955" s="61" t="s">
        <v>4038</v>
      </c>
      <c r="BY955" s="62">
        <v>42275</v>
      </c>
      <c r="BZ955" s="61" t="s">
        <v>4039</v>
      </c>
    </row>
    <row r="956" spans="33:78">
      <c r="AG956" s="27" t="s">
        <v>3359</v>
      </c>
      <c r="AH956" s="27" t="s">
        <v>1805</v>
      </c>
      <c r="AI956" s="27" t="s">
        <v>1787</v>
      </c>
      <c r="AJ956" s="27" t="str">
        <f>INDEX(Estaciones!$B$2:$D$51,MATCH(AK956,Estaciones!$D$2:$D$51,0),1)</f>
        <v>Quebrada_Blanco</v>
      </c>
      <c r="AK956" s="27" t="s">
        <v>804</v>
      </c>
      <c r="AL956" s="27">
        <v>-73.086810902154895</v>
      </c>
      <c r="AM956" s="27">
        <v>-4.414242515637226</v>
      </c>
      <c r="AN956" s="27" t="s">
        <v>4040</v>
      </c>
      <c r="AO956" s="27" t="s">
        <v>1788</v>
      </c>
      <c r="AP956" s="27" t="s">
        <v>2261</v>
      </c>
      <c r="AQ956" s="28">
        <f>INDEX(Estaciones!$E$2:$H$51,MATCH(AK956,Estaciones!$E$2:$E$51,0),2)</f>
        <v>42075</v>
      </c>
      <c r="AR956" s="28">
        <f>INDEX(Estaciones!$E$2:$H$51,MATCH(AK956,Estaciones!$E$2:$E$51,0),3)</f>
        <v>42148</v>
      </c>
      <c r="AS956" s="28">
        <f>INDEX(Estaciones!$E$2:$H$51,MATCH(AK956,Estaciones!$E$2:$E$51,0),4)</f>
        <v>42146</v>
      </c>
      <c r="AT956" s="24"/>
      <c r="AU956" s="27" t="s">
        <v>805</v>
      </c>
      <c r="AV956" s="27" t="s">
        <v>865</v>
      </c>
      <c r="AW956" s="27" t="s">
        <v>1478</v>
      </c>
      <c r="AX956" s="27">
        <v>72</v>
      </c>
      <c r="AY956" s="27">
        <v>1920</v>
      </c>
      <c r="AZ956" s="27">
        <v>1080</v>
      </c>
      <c r="BA956" s="27">
        <v>50</v>
      </c>
      <c r="BB956" s="27" t="s">
        <v>1814</v>
      </c>
      <c r="BC956" s="27">
        <v>75</v>
      </c>
      <c r="BD956" s="27" t="s">
        <v>1469</v>
      </c>
      <c r="BE956" s="27" t="s">
        <v>1796</v>
      </c>
      <c r="BF956" s="27" t="s">
        <v>1797</v>
      </c>
      <c r="BG956" s="27">
        <v>130</v>
      </c>
      <c r="BH956" s="29" t="s">
        <v>2339</v>
      </c>
      <c r="BI956" s="30">
        <v>42140.245243055557</v>
      </c>
      <c r="BJ956" s="27" t="s">
        <v>1935</v>
      </c>
      <c r="BK956" s="27" t="s">
        <v>1854</v>
      </c>
      <c r="BL956" s="27" t="s">
        <v>1816</v>
      </c>
      <c r="BN956" s="27" t="s">
        <v>2353</v>
      </c>
      <c r="BO956" s="27" t="s">
        <v>1859</v>
      </c>
      <c r="BP956" s="27" t="s">
        <v>1860</v>
      </c>
      <c r="BQ956" s="27" t="s">
        <v>1861</v>
      </c>
      <c r="BR956" s="27" t="s">
        <v>1862</v>
      </c>
      <c r="BS956" s="27" t="s">
        <v>4040</v>
      </c>
      <c r="BT956" s="27" t="s">
        <v>4040</v>
      </c>
      <c r="BU956" s="27" t="s">
        <v>4040</v>
      </c>
      <c r="BV956" s="27" t="s">
        <v>4040</v>
      </c>
      <c r="BW956" s="27" t="s">
        <v>2379</v>
      </c>
      <c r="BX956" s="61" t="s">
        <v>4038</v>
      </c>
      <c r="BY956" s="62">
        <v>42275</v>
      </c>
      <c r="BZ956" s="61" t="s">
        <v>4039</v>
      </c>
    </row>
    <row r="957" spans="33:78">
      <c r="AG957" s="27" t="s">
        <v>3360</v>
      </c>
      <c r="AH957" s="27" t="s">
        <v>1805</v>
      </c>
      <c r="AI957" s="27" t="s">
        <v>1787</v>
      </c>
      <c r="AJ957" s="27" t="str">
        <f>INDEX(Estaciones!$B$2:$D$51,MATCH(AK957,Estaciones!$D$2:$D$51,0),1)</f>
        <v>Quebrada_Blanco</v>
      </c>
      <c r="AK957" s="27" t="s">
        <v>804</v>
      </c>
      <c r="AL957" s="27">
        <v>-73.086810902154895</v>
      </c>
      <c r="AM957" s="27">
        <v>-4.414242515637226</v>
      </c>
      <c r="AN957" s="27" t="s">
        <v>4040</v>
      </c>
      <c r="AO957" s="27" t="s">
        <v>1788</v>
      </c>
      <c r="AP957" s="27" t="s">
        <v>2261</v>
      </c>
      <c r="AQ957" s="28">
        <f>INDEX(Estaciones!$E$2:$H$51,MATCH(AK957,Estaciones!$E$2:$E$51,0),2)</f>
        <v>42075</v>
      </c>
      <c r="AR957" s="28">
        <f>INDEX(Estaciones!$E$2:$H$51,MATCH(AK957,Estaciones!$E$2:$E$51,0),3)</f>
        <v>42148</v>
      </c>
      <c r="AS957" s="28">
        <f>INDEX(Estaciones!$E$2:$H$51,MATCH(AK957,Estaciones!$E$2:$E$51,0),4)</f>
        <v>42146</v>
      </c>
      <c r="AT957" s="24"/>
      <c r="AU957" s="27" t="s">
        <v>805</v>
      </c>
      <c r="AV957" s="27" t="s">
        <v>866</v>
      </c>
      <c r="AW957" s="27" t="s">
        <v>2173</v>
      </c>
      <c r="AX957" s="27">
        <v>72</v>
      </c>
      <c r="AY957" s="27">
        <v>1920</v>
      </c>
      <c r="AZ957" s="27">
        <v>1080</v>
      </c>
      <c r="BA957" s="27">
        <v>400</v>
      </c>
      <c r="BB957" s="27" t="s">
        <v>1814</v>
      </c>
      <c r="BC957" s="27">
        <v>75</v>
      </c>
      <c r="BD957" s="27" t="s">
        <v>1795</v>
      </c>
      <c r="BE957" s="27" t="s">
        <v>1796</v>
      </c>
      <c r="BF957" s="27" t="s">
        <v>1797</v>
      </c>
      <c r="BG957" s="27">
        <v>131</v>
      </c>
      <c r="BH957" s="29" t="s">
        <v>2340</v>
      </c>
      <c r="BI957" s="30">
        <v>42141.15011574074</v>
      </c>
      <c r="BJ957" s="27" t="s">
        <v>1834</v>
      </c>
      <c r="BK957" s="27" t="s">
        <v>1854</v>
      </c>
      <c r="BL957" s="27" t="s">
        <v>1844</v>
      </c>
      <c r="BN957" s="27" t="s">
        <v>2353</v>
      </c>
      <c r="BO957" s="27" t="s">
        <v>1801</v>
      </c>
      <c r="BP957" s="27" t="s">
        <v>1980</v>
      </c>
      <c r="BQ957" s="27" t="s">
        <v>1981</v>
      </c>
      <c r="BR957" s="27" t="s">
        <v>1982</v>
      </c>
      <c r="BS957" s="27" t="s">
        <v>4040</v>
      </c>
      <c r="BT957" s="27" t="s">
        <v>4040</v>
      </c>
      <c r="BU957" s="27" t="s">
        <v>4040</v>
      </c>
      <c r="BV957" s="27" t="s">
        <v>4040</v>
      </c>
      <c r="BW957" s="27" t="s">
        <v>2379</v>
      </c>
      <c r="BX957" s="61" t="s">
        <v>4038</v>
      </c>
      <c r="BY957" s="62">
        <v>42275</v>
      </c>
      <c r="BZ957" s="61" t="s">
        <v>4039</v>
      </c>
    </row>
    <row r="958" spans="33:78">
      <c r="AG958" s="27" t="s">
        <v>3361</v>
      </c>
      <c r="AH958" s="27" t="s">
        <v>1805</v>
      </c>
      <c r="AI958" s="27" t="s">
        <v>1787</v>
      </c>
      <c r="AJ958" s="27" t="str">
        <f>INDEX(Estaciones!$B$2:$D$51,MATCH(AK958,Estaciones!$D$2:$D$51,0),1)</f>
        <v>Quebrada_Blanco</v>
      </c>
      <c r="AK958" s="27" t="s">
        <v>804</v>
      </c>
      <c r="AL958" s="27">
        <v>-73.086810902154895</v>
      </c>
      <c r="AM958" s="27">
        <v>-4.414242515637226</v>
      </c>
      <c r="AN958" s="27" t="s">
        <v>4040</v>
      </c>
      <c r="AO958" s="27" t="s">
        <v>1788</v>
      </c>
      <c r="AP958" s="27" t="s">
        <v>2261</v>
      </c>
      <c r="AQ958" s="28">
        <f>INDEX(Estaciones!$E$2:$H$51,MATCH(AK958,Estaciones!$E$2:$E$51,0),2)</f>
        <v>42075</v>
      </c>
      <c r="AR958" s="28">
        <f>INDEX(Estaciones!$E$2:$H$51,MATCH(AK958,Estaciones!$E$2:$E$51,0),3)</f>
        <v>42148</v>
      </c>
      <c r="AS958" s="28">
        <f>INDEX(Estaciones!$E$2:$H$51,MATCH(AK958,Estaciones!$E$2:$E$51,0),4)</f>
        <v>42146</v>
      </c>
      <c r="AT958" s="24"/>
      <c r="AU958" s="27" t="s">
        <v>805</v>
      </c>
      <c r="AV958" s="27" t="s">
        <v>867</v>
      </c>
      <c r="AW958" s="27" t="s">
        <v>1864</v>
      </c>
      <c r="AX958" s="27">
        <v>72</v>
      </c>
      <c r="AY958" s="27">
        <v>1920</v>
      </c>
      <c r="AZ958" s="27">
        <v>1080</v>
      </c>
      <c r="BA958" s="27">
        <v>125</v>
      </c>
      <c r="BB958" s="27" t="s">
        <v>1814</v>
      </c>
      <c r="BC958" s="27">
        <v>75</v>
      </c>
      <c r="BD958" s="27" t="s">
        <v>1823</v>
      </c>
      <c r="BE958" s="27" t="s">
        <v>1796</v>
      </c>
      <c r="BF958" s="27" t="s">
        <v>1797</v>
      </c>
      <c r="BG958" s="27">
        <v>132</v>
      </c>
      <c r="BH958" s="29" t="s">
        <v>2340</v>
      </c>
      <c r="BI958" s="30">
        <v>42141.484027777777</v>
      </c>
      <c r="BJ958" s="27" t="s">
        <v>1798</v>
      </c>
      <c r="BK958" s="27" t="s">
        <v>1854</v>
      </c>
      <c r="BL958" s="27" t="s">
        <v>1824</v>
      </c>
      <c r="BN958" s="27" t="s">
        <v>2353</v>
      </c>
      <c r="BO958" s="27" t="s">
        <v>1801</v>
      </c>
      <c r="BP958" s="27" t="s">
        <v>1907</v>
      </c>
      <c r="BQ958" s="27" t="s">
        <v>1908</v>
      </c>
      <c r="BR958" s="27" t="s">
        <v>1909</v>
      </c>
      <c r="BS958" s="27" t="s">
        <v>4040</v>
      </c>
      <c r="BT958" s="27" t="s">
        <v>4040</v>
      </c>
      <c r="BU958" s="27" t="s">
        <v>4040</v>
      </c>
      <c r="BV958" s="27" t="s">
        <v>4040</v>
      </c>
      <c r="BW958" s="27" t="s">
        <v>2379</v>
      </c>
      <c r="BX958" s="61" t="s">
        <v>4038</v>
      </c>
      <c r="BY958" s="62">
        <v>42275</v>
      </c>
      <c r="BZ958" s="61" t="s">
        <v>4039</v>
      </c>
    </row>
    <row r="959" spans="33:78">
      <c r="AG959" s="27" t="s">
        <v>3362</v>
      </c>
      <c r="AH959" s="27" t="s">
        <v>1805</v>
      </c>
      <c r="AI959" s="27" t="s">
        <v>1787</v>
      </c>
      <c r="AJ959" s="27" t="str">
        <f>INDEX(Estaciones!$B$2:$D$51,MATCH(AK959,Estaciones!$D$2:$D$51,0),1)</f>
        <v>Quebrada_Blanco</v>
      </c>
      <c r="AK959" s="27" t="s">
        <v>804</v>
      </c>
      <c r="AL959" s="27">
        <v>-73.086810902154895</v>
      </c>
      <c r="AM959" s="27">
        <v>-4.414242515637226</v>
      </c>
      <c r="AN959" s="27" t="s">
        <v>4040</v>
      </c>
      <c r="AO959" s="27" t="s">
        <v>1788</v>
      </c>
      <c r="AP959" s="27" t="s">
        <v>2261</v>
      </c>
      <c r="AQ959" s="28">
        <f>INDEX(Estaciones!$E$2:$H$51,MATCH(AK959,Estaciones!$E$2:$E$51,0),2)</f>
        <v>42075</v>
      </c>
      <c r="AR959" s="28">
        <f>INDEX(Estaciones!$E$2:$H$51,MATCH(AK959,Estaciones!$E$2:$E$51,0),3)</f>
        <v>42148</v>
      </c>
      <c r="AS959" s="28">
        <f>INDEX(Estaciones!$E$2:$H$51,MATCH(AK959,Estaciones!$E$2:$E$51,0),4)</f>
        <v>42146</v>
      </c>
      <c r="AT959" s="24"/>
      <c r="AU959" s="27" t="s">
        <v>805</v>
      </c>
      <c r="AV959" s="27" t="s">
        <v>868</v>
      </c>
      <c r="AW959" s="27" t="s">
        <v>1917</v>
      </c>
      <c r="AX959" s="27">
        <v>72</v>
      </c>
      <c r="AY959" s="27">
        <v>1920</v>
      </c>
      <c r="AZ959" s="27">
        <v>1080</v>
      </c>
      <c r="BA959" s="27">
        <v>400</v>
      </c>
      <c r="BB959" s="27" t="s">
        <v>1814</v>
      </c>
      <c r="BC959" s="27">
        <v>75</v>
      </c>
      <c r="BD959" s="27" t="s">
        <v>1795</v>
      </c>
      <c r="BE959" s="27" t="s">
        <v>1796</v>
      </c>
      <c r="BF959" s="27" t="s">
        <v>1797</v>
      </c>
      <c r="BG959" s="27">
        <v>133</v>
      </c>
      <c r="BH959" s="29" t="s">
        <v>2347</v>
      </c>
      <c r="BI959" s="30">
        <v>42142.054814814815</v>
      </c>
      <c r="BJ959" s="27" t="s">
        <v>1834</v>
      </c>
      <c r="BK959" s="27" t="s">
        <v>1854</v>
      </c>
      <c r="BL959" s="27" t="s">
        <v>1816</v>
      </c>
      <c r="BN959" s="27" t="s">
        <v>2353</v>
      </c>
      <c r="BO959" s="27" t="s">
        <v>1801</v>
      </c>
      <c r="BP959" s="27" t="s">
        <v>1980</v>
      </c>
      <c r="BQ959" s="27" t="s">
        <v>1981</v>
      </c>
      <c r="BR959" s="27" t="s">
        <v>1982</v>
      </c>
      <c r="BS959" s="27" t="s">
        <v>4040</v>
      </c>
      <c r="BT959" s="27" t="s">
        <v>4040</v>
      </c>
      <c r="BU959" s="27" t="s">
        <v>4040</v>
      </c>
      <c r="BV959" s="27" t="s">
        <v>4040</v>
      </c>
      <c r="BW959" s="27" t="s">
        <v>2379</v>
      </c>
      <c r="BX959" s="61" t="s">
        <v>4038</v>
      </c>
      <c r="BY959" s="62">
        <v>42275</v>
      </c>
      <c r="BZ959" s="61" t="s">
        <v>4039</v>
      </c>
    </row>
    <row r="960" spans="33:78">
      <c r="AG960" s="27" t="s">
        <v>3363</v>
      </c>
      <c r="AH960" s="27" t="s">
        <v>1805</v>
      </c>
      <c r="AI960" s="27" t="s">
        <v>1787</v>
      </c>
      <c r="AJ960" s="27" t="str">
        <f>INDEX(Estaciones!$B$2:$D$51,MATCH(AK960,Estaciones!$D$2:$D$51,0),1)</f>
        <v>Quebrada_Blanco</v>
      </c>
      <c r="AK960" s="27" t="s">
        <v>804</v>
      </c>
      <c r="AL960" s="27">
        <v>-73.086810902154895</v>
      </c>
      <c r="AM960" s="27">
        <v>-4.414242515637226</v>
      </c>
      <c r="AN960" s="27" t="s">
        <v>4040</v>
      </c>
      <c r="AO960" s="27" t="s">
        <v>1788</v>
      </c>
      <c r="AP960" s="27" t="s">
        <v>2261</v>
      </c>
      <c r="AQ960" s="28">
        <f>INDEX(Estaciones!$E$2:$H$51,MATCH(AK960,Estaciones!$E$2:$E$51,0),2)</f>
        <v>42075</v>
      </c>
      <c r="AR960" s="28">
        <f>INDEX(Estaciones!$E$2:$H$51,MATCH(AK960,Estaciones!$E$2:$E$51,0),3)</f>
        <v>42148</v>
      </c>
      <c r="AS960" s="28">
        <f>INDEX(Estaciones!$E$2:$H$51,MATCH(AK960,Estaciones!$E$2:$E$51,0),4)</f>
        <v>42146</v>
      </c>
      <c r="AT960" s="24"/>
      <c r="AU960" s="27" t="s">
        <v>805</v>
      </c>
      <c r="AV960" s="27" t="s">
        <v>869</v>
      </c>
      <c r="AW960" s="27" t="s">
        <v>1915</v>
      </c>
      <c r="AX960" s="27">
        <v>72</v>
      </c>
      <c r="AY960" s="27">
        <v>1920</v>
      </c>
      <c r="AZ960" s="27">
        <v>1080</v>
      </c>
      <c r="BA960" s="27">
        <v>400</v>
      </c>
      <c r="BB960" s="27" t="s">
        <v>1814</v>
      </c>
      <c r="BC960" s="27">
        <v>75</v>
      </c>
      <c r="BD960" s="27" t="s">
        <v>1795</v>
      </c>
      <c r="BE960" s="27" t="s">
        <v>1796</v>
      </c>
      <c r="BF960" s="27" t="s">
        <v>1797</v>
      </c>
      <c r="BG960" s="27">
        <v>134</v>
      </c>
      <c r="BH960" s="29" t="s">
        <v>2348</v>
      </c>
      <c r="BI960" s="30">
        <v>42143.160231481481</v>
      </c>
      <c r="BJ960" s="27" t="s">
        <v>1834</v>
      </c>
      <c r="BK960" s="27" t="s">
        <v>1854</v>
      </c>
      <c r="BL960" s="27" t="s">
        <v>1844</v>
      </c>
      <c r="BN960" s="27" t="s">
        <v>2353</v>
      </c>
      <c r="BO960" s="27" t="s">
        <v>1801</v>
      </c>
      <c r="BP960" s="27" t="s">
        <v>1980</v>
      </c>
      <c r="BQ960" s="27" t="s">
        <v>1981</v>
      </c>
      <c r="BR960" s="27" t="s">
        <v>1982</v>
      </c>
      <c r="BS960" s="27" t="s">
        <v>4040</v>
      </c>
      <c r="BT960" s="27" t="s">
        <v>4040</v>
      </c>
      <c r="BU960" s="27" t="s">
        <v>4040</v>
      </c>
      <c r="BV960" s="27" t="s">
        <v>4040</v>
      </c>
      <c r="BW960" s="27" t="s">
        <v>2379</v>
      </c>
      <c r="BX960" s="61" t="s">
        <v>4038</v>
      </c>
      <c r="BY960" s="62">
        <v>42275</v>
      </c>
      <c r="BZ960" s="61" t="s">
        <v>4039</v>
      </c>
    </row>
    <row r="961" spans="33:78">
      <c r="AG961" s="27" t="s">
        <v>3364</v>
      </c>
      <c r="AH961" s="27" t="s">
        <v>1805</v>
      </c>
      <c r="AI961" s="27" t="s">
        <v>1787</v>
      </c>
      <c r="AJ961" s="27" t="str">
        <f>INDEX(Estaciones!$B$2:$D$51,MATCH(AK961,Estaciones!$D$2:$D$51,0),1)</f>
        <v>Quebrada_Blanco</v>
      </c>
      <c r="AK961" s="27" t="s">
        <v>804</v>
      </c>
      <c r="AL961" s="27">
        <v>-73.086810902154895</v>
      </c>
      <c r="AM961" s="27">
        <v>-4.414242515637226</v>
      </c>
      <c r="AN961" s="27" t="s">
        <v>4040</v>
      </c>
      <c r="AO961" s="27" t="s">
        <v>1788</v>
      </c>
      <c r="AP961" s="27" t="s">
        <v>2261</v>
      </c>
      <c r="AQ961" s="28">
        <f>INDEX(Estaciones!$E$2:$H$51,MATCH(AK961,Estaciones!$E$2:$E$51,0),2)</f>
        <v>42075</v>
      </c>
      <c r="AR961" s="28">
        <f>INDEX(Estaciones!$E$2:$H$51,MATCH(AK961,Estaciones!$E$2:$E$51,0),3)</f>
        <v>42148</v>
      </c>
      <c r="AS961" s="28">
        <f>INDEX(Estaciones!$E$2:$H$51,MATCH(AK961,Estaciones!$E$2:$E$51,0),4)</f>
        <v>42146</v>
      </c>
      <c r="AT961" s="24"/>
      <c r="AU961" s="27" t="s">
        <v>805</v>
      </c>
      <c r="AV961" s="27" t="s">
        <v>520</v>
      </c>
      <c r="AW961" s="27" t="s">
        <v>1831</v>
      </c>
      <c r="AX961" s="27">
        <v>72</v>
      </c>
      <c r="AY961" s="27">
        <v>1920</v>
      </c>
      <c r="AZ961" s="27">
        <v>1080</v>
      </c>
      <c r="BA961" s="27">
        <v>160</v>
      </c>
      <c r="BB961" s="27" t="s">
        <v>1814</v>
      </c>
      <c r="BC961" s="27">
        <v>75</v>
      </c>
      <c r="BD961" s="27" t="s">
        <v>1823</v>
      </c>
      <c r="BE961" s="27" t="s">
        <v>1796</v>
      </c>
      <c r="BF961" s="27" t="s">
        <v>1797</v>
      </c>
      <c r="BG961" s="27">
        <v>135</v>
      </c>
      <c r="BH961" s="29" t="s">
        <v>2348</v>
      </c>
      <c r="BI961" s="30">
        <v>42143.416365740741</v>
      </c>
      <c r="BJ961" s="27" t="s">
        <v>1798</v>
      </c>
      <c r="BK961" s="27" t="s">
        <v>1854</v>
      </c>
      <c r="BL961" s="27" t="s">
        <v>1824</v>
      </c>
      <c r="BN961" s="27" t="s">
        <v>2353</v>
      </c>
      <c r="BO961" s="27" t="s">
        <v>1801</v>
      </c>
      <c r="BP961" s="27" t="s">
        <v>1552</v>
      </c>
      <c r="BQ961" s="27" t="s">
        <v>521</v>
      </c>
      <c r="BR961" s="27" t="s">
        <v>521</v>
      </c>
      <c r="BS961" s="27" t="s">
        <v>4040</v>
      </c>
      <c r="BT961" s="27" t="s">
        <v>4040</v>
      </c>
      <c r="BU961" s="27" t="s">
        <v>4040</v>
      </c>
      <c r="BV961" s="27" t="s">
        <v>4040</v>
      </c>
      <c r="BW961" s="27" t="s">
        <v>2379</v>
      </c>
      <c r="BX961" s="61" t="s">
        <v>4038</v>
      </c>
      <c r="BY961" s="62">
        <v>42275</v>
      </c>
      <c r="BZ961" s="61" t="s">
        <v>4039</v>
      </c>
    </row>
    <row r="962" spans="33:78">
      <c r="AG962" s="27" t="s">
        <v>3365</v>
      </c>
      <c r="AH962" s="27" t="s">
        <v>1805</v>
      </c>
      <c r="AI962" s="27" t="s">
        <v>1787</v>
      </c>
      <c r="AJ962" s="27" t="str">
        <f>INDEX(Estaciones!$B$2:$D$51,MATCH(AK962,Estaciones!$D$2:$D$51,0),1)</f>
        <v>Quebrada_Blanco</v>
      </c>
      <c r="AK962" s="27" t="s">
        <v>804</v>
      </c>
      <c r="AL962" s="27">
        <v>-73.086810902154895</v>
      </c>
      <c r="AM962" s="27">
        <v>-4.414242515637226</v>
      </c>
      <c r="AN962" s="27" t="s">
        <v>4040</v>
      </c>
      <c r="AO962" s="27" t="s">
        <v>1788</v>
      </c>
      <c r="AP962" s="27" t="s">
        <v>2261</v>
      </c>
      <c r="AQ962" s="28">
        <f>INDEX(Estaciones!$E$2:$H$51,MATCH(AK962,Estaciones!$E$2:$E$51,0),2)</f>
        <v>42075</v>
      </c>
      <c r="AR962" s="28">
        <f>INDEX(Estaciones!$E$2:$H$51,MATCH(AK962,Estaciones!$E$2:$E$51,0),3)</f>
        <v>42148</v>
      </c>
      <c r="AS962" s="28">
        <f>INDEX(Estaciones!$E$2:$H$51,MATCH(AK962,Estaciones!$E$2:$E$51,0),4)</f>
        <v>42146</v>
      </c>
      <c r="AT962" s="24"/>
      <c r="AU962" s="27" t="s">
        <v>805</v>
      </c>
      <c r="AV962" s="27" t="s">
        <v>522</v>
      </c>
      <c r="AW962" s="27" t="s">
        <v>1867</v>
      </c>
      <c r="AX962" s="27">
        <v>72</v>
      </c>
      <c r="AY962" s="27">
        <v>1920</v>
      </c>
      <c r="AZ962" s="27">
        <v>1080</v>
      </c>
      <c r="BA962" s="27">
        <v>400</v>
      </c>
      <c r="BB962" s="27" t="s">
        <v>1814</v>
      </c>
      <c r="BC962" s="27">
        <v>75</v>
      </c>
      <c r="BD962" s="27" t="s">
        <v>1795</v>
      </c>
      <c r="BE962" s="27" t="s">
        <v>1796</v>
      </c>
      <c r="BF962" s="27" t="s">
        <v>1797</v>
      </c>
      <c r="BG962" s="27">
        <v>136</v>
      </c>
      <c r="BH962" s="29" t="s">
        <v>2341</v>
      </c>
      <c r="BI962" s="30">
        <v>42145.220682870371</v>
      </c>
      <c r="BJ962" s="27" t="s">
        <v>1834</v>
      </c>
      <c r="BK962" s="27" t="s">
        <v>1858</v>
      </c>
      <c r="BL962" s="27" t="s">
        <v>1816</v>
      </c>
      <c r="BN962" s="27" t="s">
        <v>2353</v>
      </c>
      <c r="BO962" s="27" t="s">
        <v>1801</v>
      </c>
      <c r="BP962" s="27" t="s">
        <v>1980</v>
      </c>
      <c r="BQ962" s="27" t="s">
        <v>1981</v>
      </c>
      <c r="BR962" s="27" t="s">
        <v>1982</v>
      </c>
      <c r="BS962" s="27" t="s">
        <v>4040</v>
      </c>
      <c r="BT962" s="27" t="s">
        <v>4040</v>
      </c>
      <c r="BU962" s="27" t="s">
        <v>4040</v>
      </c>
      <c r="BV962" s="27" t="s">
        <v>4040</v>
      </c>
      <c r="BW962" s="27" t="s">
        <v>2379</v>
      </c>
      <c r="BX962" s="61" t="s">
        <v>4038</v>
      </c>
      <c r="BY962" s="62">
        <v>42275</v>
      </c>
      <c r="BZ962" s="61" t="s">
        <v>4039</v>
      </c>
    </row>
    <row r="963" spans="33:78">
      <c r="AG963" s="27" t="s">
        <v>3366</v>
      </c>
      <c r="AH963" s="27" t="s">
        <v>1805</v>
      </c>
      <c r="AI963" s="27" t="s">
        <v>1787</v>
      </c>
      <c r="AJ963" s="27" t="str">
        <f>INDEX(Estaciones!$B$2:$D$51,MATCH(AK963,Estaciones!$D$2:$D$51,0),1)</f>
        <v>Quebrada_Blanco</v>
      </c>
      <c r="AK963" s="27" t="s">
        <v>804</v>
      </c>
      <c r="AL963" s="27">
        <v>-73.086810902154895</v>
      </c>
      <c r="AM963" s="27">
        <v>-4.414242515637226</v>
      </c>
      <c r="AN963" s="27" t="s">
        <v>4040</v>
      </c>
      <c r="AO963" s="27" t="s">
        <v>1788</v>
      </c>
      <c r="AP963" s="27" t="s">
        <v>2261</v>
      </c>
      <c r="AQ963" s="28">
        <f>INDEX(Estaciones!$E$2:$H$51,MATCH(AK963,Estaciones!$E$2:$E$51,0),2)</f>
        <v>42075</v>
      </c>
      <c r="AR963" s="28">
        <f>INDEX(Estaciones!$E$2:$H$51,MATCH(AK963,Estaciones!$E$2:$E$51,0),3)</f>
        <v>42148</v>
      </c>
      <c r="AS963" s="28">
        <f>INDEX(Estaciones!$E$2:$H$51,MATCH(AK963,Estaciones!$E$2:$E$51,0),4)</f>
        <v>42146</v>
      </c>
      <c r="AT963" s="24"/>
      <c r="AU963" s="27" t="s">
        <v>805</v>
      </c>
      <c r="AV963" s="27" t="s">
        <v>523</v>
      </c>
      <c r="AW963" s="27" t="s">
        <v>1917</v>
      </c>
      <c r="AX963" s="27">
        <v>72</v>
      </c>
      <c r="AY963" s="27">
        <v>1920</v>
      </c>
      <c r="AZ963" s="27">
        <v>1080</v>
      </c>
      <c r="BA963" s="27">
        <v>400</v>
      </c>
      <c r="BB963" s="27" t="s">
        <v>1814</v>
      </c>
      <c r="BC963" s="27">
        <v>75</v>
      </c>
      <c r="BD963" s="27" t="s">
        <v>1795</v>
      </c>
      <c r="BE963" s="27" t="s">
        <v>1796</v>
      </c>
      <c r="BF963" s="27" t="s">
        <v>1797</v>
      </c>
      <c r="BG963" s="27">
        <v>140</v>
      </c>
      <c r="BH963" s="29" t="s">
        <v>2342</v>
      </c>
      <c r="BI963" s="30">
        <v>42146.156481481485</v>
      </c>
      <c r="BJ963" s="27" t="s">
        <v>1834</v>
      </c>
      <c r="BK963" s="27" t="s">
        <v>1858</v>
      </c>
      <c r="BL963" s="27" t="s">
        <v>1816</v>
      </c>
      <c r="BN963" s="27" t="s">
        <v>2353</v>
      </c>
      <c r="BO963" s="27" t="s">
        <v>1801</v>
      </c>
      <c r="BP963" s="27" t="s">
        <v>1980</v>
      </c>
      <c r="BQ963" s="27" t="s">
        <v>1981</v>
      </c>
      <c r="BR963" s="27" t="s">
        <v>1982</v>
      </c>
      <c r="BS963" s="27" t="s">
        <v>4040</v>
      </c>
      <c r="BT963" s="27" t="s">
        <v>4040</v>
      </c>
      <c r="BU963" s="27" t="s">
        <v>4040</v>
      </c>
      <c r="BV963" s="27" t="s">
        <v>4040</v>
      </c>
      <c r="BW963" s="27" t="s">
        <v>2379</v>
      </c>
      <c r="BX963" s="61" t="s">
        <v>4038</v>
      </c>
      <c r="BY963" s="62">
        <v>42275</v>
      </c>
      <c r="BZ963" s="61" t="s">
        <v>4039</v>
      </c>
    </row>
    <row r="964" spans="33:78">
      <c r="AG964" s="27" t="s">
        <v>3367</v>
      </c>
      <c r="AH964" s="27" t="s">
        <v>1805</v>
      </c>
      <c r="AI964" s="27" t="s">
        <v>1787</v>
      </c>
      <c r="AJ964" s="27" t="str">
        <f>INDEX(Estaciones!$B$2:$D$51,MATCH(AK964,Estaciones!$D$2:$D$51,0),1)</f>
        <v>Quebrada_Blanco</v>
      </c>
      <c r="AK964" s="27" t="s">
        <v>804</v>
      </c>
      <c r="AL964" s="27">
        <v>-73.086810902154895</v>
      </c>
      <c r="AM964" s="27">
        <v>-4.414242515637226</v>
      </c>
      <c r="AN964" s="27" t="s">
        <v>4040</v>
      </c>
      <c r="AO964" s="27" t="s">
        <v>1788</v>
      </c>
      <c r="AP964" s="27" t="s">
        <v>2261</v>
      </c>
      <c r="AQ964" s="28">
        <f>INDEX(Estaciones!$E$2:$H$51,MATCH(AK964,Estaciones!$E$2:$E$51,0),2)</f>
        <v>42075</v>
      </c>
      <c r="AR964" s="28">
        <f>INDEX(Estaciones!$E$2:$H$51,MATCH(AK964,Estaciones!$E$2:$E$51,0),3)</f>
        <v>42148</v>
      </c>
      <c r="AS964" s="28">
        <f>INDEX(Estaciones!$E$2:$H$51,MATCH(AK964,Estaciones!$E$2:$E$51,0),4)</f>
        <v>42146</v>
      </c>
      <c r="AT964" s="24"/>
      <c r="AU964" s="27" t="s">
        <v>805</v>
      </c>
      <c r="AV964" s="27" t="s">
        <v>524</v>
      </c>
      <c r="AW964" s="27" t="s">
        <v>1969</v>
      </c>
      <c r="AX964" s="27">
        <v>72</v>
      </c>
      <c r="AY964" s="27">
        <v>1920</v>
      </c>
      <c r="AZ964" s="27">
        <v>1080</v>
      </c>
      <c r="BA964" s="27">
        <v>320</v>
      </c>
      <c r="BB964" s="27" t="s">
        <v>1814</v>
      </c>
      <c r="BC964" s="27">
        <v>75</v>
      </c>
      <c r="BD964" s="27" t="s">
        <v>1795</v>
      </c>
      <c r="BE964" s="27" t="s">
        <v>1796</v>
      </c>
      <c r="BF964" s="27" t="s">
        <v>1797</v>
      </c>
      <c r="BG964" s="27">
        <v>144</v>
      </c>
      <c r="BH964" s="29" t="s">
        <v>2342</v>
      </c>
      <c r="BI964" s="30">
        <v>42146.24359953704</v>
      </c>
      <c r="BJ964" s="27" t="s">
        <v>1935</v>
      </c>
      <c r="BK964" s="27" t="s">
        <v>1858</v>
      </c>
      <c r="BL964" s="27" t="s">
        <v>1844</v>
      </c>
      <c r="BN964" s="27" t="s">
        <v>2353</v>
      </c>
      <c r="BO964" s="27" t="s">
        <v>1859</v>
      </c>
      <c r="BP964" s="27" t="s">
        <v>1860</v>
      </c>
      <c r="BQ964" s="27" t="s">
        <v>1861</v>
      </c>
      <c r="BR964" s="27" t="s">
        <v>1862</v>
      </c>
      <c r="BS964" s="27" t="s">
        <v>4040</v>
      </c>
      <c r="BT964" s="27" t="s">
        <v>4040</v>
      </c>
      <c r="BU964" s="27" t="s">
        <v>4040</v>
      </c>
      <c r="BV964" s="27" t="s">
        <v>4040</v>
      </c>
      <c r="BW964" s="27" t="s">
        <v>2379</v>
      </c>
      <c r="BX964" s="61" t="s">
        <v>4038</v>
      </c>
      <c r="BY964" s="62">
        <v>42275</v>
      </c>
      <c r="BZ964" s="61" t="s">
        <v>4039</v>
      </c>
    </row>
    <row r="965" spans="33:78">
      <c r="AG965" s="27" t="s">
        <v>3368</v>
      </c>
      <c r="AH965" s="27" t="s">
        <v>1805</v>
      </c>
      <c r="AI965" s="27" t="s">
        <v>1787</v>
      </c>
      <c r="AJ965" s="27" t="str">
        <f>INDEX(Estaciones!$B$2:$D$51,MATCH(AK965,Estaciones!$D$2:$D$51,0),1)</f>
        <v>Quebrada_Blanco</v>
      </c>
      <c r="AK965" s="27" t="s">
        <v>525</v>
      </c>
      <c r="AL965" s="27">
        <v>-73.046123632298873</v>
      </c>
      <c r="AM965" s="27">
        <v>-4.4235034412761891</v>
      </c>
      <c r="AN965" s="27" t="s">
        <v>4040</v>
      </c>
      <c r="AO965" s="27" t="s">
        <v>1788</v>
      </c>
      <c r="AP965" s="27" t="s">
        <v>2261</v>
      </c>
      <c r="AQ965" s="28">
        <f>INDEX(Estaciones!$E$2:$H$51,MATCH(AK965,Estaciones!$E$2:$E$51,0),2)</f>
        <v>42074</v>
      </c>
      <c r="AR965" s="28">
        <f>INDEX(Estaciones!$E$2:$H$51,MATCH(AK965,Estaciones!$E$2:$E$51,0),3)</f>
        <v>42146</v>
      </c>
      <c r="AS965" s="28">
        <f>INDEX(Estaciones!$E$2:$H$51,MATCH(AK965,Estaciones!$E$2:$E$51,0),4)</f>
        <v>42143</v>
      </c>
      <c r="AT965" s="24"/>
      <c r="AU965" s="27" t="s">
        <v>526</v>
      </c>
      <c r="AV965" s="27" t="s">
        <v>527</v>
      </c>
      <c r="AW965" s="27" t="s">
        <v>2135</v>
      </c>
      <c r="AX965" s="27">
        <v>72</v>
      </c>
      <c r="AY965" s="27">
        <v>1920</v>
      </c>
      <c r="AZ965" s="27">
        <v>1080</v>
      </c>
      <c r="BA965" s="27">
        <v>320</v>
      </c>
      <c r="BB965" s="27" t="s">
        <v>1814</v>
      </c>
      <c r="BC965" s="27">
        <v>75</v>
      </c>
      <c r="BD965" s="27" t="s">
        <v>1795</v>
      </c>
      <c r="BE965" s="27" t="s">
        <v>1796</v>
      </c>
      <c r="BF965" s="27" t="s">
        <v>1797</v>
      </c>
      <c r="BG965" s="27">
        <v>1</v>
      </c>
      <c r="BH965" s="29" t="s">
        <v>2308</v>
      </c>
      <c r="BI965" s="30">
        <v>42078.294942129629</v>
      </c>
      <c r="BJ965" s="27" t="s">
        <v>1798</v>
      </c>
      <c r="BK965" s="27" t="s">
        <v>1843</v>
      </c>
      <c r="BL965" s="27" t="s">
        <v>1824</v>
      </c>
      <c r="BN965" s="27" t="s">
        <v>2353</v>
      </c>
      <c r="BO965" s="27" t="s">
        <v>1801</v>
      </c>
      <c r="BP965" s="27" t="s">
        <v>1802</v>
      </c>
      <c r="BQ965" s="27" t="s">
        <v>1803</v>
      </c>
      <c r="BR965" s="27" t="s">
        <v>1804</v>
      </c>
      <c r="BS965" s="27" t="s">
        <v>4040</v>
      </c>
      <c r="BT965" s="27" t="s">
        <v>4040</v>
      </c>
      <c r="BU965" s="27" t="s">
        <v>4040</v>
      </c>
      <c r="BV965" s="27" t="s">
        <v>4040</v>
      </c>
      <c r="BW965" s="27" t="s">
        <v>2379</v>
      </c>
      <c r="BX965" s="61" t="s">
        <v>4038</v>
      </c>
      <c r="BY965" s="62">
        <v>42275</v>
      </c>
      <c r="BZ965" s="61" t="s">
        <v>4039</v>
      </c>
    </row>
    <row r="966" spans="33:78">
      <c r="AG966" s="27" t="s">
        <v>3369</v>
      </c>
      <c r="AH966" s="27" t="s">
        <v>1805</v>
      </c>
      <c r="AI966" s="27" t="s">
        <v>1787</v>
      </c>
      <c r="AJ966" s="27" t="str">
        <f>INDEX(Estaciones!$B$2:$D$51,MATCH(AK966,Estaciones!$D$2:$D$51,0),1)</f>
        <v>Quebrada_Blanco</v>
      </c>
      <c r="AK966" s="27" t="s">
        <v>525</v>
      </c>
      <c r="AL966" s="27">
        <v>-73.046123632298873</v>
      </c>
      <c r="AM966" s="27">
        <v>-4.4235034412761891</v>
      </c>
      <c r="AN966" s="27" t="s">
        <v>4040</v>
      </c>
      <c r="AO966" s="27" t="s">
        <v>1788</v>
      </c>
      <c r="AP966" s="27" t="s">
        <v>2261</v>
      </c>
      <c r="AQ966" s="28">
        <f>INDEX(Estaciones!$E$2:$H$51,MATCH(AK966,Estaciones!$E$2:$E$51,0),2)</f>
        <v>42074</v>
      </c>
      <c r="AR966" s="28">
        <f>INDEX(Estaciones!$E$2:$H$51,MATCH(AK966,Estaciones!$E$2:$E$51,0),3)</f>
        <v>42146</v>
      </c>
      <c r="AS966" s="28">
        <f>INDEX(Estaciones!$E$2:$H$51,MATCH(AK966,Estaciones!$E$2:$E$51,0),4)</f>
        <v>42143</v>
      </c>
      <c r="AT966" s="24"/>
      <c r="AU966" s="27" t="s">
        <v>526</v>
      </c>
      <c r="AV966" s="27" t="s">
        <v>528</v>
      </c>
      <c r="AW966" s="27" t="s">
        <v>1936</v>
      </c>
      <c r="AX966" s="27">
        <v>72</v>
      </c>
      <c r="AY966" s="27">
        <v>1920</v>
      </c>
      <c r="AZ966" s="27">
        <v>1080</v>
      </c>
      <c r="BA966" s="27">
        <v>500</v>
      </c>
      <c r="BB966" s="27" t="s">
        <v>1814</v>
      </c>
      <c r="BC966" s="27">
        <v>75</v>
      </c>
      <c r="BD966" s="27" t="s">
        <v>1795</v>
      </c>
      <c r="BE966" s="27" t="s">
        <v>1796</v>
      </c>
      <c r="BF966" s="27" t="s">
        <v>1797</v>
      </c>
      <c r="BG966" s="27">
        <v>2</v>
      </c>
      <c r="BH966" s="29" t="s">
        <v>2309</v>
      </c>
      <c r="BI966" s="30">
        <v>42081.274965277778</v>
      </c>
      <c r="BJ966" s="27" t="s">
        <v>1798</v>
      </c>
      <c r="BK966" s="27" t="s">
        <v>1854</v>
      </c>
      <c r="BL966" s="27" t="s">
        <v>1824</v>
      </c>
      <c r="BN966" s="27" t="s">
        <v>2354</v>
      </c>
      <c r="BO966" s="27" t="s">
        <v>1817</v>
      </c>
      <c r="BP966" s="27" t="s">
        <v>1817</v>
      </c>
      <c r="BQ966" s="27" t="s">
        <v>1818</v>
      </c>
      <c r="BR966" s="27" t="s">
        <v>1818</v>
      </c>
      <c r="BS966" s="27" t="s">
        <v>4040</v>
      </c>
      <c r="BT966" s="27" t="s">
        <v>4040</v>
      </c>
      <c r="BU966" s="27" t="s">
        <v>4040</v>
      </c>
      <c r="BV966" s="27" t="s">
        <v>4040</v>
      </c>
      <c r="BW966" s="27" t="s">
        <v>2379</v>
      </c>
      <c r="BX966" s="61" t="s">
        <v>4038</v>
      </c>
      <c r="BY966" s="62">
        <v>42275</v>
      </c>
      <c r="BZ966" s="61" t="s">
        <v>4039</v>
      </c>
    </row>
    <row r="967" spans="33:78">
      <c r="AG967" s="27" t="s">
        <v>3370</v>
      </c>
      <c r="AH967" s="27" t="s">
        <v>1805</v>
      </c>
      <c r="AI967" s="27" t="s">
        <v>1787</v>
      </c>
      <c r="AJ967" s="27" t="str">
        <f>INDEX(Estaciones!$B$2:$D$51,MATCH(AK967,Estaciones!$D$2:$D$51,0),1)</f>
        <v>Quebrada_Blanco</v>
      </c>
      <c r="AK967" s="27" t="s">
        <v>525</v>
      </c>
      <c r="AL967" s="27">
        <v>-73.046123632298873</v>
      </c>
      <c r="AM967" s="27">
        <v>-4.4235034412761891</v>
      </c>
      <c r="AN967" s="27" t="s">
        <v>4040</v>
      </c>
      <c r="AO967" s="27" t="s">
        <v>1788</v>
      </c>
      <c r="AP967" s="27" t="s">
        <v>2261</v>
      </c>
      <c r="AQ967" s="28">
        <f>INDEX(Estaciones!$E$2:$H$51,MATCH(AK967,Estaciones!$E$2:$E$51,0),2)</f>
        <v>42074</v>
      </c>
      <c r="AR967" s="28">
        <f>INDEX(Estaciones!$E$2:$H$51,MATCH(AK967,Estaciones!$E$2:$E$51,0),3)</f>
        <v>42146</v>
      </c>
      <c r="AS967" s="28">
        <f>INDEX(Estaciones!$E$2:$H$51,MATCH(AK967,Estaciones!$E$2:$E$51,0),4)</f>
        <v>42143</v>
      </c>
      <c r="AT967" s="24"/>
      <c r="AU967" s="27" t="s">
        <v>526</v>
      </c>
      <c r="AV967" s="27" t="s">
        <v>529</v>
      </c>
      <c r="AW967" s="27" t="s">
        <v>1954</v>
      </c>
      <c r="AX967" s="27">
        <v>72</v>
      </c>
      <c r="AY967" s="27">
        <v>1920</v>
      </c>
      <c r="AZ967" s="27">
        <v>1080</v>
      </c>
      <c r="BA967" s="27">
        <v>500</v>
      </c>
      <c r="BB967" s="27" t="s">
        <v>1814</v>
      </c>
      <c r="BC967" s="27">
        <v>75</v>
      </c>
      <c r="BD967" s="27" t="s">
        <v>1795</v>
      </c>
      <c r="BE967" s="27" t="s">
        <v>1796</v>
      </c>
      <c r="BF967" s="27" t="s">
        <v>1797</v>
      </c>
      <c r="BG967" s="27">
        <v>3</v>
      </c>
      <c r="BH967" s="29" t="s">
        <v>2275</v>
      </c>
      <c r="BI967" s="30">
        <v>42089.255879629629</v>
      </c>
      <c r="BJ967" s="27" t="s">
        <v>1798</v>
      </c>
      <c r="BK967" s="27" t="s">
        <v>1879</v>
      </c>
      <c r="BL967" s="27" t="s">
        <v>1816</v>
      </c>
      <c r="BN967" s="27" t="s">
        <v>2353</v>
      </c>
      <c r="BO967" s="27" t="s">
        <v>1801</v>
      </c>
      <c r="BP967" s="27" t="s">
        <v>1802</v>
      </c>
      <c r="BQ967" s="27" t="s">
        <v>1825</v>
      </c>
      <c r="BR967" s="27" t="s">
        <v>1826</v>
      </c>
      <c r="BS967" s="27" t="s">
        <v>4040</v>
      </c>
      <c r="BT967" s="27" t="s">
        <v>4040</v>
      </c>
      <c r="BU967" s="27" t="s">
        <v>4040</v>
      </c>
      <c r="BV967" s="27" t="s">
        <v>4040</v>
      </c>
      <c r="BW967" s="27" t="s">
        <v>2379</v>
      </c>
      <c r="BX967" s="61" t="s">
        <v>4038</v>
      </c>
      <c r="BY967" s="62">
        <v>42275</v>
      </c>
      <c r="BZ967" s="61" t="s">
        <v>4039</v>
      </c>
    </row>
    <row r="968" spans="33:78">
      <c r="AG968" s="27" t="s">
        <v>3371</v>
      </c>
      <c r="AH968" s="27" t="s">
        <v>1805</v>
      </c>
      <c r="AI968" s="27" t="s">
        <v>1787</v>
      </c>
      <c r="AJ968" s="27" t="str">
        <f>INDEX(Estaciones!$B$2:$D$51,MATCH(AK968,Estaciones!$D$2:$D$51,0),1)</f>
        <v>Quebrada_Blanco</v>
      </c>
      <c r="AK968" s="27" t="s">
        <v>525</v>
      </c>
      <c r="AL968" s="27">
        <v>-73.046123632298873</v>
      </c>
      <c r="AM968" s="27">
        <v>-4.4235034412761891</v>
      </c>
      <c r="AN968" s="27" t="s">
        <v>4040</v>
      </c>
      <c r="AO968" s="27" t="s">
        <v>1788</v>
      </c>
      <c r="AP968" s="27" t="s">
        <v>2261</v>
      </c>
      <c r="AQ968" s="28">
        <f>INDEX(Estaciones!$E$2:$H$51,MATCH(AK968,Estaciones!$E$2:$E$51,0),2)</f>
        <v>42074</v>
      </c>
      <c r="AR968" s="28">
        <f>INDEX(Estaciones!$E$2:$H$51,MATCH(AK968,Estaciones!$E$2:$E$51,0),3)</f>
        <v>42146</v>
      </c>
      <c r="AS968" s="28">
        <f>INDEX(Estaciones!$E$2:$H$51,MATCH(AK968,Estaciones!$E$2:$E$51,0),4)</f>
        <v>42143</v>
      </c>
      <c r="AT968" s="24"/>
      <c r="AU968" s="27" t="s">
        <v>526</v>
      </c>
      <c r="AV968" s="27" t="s">
        <v>530</v>
      </c>
      <c r="AW968" s="27" t="s">
        <v>1946</v>
      </c>
      <c r="AX968" s="27">
        <v>72</v>
      </c>
      <c r="AY968" s="27">
        <v>1920</v>
      </c>
      <c r="AZ968" s="27">
        <v>1080</v>
      </c>
      <c r="BA968" s="27">
        <v>200</v>
      </c>
      <c r="BB968" s="27" t="s">
        <v>1814</v>
      </c>
      <c r="BC968" s="27">
        <v>75</v>
      </c>
      <c r="BD968" s="27" t="s">
        <v>2153</v>
      </c>
      <c r="BE968" s="27" t="s">
        <v>1796</v>
      </c>
      <c r="BF968" s="27" t="s">
        <v>1797</v>
      </c>
      <c r="BG968" s="27">
        <v>4</v>
      </c>
      <c r="BH968" s="29" t="s">
        <v>2275</v>
      </c>
      <c r="BI968" s="30">
        <v>42089.393217592595</v>
      </c>
      <c r="BJ968" s="27" t="s">
        <v>1798</v>
      </c>
      <c r="BK968" s="27" t="s">
        <v>1879</v>
      </c>
      <c r="BL968" s="27" t="s">
        <v>1824</v>
      </c>
      <c r="BN968" s="27" t="s">
        <v>2353</v>
      </c>
      <c r="BO968" s="27" t="s">
        <v>1801</v>
      </c>
      <c r="BP968" s="27" t="s">
        <v>1907</v>
      </c>
      <c r="BQ968" s="27" t="s">
        <v>1908</v>
      </c>
      <c r="BR968" s="27" t="s">
        <v>1909</v>
      </c>
      <c r="BS968" s="27" t="s">
        <v>4040</v>
      </c>
      <c r="BT968" s="27" t="s">
        <v>4040</v>
      </c>
      <c r="BU968" s="27" t="s">
        <v>4040</v>
      </c>
      <c r="BV968" s="27" t="s">
        <v>4040</v>
      </c>
      <c r="BW968" s="27" t="s">
        <v>2379</v>
      </c>
      <c r="BX968" s="61" t="s">
        <v>4038</v>
      </c>
      <c r="BY968" s="62">
        <v>42275</v>
      </c>
      <c r="BZ968" s="61" t="s">
        <v>4039</v>
      </c>
    </row>
    <row r="969" spans="33:78">
      <c r="AG969" s="27" t="s">
        <v>3372</v>
      </c>
      <c r="AH969" s="27" t="s">
        <v>1805</v>
      </c>
      <c r="AI969" s="27" t="s">
        <v>1787</v>
      </c>
      <c r="AJ969" s="27" t="str">
        <f>INDEX(Estaciones!$B$2:$D$51,MATCH(AK969,Estaciones!$D$2:$D$51,0),1)</f>
        <v>Quebrada_Blanco</v>
      </c>
      <c r="AK969" s="27" t="s">
        <v>525</v>
      </c>
      <c r="AL969" s="27">
        <v>-73.046123632298873</v>
      </c>
      <c r="AM969" s="27">
        <v>-4.4235034412761891</v>
      </c>
      <c r="AN969" s="27" t="s">
        <v>4040</v>
      </c>
      <c r="AO969" s="27" t="s">
        <v>1788</v>
      </c>
      <c r="AP969" s="27" t="s">
        <v>2261</v>
      </c>
      <c r="AQ969" s="28">
        <f>INDEX(Estaciones!$E$2:$H$51,MATCH(AK969,Estaciones!$E$2:$E$51,0),2)</f>
        <v>42074</v>
      </c>
      <c r="AR969" s="28">
        <f>INDEX(Estaciones!$E$2:$H$51,MATCH(AK969,Estaciones!$E$2:$E$51,0),3)</f>
        <v>42146</v>
      </c>
      <c r="AS969" s="28">
        <f>INDEX(Estaciones!$E$2:$H$51,MATCH(AK969,Estaciones!$E$2:$E$51,0),4)</f>
        <v>42143</v>
      </c>
      <c r="AT969" s="24"/>
      <c r="AU969" s="27" t="s">
        <v>526</v>
      </c>
      <c r="AV969" s="27" t="s">
        <v>531</v>
      </c>
      <c r="AW969" s="27" t="s">
        <v>1952</v>
      </c>
      <c r="AX969" s="27">
        <v>72</v>
      </c>
      <c r="AY969" s="27">
        <v>1920</v>
      </c>
      <c r="AZ969" s="27">
        <v>1080</v>
      </c>
      <c r="BA969" s="27">
        <v>200</v>
      </c>
      <c r="BB969" s="27" t="s">
        <v>1814</v>
      </c>
      <c r="BC969" s="27">
        <v>75</v>
      </c>
      <c r="BD969" s="27" t="s">
        <v>2045</v>
      </c>
      <c r="BE969" s="27" t="s">
        <v>1796</v>
      </c>
      <c r="BF969" s="27" t="s">
        <v>1797</v>
      </c>
      <c r="BG969" s="27">
        <v>14</v>
      </c>
      <c r="BH969" s="29" t="s">
        <v>2275</v>
      </c>
      <c r="BI969" s="30">
        <v>42089.396770833337</v>
      </c>
      <c r="BJ969" s="27" t="s">
        <v>1798</v>
      </c>
      <c r="BK969" s="27" t="s">
        <v>1879</v>
      </c>
      <c r="BL969" s="27" t="s">
        <v>1897</v>
      </c>
      <c r="BN969" s="27" t="s">
        <v>2353</v>
      </c>
      <c r="BO969" s="27" t="s">
        <v>1801</v>
      </c>
      <c r="BP969" s="27" t="s">
        <v>1845</v>
      </c>
      <c r="BQ969" s="27" t="s">
        <v>1846</v>
      </c>
      <c r="BR969" s="27" t="s">
        <v>1847</v>
      </c>
      <c r="BS969" s="27" t="s">
        <v>4040</v>
      </c>
      <c r="BT969" s="27" t="s">
        <v>4040</v>
      </c>
      <c r="BU969" s="27" t="s">
        <v>4040</v>
      </c>
      <c r="BV969" s="27" t="s">
        <v>4040</v>
      </c>
      <c r="BW969" s="27" t="s">
        <v>2379</v>
      </c>
      <c r="BX969" s="61" t="s">
        <v>4038</v>
      </c>
      <c r="BY969" s="62">
        <v>42275</v>
      </c>
      <c r="BZ969" s="61" t="s">
        <v>4039</v>
      </c>
    </row>
    <row r="970" spans="33:78">
      <c r="AG970" s="27" t="s">
        <v>3373</v>
      </c>
      <c r="AH970" s="27" t="s">
        <v>1805</v>
      </c>
      <c r="AI970" s="27" t="s">
        <v>1787</v>
      </c>
      <c r="AJ970" s="27" t="str">
        <f>INDEX(Estaciones!$B$2:$D$51,MATCH(AK970,Estaciones!$D$2:$D$51,0),1)</f>
        <v>Quebrada_Blanco</v>
      </c>
      <c r="AK970" s="27" t="s">
        <v>525</v>
      </c>
      <c r="AL970" s="27">
        <v>-73.046123632298873</v>
      </c>
      <c r="AM970" s="27">
        <v>-4.4235034412761891</v>
      </c>
      <c r="AN970" s="27" t="s">
        <v>4040</v>
      </c>
      <c r="AO970" s="27" t="s">
        <v>1788</v>
      </c>
      <c r="AP970" s="27" t="s">
        <v>2261</v>
      </c>
      <c r="AQ970" s="28">
        <f>INDEX(Estaciones!$E$2:$H$51,MATCH(AK970,Estaciones!$E$2:$E$51,0),2)</f>
        <v>42074</v>
      </c>
      <c r="AR970" s="28">
        <f>INDEX(Estaciones!$E$2:$H$51,MATCH(AK970,Estaciones!$E$2:$E$51,0),3)</f>
        <v>42146</v>
      </c>
      <c r="AS970" s="28">
        <f>INDEX(Estaciones!$E$2:$H$51,MATCH(AK970,Estaciones!$E$2:$E$51,0),4)</f>
        <v>42143</v>
      </c>
      <c r="AT970" s="24"/>
      <c r="AU970" s="27" t="s">
        <v>526</v>
      </c>
      <c r="AV970" s="27" t="s">
        <v>532</v>
      </c>
      <c r="AW970" s="27" t="s">
        <v>1934</v>
      </c>
      <c r="AX970" s="27">
        <v>72</v>
      </c>
      <c r="AY970" s="27">
        <v>1920</v>
      </c>
      <c r="AZ970" s="27">
        <v>1080</v>
      </c>
      <c r="BA970" s="27">
        <v>500</v>
      </c>
      <c r="BB970" s="27" t="s">
        <v>1814</v>
      </c>
      <c r="BC970" s="27">
        <v>75</v>
      </c>
      <c r="BD970" s="27" t="s">
        <v>1795</v>
      </c>
      <c r="BE970" s="27" t="s">
        <v>1796</v>
      </c>
      <c r="BF970" s="27" t="s">
        <v>1797</v>
      </c>
      <c r="BG970" s="27">
        <v>17</v>
      </c>
      <c r="BH970" s="29" t="s">
        <v>2275</v>
      </c>
      <c r="BI970" s="30">
        <v>42089.94321759259</v>
      </c>
      <c r="BJ970" s="27" t="s">
        <v>1834</v>
      </c>
      <c r="BK970" s="27" t="s">
        <v>1879</v>
      </c>
      <c r="BL970" s="27" t="s">
        <v>1816</v>
      </c>
      <c r="BN970" s="27" t="s">
        <v>2353</v>
      </c>
      <c r="BO970" s="27" t="s">
        <v>1801</v>
      </c>
      <c r="BP970" s="27" t="s">
        <v>1930</v>
      </c>
      <c r="BQ970" s="27" t="s">
        <v>1989</v>
      </c>
      <c r="BR970" s="27" t="s">
        <v>1990</v>
      </c>
      <c r="BS970" s="27" t="s">
        <v>4040</v>
      </c>
      <c r="BT970" s="27" t="s">
        <v>4040</v>
      </c>
      <c r="BU970" s="27" t="s">
        <v>4040</v>
      </c>
      <c r="BV970" s="27" t="s">
        <v>4040</v>
      </c>
      <c r="BW970" s="27" t="s">
        <v>2379</v>
      </c>
      <c r="BX970" s="61" t="s">
        <v>4038</v>
      </c>
      <c r="BY970" s="62">
        <v>42275</v>
      </c>
      <c r="BZ970" s="61" t="s">
        <v>4039</v>
      </c>
    </row>
    <row r="971" spans="33:78">
      <c r="AG971" s="27" t="s">
        <v>3374</v>
      </c>
      <c r="AH971" s="27" t="s">
        <v>1805</v>
      </c>
      <c r="AI971" s="27" t="s">
        <v>1787</v>
      </c>
      <c r="AJ971" s="27" t="str">
        <f>INDEX(Estaciones!$B$2:$D$51,MATCH(AK971,Estaciones!$D$2:$D$51,0),1)</f>
        <v>Quebrada_Blanco</v>
      </c>
      <c r="AK971" s="27" t="s">
        <v>525</v>
      </c>
      <c r="AL971" s="27">
        <v>-73.046123632298873</v>
      </c>
      <c r="AM971" s="27">
        <v>-4.4235034412761891</v>
      </c>
      <c r="AN971" s="27" t="s">
        <v>4040</v>
      </c>
      <c r="AO971" s="27" t="s">
        <v>1788</v>
      </c>
      <c r="AP971" s="27" t="s">
        <v>2261</v>
      </c>
      <c r="AQ971" s="28">
        <f>INDEX(Estaciones!$E$2:$H$51,MATCH(AK971,Estaciones!$E$2:$E$51,0),2)</f>
        <v>42074</v>
      </c>
      <c r="AR971" s="28">
        <f>INDEX(Estaciones!$E$2:$H$51,MATCH(AK971,Estaciones!$E$2:$E$51,0),3)</f>
        <v>42146</v>
      </c>
      <c r="AS971" s="28">
        <f>INDEX(Estaciones!$E$2:$H$51,MATCH(AK971,Estaciones!$E$2:$E$51,0),4)</f>
        <v>42143</v>
      </c>
      <c r="AT971" s="24"/>
      <c r="AU971" s="27" t="s">
        <v>526</v>
      </c>
      <c r="AV971" s="27" t="s">
        <v>533</v>
      </c>
      <c r="AW971" s="27" t="s">
        <v>1934</v>
      </c>
      <c r="AX971" s="27">
        <v>72</v>
      </c>
      <c r="AY971" s="27">
        <v>1920</v>
      </c>
      <c r="AZ971" s="27">
        <v>1080</v>
      </c>
      <c r="BA971" s="27">
        <v>500</v>
      </c>
      <c r="BB971" s="27" t="s">
        <v>1814</v>
      </c>
      <c r="BC971" s="27">
        <v>75</v>
      </c>
      <c r="BD971" s="27" t="s">
        <v>1795</v>
      </c>
      <c r="BE971" s="27" t="s">
        <v>1796</v>
      </c>
      <c r="BF971" s="27" t="s">
        <v>1797</v>
      </c>
      <c r="BG971" s="27">
        <v>18</v>
      </c>
      <c r="BH971" s="29" t="s">
        <v>2275</v>
      </c>
      <c r="BI971" s="30">
        <v>42089.963923611111</v>
      </c>
      <c r="BJ971" s="27" t="s">
        <v>1834</v>
      </c>
      <c r="BK971" s="27" t="s">
        <v>1879</v>
      </c>
      <c r="BL971" s="27" t="s">
        <v>1816</v>
      </c>
      <c r="BN971" s="27" t="s">
        <v>2353</v>
      </c>
      <c r="BO971" s="27" t="s">
        <v>1801</v>
      </c>
      <c r="BP971" s="27" t="s">
        <v>1836</v>
      </c>
      <c r="BQ971" s="27" t="s">
        <v>1837</v>
      </c>
      <c r="BR971" s="27" t="s">
        <v>1838</v>
      </c>
      <c r="BS971" s="27" t="s">
        <v>4040</v>
      </c>
      <c r="BT971" s="27" t="s">
        <v>4040</v>
      </c>
      <c r="BU971" s="27" t="s">
        <v>4040</v>
      </c>
      <c r="BV971" s="27" t="s">
        <v>4040</v>
      </c>
      <c r="BW971" s="27" t="s">
        <v>2379</v>
      </c>
      <c r="BX971" s="61" t="s">
        <v>4038</v>
      </c>
      <c r="BY971" s="62">
        <v>42275</v>
      </c>
      <c r="BZ971" s="61" t="s">
        <v>4039</v>
      </c>
    </row>
    <row r="972" spans="33:78">
      <c r="AG972" s="27" t="s">
        <v>3375</v>
      </c>
      <c r="AH972" s="27" t="s">
        <v>1805</v>
      </c>
      <c r="AI972" s="27" t="s">
        <v>1787</v>
      </c>
      <c r="AJ972" s="27" t="str">
        <f>INDEX(Estaciones!$B$2:$D$51,MATCH(AK972,Estaciones!$D$2:$D$51,0),1)</f>
        <v>Quebrada_Blanco</v>
      </c>
      <c r="AK972" s="27" t="s">
        <v>525</v>
      </c>
      <c r="AL972" s="27">
        <v>-73.046123632298873</v>
      </c>
      <c r="AM972" s="27">
        <v>-4.4235034412761891</v>
      </c>
      <c r="AN972" s="27" t="s">
        <v>4040</v>
      </c>
      <c r="AO972" s="27" t="s">
        <v>1788</v>
      </c>
      <c r="AP972" s="27" t="s">
        <v>2261</v>
      </c>
      <c r="AQ972" s="28">
        <f>INDEX(Estaciones!$E$2:$H$51,MATCH(AK972,Estaciones!$E$2:$E$51,0),2)</f>
        <v>42074</v>
      </c>
      <c r="AR972" s="28">
        <f>INDEX(Estaciones!$E$2:$H$51,MATCH(AK972,Estaciones!$E$2:$E$51,0),3)</f>
        <v>42146</v>
      </c>
      <c r="AS972" s="28">
        <f>INDEX(Estaciones!$E$2:$H$51,MATCH(AK972,Estaciones!$E$2:$E$51,0),4)</f>
        <v>42143</v>
      </c>
      <c r="AT972" s="24"/>
      <c r="AU972" s="27" t="s">
        <v>526</v>
      </c>
      <c r="AV972" s="27" t="s">
        <v>534</v>
      </c>
      <c r="AW972" s="27" t="s">
        <v>1849</v>
      </c>
      <c r="AX972" s="27">
        <v>72</v>
      </c>
      <c r="AY972" s="27">
        <v>1920</v>
      </c>
      <c r="AZ972" s="27">
        <v>1080</v>
      </c>
      <c r="BA972" s="27">
        <v>500</v>
      </c>
      <c r="BB972" s="27" t="s">
        <v>1814</v>
      </c>
      <c r="BC972" s="27">
        <v>75</v>
      </c>
      <c r="BD972" s="27" t="s">
        <v>1795</v>
      </c>
      <c r="BE972" s="27" t="s">
        <v>1796</v>
      </c>
      <c r="BF972" s="27" t="s">
        <v>1797</v>
      </c>
      <c r="BG972" s="27">
        <v>19</v>
      </c>
      <c r="BH972" s="29" t="s">
        <v>2277</v>
      </c>
      <c r="BI972" s="30">
        <v>42093.097395833334</v>
      </c>
      <c r="BJ972" s="27" t="s">
        <v>1834</v>
      </c>
      <c r="BK972" s="27" t="s">
        <v>1896</v>
      </c>
      <c r="BL972" s="27" t="s">
        <v>1824</v>
      </c>
      <c r="BN972" s="27" t="s">
        <v>2353</v>
      </c>
      <c r="BO972" s="27" t="s">
        <v>1801</v>
      </c>
      <c r="BP972" s="27" t="s">
        <v>1836</v>
      </c>
      <c r="BQ972" s="27" t="s">
        <v>1837</v>
      </c>
      <c r="BR972" s="27" t="s">
        <v>1838</v>
      </c>
      <c r="BS972" s="27" t="s">
        <v>4040</v>
      </c>
      <c r="BT972" s="27" t="s">
        <v>4040</v>
      </c>
      <c r="BU972" s="27" t="s">
        <v>4040</v>
      </c>
      <c r="BV972" s="27" t="s">
        <v>4040</v>
      </c>
      <c r="BW972" s="27" t="s">
        <v>2379</v>
      </c>
      <c r="BX972" s="61" t="s">
        <v>4038</v>
      </c>
      <c r="BY972" s="62">
        <v>42275</v>
      </c>
      <c r="BZ972" s="61" t="s">
        <v>4039</v>
      </c>
    </row>
    <row r="973" spans="33:78">
      <c r="AG973" s="27" t="s">
        <v>3376</v>
      </c>
      <c r="AH973" s="27" t="s">
        <v>1805</v>
      </c>
      <c r="AI973" s="27" t="s">
        <v>1787</v>
      </c>
      <c r="AJ973" s="27" t="str">
        <f>INDEX(Estaciones!$B$2:$D$51,MATCH(AK973,Estaciones!$D$2:$D$51,0),1)</f>
        <v>Quebrada_Blanco</v>
      </c>
      <c r="AK973" s="27" t="s">
        <v>525</v>
      </c>
      <c r="AL973" s="27">
        <v>-73.046123632298873</v>
      </c>
      <c r="AM973" s="27">
        <v>-4.4235034412761891</v>
      </c>
      <c r="AN973" s="27" t="s">
        <v>4040</v>
      </c>
      <c r="AO973" s="27" t="s">
        <v>1788</v>
      </c>
      <c r="AP973" s="27" t="s">
        <v>2261</v>
      </c>
      <c r="AQ973" s="28">
        <f>INDEX(Estaciones!$E$2:$H$51,MATCH(AK973,Estaciones!$E$2:$E$51,0),2)</f>
        <v>42074</v>
      </c>
      <c r="AR973" s="28">
        <f>INDEX(Estaciones!$E$2:$H$51,MATCH(AK973,Estaciones!$E$2:$E$51,0),3)</f>
        <v>42146</v>
      </c>
      <c r="AS973" s="28">
        <f>INDEX(Estaciones!$E$2:$H$51,MATCH(AK973,Estaciones!$E$2:$E$51,0),4)</f>
        <v>42143</v>
      </c>
      <c r="AT973" s="24"/>
      <c r="AU973" s="27" t="s">
        <v>526</v>
      </c>
      <c r="AV973" s="27" t="s">
        <v>535</v>
      </c>
      <c r="AW973" s="27" t="s">
        <v>1852</v>
      </c>
      <c r="AX973" s="27">
        <v>72</v>
      </c>
      <c r="AY973" s="27">
        <v>1920</v>
      </c>
      <c r="AZ973" s="27">
        <v>1080</v>
      </c>
      <c r="BA973" s="27">
        <v>200</v>
      </c>
      <c r="BB973" s="27" t="s">
        <v>1814</v>
      </c>
      <c r="BC973" s="27">
        <v>75</v>
      </c>
      <c r="BD973" s="27" t="s">
        <v>2125</v>
      </c>
      <c r="BE973" s="27" t="s">
        <v>1796</v>
      </c>
      <c r="BF973" s="27" t="s">
        <v>1797</v>
      </c>
      <c r="BG973" s="27">
        <v>21</v>
      </c>
      <c r="BH973" s="29" t="s">
        <v>2280</v>
      </c>
      <c r="BI973" s="30">
        <v>42097.296226851853</v>
      </c>
      <c r="BJ973" s="27" t="s">
        <v>1798</v>
      </c>
      <c r="BK973" s="27" t="s">
        <v>1799</v>
      </c>
      <c r="BL973" s="27" t="s">
        <v>1816</v>
      </c>
      <c r="BN973" s="27" t="s">
        <v>2353</v>
      </c>
      <c r="BO973" s="27" t="s">
        <v>1801</v>
      </c>
      <c r="BP973" s="27" t="s">
        <v>1802</v>
      </c>
      <c r="BQ973" s="27" t="s">
        <v>1803</v>
      </c>
      <c r="BR973" s="27" t="s">
        <v>1804</v>
      </c>
      <c r="BS973" s="27" t="s">
        <v>4040</v>
      </c>
      <c r="BT973" s="27" t="s">
        <v>4040</v>
      </c>
      <c r="BU973" s="27" t="s">
        <v>4040</v>
      </c>
      <c r="BV973" s="27" t="s">
        <v>4040</v>
      </c>
      <c r="BW973" s="27" t="s">
        <v>2379</v>
      </c>
      <c r="BX973" s="61" t="s">
        <v>4038</v>
      </c>
      <c r="BY973" s="62">
        <v>42275</v>
      </c>
      <c r="BZ973" s="61" t="s">
        <v>4039</v>
      </c>
    </row>
    <row r="974" spans="33:78">
      <c r="AG974" s="27" t="s">
        <v>3377</v>
      </c>
      <c r="AH974" s="27" t="s">
        <v>1805</v>
      </c>
      <c r="AI974" s="27" t="s">
        <v>1787</v>
      </c>
      <c r="AJ974" s="27" t="str">
        <f>INDEX(Estaciones!$B$2:$D$51,MATCH(AK974,Estaciones!$D$2:$D$51,0),1)</f>
        <v>Quebrada_Blanco</v>
      </c>
      <c r="AK974" s="27" t="s">
        <v>525</v>
      </c>
      <c r="AL974" s="27">
        <v>-73.046123632298873</v>
      </c>
      <c r="AM974" s="27">
        <v>-4.4235034412761891</v>
      </c>
      <c r="AN974" s="27" t="s">
        <v>4040</v>
      </c>
      <c r="AO974" s="27" t="s">
        <v>1788</v>
      </c>
      <c r="AP974" s="27" t="s">
        <v>2261</v>
      </c>
      <c r="AQ974" s="28">
        <f>INDEX(Estaciones!$E$2:$H$51,MATCH(AK974,Estaciones!$E$2:$E$51,0),2)</f>
        <v>42074</v>
      </c>
      <c r="AR974" s="28">
        <f>INDEX(Estaciones!$E$2:$H$51,MATCH(AK974,Estaciones!$E$2:$E$51,0),3)</f>
        <v>42146</v>
      </c>
      <c r="AS974" s="28">
        <f>INDEX(Estaciones!$E$2:$H$51,MATCH(AK974,Estaciones!$E$2:$E$51,0),4)</f>
        <v>42143</v>
      </c>
      <c r="AT974" s="24"/>
      <c r="AU974" s="27" t="s">
        <v>526</v>
      </c>
      <c r="AV974" s="27" t="s">
        <v>536</v>
      </c>
      <c r="AW974" s="27" t="s">
        <v>1898</v>
      </c>
      <c r="AX974" s="27">
        <v>72</v>
      </c>
      <c r="AY974" s="27">
        <v>1920</v>
      </c>
      <c r="AZ974" s="27">
        <v>1080</v>
      </c>
      <c r="BA974" s="27">
        <v>500</v>
      </c>
      <c r="BB974" s="27" t="s">
        <v>1814</v>
      </c>
      <c r="BC974" s="27">
        <v>75</v>
      </c>
      <c r="BD974" s="27" t="s">
        <v>1795</v>
      </c>
      <c r="BE974" s="27" t="s">
        <v>1796</v>
      </c>
      <c r="BF974" s="27" t="s">
        <v>1797</v>
      </c>
      <c r="BG974" s="27">
        <v>22</v>
      </c>
      <c r="BH974" s="29" t="s">
        <v>2330</v>
      </c>
      <c r="BI974" s="30">
        <v>42098.81894675926</v>
      </c>
      <c r="BJ974" s="27" t="s">
        <v>1834</v>
      </c>
      <c r="BK974" s="27" t="s">
        <v>1799</v>
      </c>
      <c r="BL974" s="27" t="s">
        <v>1897</v>
      </c>
      <c r="BN974" s="27" t="s">
        <v>2353</v>
      </c>
      <c r="BO974" s="27" t="s">
        <v>1801</v>
      </c>
      <c r="BP974" s="27" t="s">
        <v>1836</v>
      </c>
      <c r="BQ974" s="27" t="s">
        <v>1837</v>
      </c>
      <c r="BR974" s="27" t="s">
        <v>1838</v>
      </c>
      <c r="BS974" s="27" t="s">
        <v>4040</v>
      </c>
      <c r="BT974" s="27" t="s">
        <v>4040</v>
      </c>
      <c r="BU974" s="27" t="s">
        <v>4040</v>
      </c>
      <c r="BV974" s="27" t="s">
        <v>4040</v>
      </c>
      <c r="BW974" s="27" t="s">
        <v>2379</v>
      </c>
      <c r="BX974" s="61" t="s">
        <v>4038</v>
      </c>
      <c r="BY974" s="62">
        <v>42275</v>
      </c>
      <c r="BZ974" s="61" t="s">
        <v>4039</v>
      </c>
    </row>
    <row r="975" spans="33:78">
      <c r="AG975" s="27" t="s">
        <v>3378</v>
      </c>
      <c r="AH975" s="27" t="s">
        <v>1805</v>
      </c>
      <c r="AI975" s="27" t="s">
        <v>1787</v>
      </c>
      <c r="AJ975" s="27" t="str">
        <f>INDEX(Estaciones!$B$2:$D$51,MATCH(AK975,Estaciones!$D$2:$D$51,0),1)</f>
        <v>Quebrada_Blanco</v>
      </c>
      <c r="AK975" s="27" t="s">
        <v>525</v>
      </c>
      <c r="AL975" s="27">
        <v>-73.046123632298873</v>
      </c>
      <c r="AM975" s="27">
        <v>-4.4235034412761891</v>
      </c>
      <c r="AN975" s="27" t="s">
        <v>4040</v>
      </c>
      <c r="AO975" s="27" t="s">
        <v>1788</v>
      </c>
      <c r="AP975" s="27" t="s">
        <v>2261</v>
      </c>
      <c r="AQ975" s="28">
        <f>INDEX(Estaciones!$E$2:$H$51,MATCH(AK975,Estaciones!$E$2:$E$51,0),2)</f>
        <v>42074</v>
      </c>
      <c r="AR975" s="28">
        <f>INDEX(Estaciones!$E$2:$H$51,MATCH(AK975,Estaciones!$E$2:$E$51,0),3)</f>
        <v>42146</v>
      </c>
      <c r="AS975" s="28">
        <f>INDEX(Estaciones!$E$2:$H$51,MATCH(AK975,Estaciones!$E$2:$E$51,0),4)</f>
        <v>42143</v>
      </c>
      <c r="AT975" s="24"/>
      <c r="AU975" s="27" t="s">
        <v>526</v>
      </c>
      <c r="AV975" s="27" t="s">
        <v>537</v>
      </c>
      <c r="AW975" s="27" t="s">
        <v>2139</v>
      </c>
      <c r="AX975" s="27">
        <v>72</v>
      </c>
      <c r="AY975" s="27">
        <v>1920</v>
      </c>
      <c r="AZ975" s="27">
        <v>1080</v>
      </c>
      <c r="BA975" s="27">
        <v>200</v>
      </c>
      <c r="BB975" s="27" t="s">
        <v>1814</v>
      </c>
      <c r="BC975" s="27">
        <v>75</v>
      </c>
      <c r="BD975" s="27" t="s">
        <v>2140</v>
      </c>
      <c r="BE975" s="27" t="s">
        <v>1796</v>
      </c>
      <c r="BF975" s="27" t="s">
        <v>1797</v>
      </c>
      <c r="BG975" s="27">
        <v>23</v>
      </c>
      <c r="BH975" s="29" t="s">
        <v>2283</v>
      </c>
      <c r="BI975" s="30">
        <v>42107.610949074071</v>
      </c>
      <c r="BJ975" s="27" t="s">
        <v>1798</v>
      </c>
      <c r="BK975" s="27" t="s">
        <v>1843</v>
      </c>
      <c r="BL975" s="27" t="s">
        <v>1800</v>
      </c>
      <c r="BN975" s="27" t="s">
        <v>2353</v>
      </c>
      <c r="BO975" s="27" t="s">
        <v>1801</v>
      </c>
      <c r="BP975" s="27" t="s">
        <v>1907</v>
      </c>
      <c r="BQ975" s="27" t="s">
        <v>1908</v>
      </c>
      <c r="BR975" s="27" t="s">
        <v>1909</v>
      </c>
      <c r="BS975" s="27" t="s">
        <v>4040</v>
      </c>
      <c r="BT975" s="27" t="s">
        <v>4040</v>
      </c>
      <c r="BU975" s="27" t="s">
        <v>4040</v>
      </c>
      <c r="BV975" s="27" t="s">
        <v>4040</v>
      </c>
      <c r="BW975" s="27" t="s">
        <v>2379</v>
      </c>
      <c r="BX975" s="61" t="s">
        <v>4038</v>
      </c>
      <c r="BY975" s="62">
        <v>42275</v>
      </c>
      <c r="BZ975" s="61" t="s">
        <v>4039</v>
      </c>
    </row>
    <row r="976" spans="33:78">
      <c r="AG976" s="27" t="s">
        <v>3379</v>
      </c>
      <c r="AH976" s="27" t="s">
        <v>1805</v>
      </c>
      <c r="AI976" s="27" t="s">
        <v>1787</v>
      </c>
      <c r="AJ976" s="27" t="str">
        <f>INDEX(Estaciones!$B$2:$D$51,MATCH(AK976,Estaciones!$D$2:$D$51,0),1)</f>
        <v>Quebrada_Blanco</v>
      </c>
      <c r="AK976" s="27" t="s">
        <v>525</v>
      </c>
      <c r="AL976" s="27">
        <v>-73.046123632298873</v>
      </c>
      <c r="AM976" s="27">
        <v>-4.4235034412761891</v>
      </c>
      <c r="AN976" s="27" t="s">
        <v>4040</v>
      </c>
      <c r="AO976" s="27" t="s">
        <v>1788</v>
      </c>
      <c r="AP976" s="27" t="s">
        <v>2261</v>
      </c>
      <c r="AQ976" s="28">
        <f>INDEX(Estaciones!$E$2:$H$51,MATCH(AK976,Estaciones!$E$2:$E$51,0),2)</f>
        <v>42074</v>
      </c>
      <c r="AR976" s="28">
        <f>INDEX(Estaciones!$E$2:$H$51,MATCH(AK976,Estaciones!$E$2:$E$51,0),3)</f>
        <v>42146</v>
      </c>
      <c r="AS976" s="28">
        <f>INDEX(Estaciones!$E$2:$H$51,MATCH(AK976,Estaciones!$E$2:$E$51,0),4)</f>
        <v>42143</v>
      </c>
      <c r="AT976" s="24"/>
      <c r="AU976" s="27" t="s">
        <v>526</v>
      </c>
      <c r="AV976" s="27" t="s">
        <v>538</v>
      </c>
      <c r="AW976" s="27" t="s">
        <v>1925</v>
      </c>
      <c r="AX976" s="27">
        <v>72</v>
      </c>
      <c r="AY976" s="27">
        <v>1920</v>
      </c>
      <c r="AZ976" s="27">
        <v>1080</v>
      </c>
      <c r="BA976" s="27">
        <v>800</v>
      </c>
      <c r="BB976" s="27" t="s">
        <v>1794</v>
      </c>
      <c r="BC976" s="27">
        <v>75</v>
      </c>
      <c r="BD976" s="27" t="s">
        <v>1795</v>
      </c>
      <c r="BE976" s="27" t="s">
        <v>1796</v>
      </c>
      <c r="BF976" s="27" t="s">
        <v>1797</v>
      </c>
      <c r="BG976" s="27">
        <v>26</v>
      </c>
      <c r="BH976" s="29" t="s">
        <v>2317</v>
      </c>
      <c r="BI976" s="30">
        <v>42113.579502314817</v>
      </c>
      <c r="BJ976" s="27" t="s">
        <v>1798</v>
      </c>
      <c r="BK976" s="27" t="s">
        <v>1854</v>
      </c>
      <c r="BL976" s="27" t="s">
        <v>1800</v>
      </c>
      <c r="BN976" s="27" t="s">
        <v>2353</v>
      </c>
      <c r="BO976" s="27" t="s">
        <v>1801</v>
      </c>
      <c r="BP976" s="27" t="s">
        <v>1845</v>
      </c>
      <c r="BQ976" s="27" t="s">
        <v>1846</v>
      </c>
      <c r="BR976" s="27" t="s">
        <v>1847</v>
      </c>
      <c r="BS976" s="27" t="s">
        <v>4040</v>
      </c>
      <c r="BT976" s="27" t="s">
        <v>4040</v>
      </c>
      <c r="BU976" s="27" t="s">
        <v>4040</v>
      </c>
      <c r="BV976" s="27" t="s">
        <v>4040</v>
      </c>
      <c r="BW976" s="27" t="s">
        <v>2379</v>
      </c>
      <c r="BX976" s="61" t="s">
        <v>4038</v>
      </c>
      <c r="BY976" s="62">
        <v>42275</v>
      </c>
      <c r="BZ976" s="61" t="s">
        <v>4039</v>
      </c>
    </row>
    <row r="977" spans="33:78">
      <c r="AG977" s="27" t="s">
        <v>3380</v>
      </c>
      <c r="AH977" s="27" t="s">
        <v>1805</v>
      </c>
      <c r="AI977" s="27" t="s">
        <v>1787</v>
      </c>
      <c r="AJ977" s="27" t="str">
        <f>INDEX(Estaciones!$B$2:$D$51,MATCH(AK977,Estaciones!$D$2:$D$51,0),1)</f>
        <v>Quebrada_Blanco</v>
      </c>
      <c r="AK977" s="27" t="s">
        <v>525</v>
      </c>
      <c r="AL977" s="27">
        <v>-73.046123632298873</v>
      </c>
      <c r="AM977" s="27">
        <v>-4.4235034412761891</v>
      </c>
      <c r="AN977" s="27" t="s">
        <v>4040</v>
      </c>
      <c r="AO977" s="27" t="s">
        <v>1788</v>
      </c>
      <c r="AP977" s="27" t="s">
        <v>2261</v>
      </c>
      <c r="AQ977" s="28">
        <f>INDEX(Estaciones!$E$2:$H$51,MATCH(AK977,Estaciones!$E$2:$E$51,0),2)</f>
        <v>42074</v>
      </c>
      <c r="AR977" s="28">
        <f>INDEX(Estaciones!$E$2:$H$51,MATCH(AK977,Estaciones!$E$2:$E$51,0),3)</f>
        <v>42146</v>
      </c>
      <c r="AS977" s="28">
        <f>INDEX(Estaciones!$E$2:$H$51,MATCH(AK977,Estaciones!$E$2:$E$51,0),4)</f>
        <v>42143</v>
      </c>
      <c r="AT977" s="24"/>
      <c r="AU977" s="27" t="s">
        <v>526</v>
      </c>
      <c r="AV977" s="27" t="s">
        <v>539</v>
      </c>
      <c r="AW977" s="27" t="s">
        <v>2076</v>
      </c>
      <c r="AX977" s="27">
        <v>72</v>
      </c>
      <c r="AY977" s="27">
        <v>1920</v>
      </c>
      <c r="AZ977" s="27">
        <v>1080</v>
      </c>
      <c r="BA977" s="27">
        <v>640</v>
      </c>
      <c r="BB977" s="27" t="s">
        <v>1814</v>
      </c>
      <c r="BC977" s="27">
        <v>75</v>
      </c>
      <c r="BD977" s="27" t="s">
        <v>1795</v>
      </c>
      <c r="BE977" s="27" t="s">
        <v>1796</v>
      </c>
      <c r="BF977" s="27" t="s">
        <v>1797</v>
      </c>
      <c r="BG977" s="27">
        <v>27</v>
      </c>
      <c r="BH977" s="29" t="s">
        <v>2288</v>
      </c>
      <c r="BI977" s="30">
        <v>42116.993587962963</v>
      </c>
      <c r="BJ977" s="27" t="s">
        <v>1834</v>
      </c>
      <c r="BK977" s="27" t="s">
        <v>1858</v>
      </c>
      <c r="BL977" s="27" t="s">
        <v>1816</v>
      </c>
      <c r="BN977" s="27" t="s">
        <v>2353</v>
      </c>
      <c r="BO977" s="27" t="s">
        <v>1801</v>
      </c>
      <c r="BP977" s="27" t="s">
        <v>1930</v>
      </c>
      <c r="BQ977" s="27" t="s">
        <v>1931</v>
      </c>
      <c r="BR977" s="27" t="s">
        <v>1932</v>
      </c>
      <c r="BS977" s="27" t="s">
        <v>4040</v>
      </c>
      <c r="BT977" s="27" t="s">
        <v>4040</v>
      </c>
      <c r="BU977" s="27" t="s">
        <v>4040</v>
      </c>
      <c r="BV977" s="27" t="s">
        <v>4040</v>
      </c>
      <c r="BW977" s="27" t="s">
        <v>2379</v>
      </c>
      <c r="BX977" s="61" t="s">
        <v>4038</v>
      </c>
      <c r="BY977" s="62">
        <v>42275</v>
      </c>
      <c r="BZ977" s="61" t="s">
        <v>4039</v>
      </c>
    </row>
    <row r="978" spans="33:78">
      <c r="AG978" s="27" t="s">
        <v>3381</v>
      </c>
      <c r="AH978" s="27" t="s">
        <v>1805</v>
      </c>
      <c r="AI978" s="27" t="s">
        <v>1787</v>
      </c>
      <c r="AJ978" s="27" t="str">
        <f>INDEX(Estaciones!$B$2:$D$51,MATCH(AK978,Estaciones!$D$2:$D$51,0),1)</f>
        <v>Quebrada_Blanco</v>
      </c>
      <c r="AK978" s="27" t="s">
        <v>525</v>
      </c>
      <c r="AL978" s="27">
        <v>-73.046123632298873</v>
      </c>
      <c r="AM978" s="27">
        <v>-4.4235034412761891</v>
      </c>
      <c r="AN978" s="27" t="s">
        <v>4040</v>
      </c>
      <c r="AO978" s="27" t="s">
        <v>1788</v>
      </c>
      <c r="AP978" s="27" t="s">
        <v>2261</v>
      </c>
      <c r="AQ978" s="28">
        <f>INDEX(Estaciones!$E$2:$H$51,MATCH(AK978,Estaciones!$E$2:$E$51,0),2)</f>
        <v>42074</v>
      </c>
      <c r="AR978" s="28">
        <f>INDEX(Estaciones!$E$2:$H$51,MATCH(AK978,Estaciones!$E$2:$E$51,0),3)</f>
        <v>42146</v>
      </c>
      <c r="AS978" s="28">
        <f>INDEX(Estaciones!$E$2:$H$51,MATCH(AK978,Estaciones!$E$2:$E$51,0),4)</f>
        <v>42143</v>
      </c>
      <c r="AT978" s="24"/>
      <c r="AU978" s="27" t="s">
        <v>526</v>
      </c>
      <c r="AV978" s="27" t="s">
        <v>540</v>
      </c>
      <c r="AW978" s="27" t="s">
        <v>1656</v>
      </c>
      <c r="AX978" s="27">
        <v>72</v>
      </c>
      <c r="AY978" s="27">
        <v>1920</v>
      </c>
      <c r="AZ978" s="27">
        <v>1080</v>
      </c>
      <c r="BA978" s="27">
        <v>800</v>
      </c>
      <c r="BB978" s="27" t="s">
        <v>1794</v>
      </c>
      <c r="BC978" s="27">
        <v>75</v>
      </c>
      <c r="BD978" s="27" t="s">
        <v>1795</v>
      </c>
      <c r="BE978" s="27" t="s">
        <v>1796</v>
      </c>
      <c r="BF978" s="27" t="s">
        <v>1797</v>
      </c>
      <c r="BG978" s="27">
        <v>28</v>
      </c>
      <c r="BH978" s="29" t="s">
        <v>2299</v>
      </c>
      <c r="BI978" s="30">
        <v>42118.556134259263</v>
      </c>
      <c r="BJ978" s="27" t="s">
        <v>1798</v>
      </c>
      <c r="BK978" s="27" t="s">
        <v>1879</v>
      </c>
      <c r="BL978" s="27" t="s">
        <v>1800</v>
      </c>
      <c r="BN978" s="27" t="s">
        <v>2353</v>
      </c>
      <c r="BO978" s="27" t="s">
        <v>1859</v>
      </c>
      <c r="BP978" s="27" t="s">
        <v>1860</v>
      </c>
      <c r="BQ978" s="27" t="s">
        <v>1861</v>
      </c>
      <c r="BR978" s="27" t="s">
        <v>1862</v>
      </c>
      <c r="BS978" s="27" t="s">
        <v>4040</v>
      </c>
      <c r="BT978" s="27" t="s">
        <v>4040</v>
      </c>
      <c r="BU978" s="27" t="s">
        <v>4040</v>
      </c>
      <c r="BV978" s="27" t="s">
        <v>4040</v>
      </c>
      <c r="BW978" s="27" t="s">
        <v>2379</v>
      </c>
      <c r="BX978" s="61" t="s">
        <v>4038</v>
      </c>
      <c r="BY978" s="62">
        <v>42275</v>
      </c>
      <c r="BZ978" s="61" t="s">
        <v>4039</v>
      </c>
    </row>
    <row r="979" spans="33:78">
      <c r="AG979" s="27" t="s">
        <v>3382</v>
      </c>
      <c r="AH979" s="27" t="s">
        <v>1805</v>
      </c>
      <c r="AI979" s="27" t="s">
        <v>1787</v>
      </c>
      <c r="AJ979" s="27" t="str">
        <f>INDEX(Estaciones!$B$2:$D$51,MATCH(AK979,Estaciones!$D$2:$D$51,0),1)</f>
        <v>Quebrada_Blanco</v>
      </c>
      <c r="AK979" s="27" t="s">
        <v>525</v>
      </c>
      <c r="AL979" s="27">
        <v>-73.046123632298873</v>
      </c>
      <c r="AM979" s="27">
        <v>-4.4235034412761891</v>
      </c>
      <c r="AN979" s="27" t="s">
        <v>4040</v>
      </c>
      <c r="AO979" s="27" t="s">
        <v>1788</v>
      </c>
      <c r="AP979" s="27" t="s">
        <v>2261</v>
      </c>
      <c r="AQ979" s="28">
        <f>INDEX(Estaciones!$E$2:$H$51,MATCH(AK979,Estaciones!$E$2:$E$51,0),2)</f>
        <v>42074</v>
      </c>
      <c r="AR979" s="28">
        <f>INDEX(Estaciones!$E$2:$H$51,MATCH(AK979,Estaciones!$E$2:$E$51,0),3)</f>
        <v>42146</v>
      </c>
      <c r="AS979" s="28">
        <f>INDEX(Estaciones!$E$2:$H$51,MATCH(AK979,Estaciones!$E$2:$E$51,0),4)</f>
        <v>42143</v>
      </c>
      <c r="AT979" s="24"/>
      <c r="AU979" s="27" t="s">
        <v>526</v>
      </c>
      <c r="AV979" s="27" t="s">
        <v>541</v>
      </c>
      <c r="AW979" s="27" t="s">
        <v>1900</v>
      </c>
      <c r="AX979" s="27">
        <v>72</v>
      </c>
      <c r="AY979" s="27">
        <v>1920</v>
      </c>
      <c r="AZ979" s="27">
        <v>1080</v>
      </c>
      <c r="BA979" s="27">
        <v>160</v>
      </c>
      <c r="BB979" s="27" t="s">
        <v>1814</v>
      </c>
      <c r="BC979" s="27">
        <v>75</v>
      </c>
      <c r="BD979" s="27" t="s">
        <v>1823</v>
      </c>
      <c r="BE979" s="27" t="s">
        <v>1796</v>
      </c>
      <c r="BF979" s="27" t="s">
        <v>1797</v>
      </c>
      <c r="BG979" s="27">
        <v>29</v>
      </c>
      <c r="BH979" s="29" t="s">
        <v>2319</v>
      </c>
      <c r="BI979" s="30">
        <v>42122.364363425928</v>
      </c>
      <c r="BJ979" s="27" t="s">
        <v>1798</v>
      </c>
      <c r="BK979" s="27" t="s">
        <v>1896</v>
      </c>
      <c r="BL979" s="27" t="s">
        <v>1824</v>
      </c>
      <c r="BN979" s="27" t="s">
        <v>2353</v>
      </c>
      <c r="BO979" s="27" t="s">
        <v>1801</v>
      </c>
      <c r="BP979" s="27" t="s">
        <v>1907</v>
      </c>
      <c r="BQ979" s="27" t="s">
        <v>1908</v>
      </c>
      <c r="BR979" s="27" t="s">
        <v>1909</v>
      </c>
      <c r="BS979" s="27" t="s">
        <v>4040</v>
      </c>
      <c r="BT979" s="27" t="s">
        <v>4040</v>
      </c>
      <c r="BU979" s="27" t="s">
        <v>4040</v>
      </c>
      <c r="BV979" s="27" t="s">
        <v>4040</v>
      </c>
      <c r="BW979" s="27" t="s">
        <v>2379</v>
      </c>
      <c r="BX979" s="61" t="s">
        <v>4038</v>
      </c>
      <c r="BY979" s="62">
        <v>42275</v>
      </c>
      <c r="BZ979" s="61" t="s">
        <v>4039</v>
      </c>
    </row>
    <row r="980" spans="33:78">
      <c r="AG980" s="27" t="s">
        <v>3383</v>
      </c>
      <c r="AH980" s="27" t="s">
        <v>1805</v>
      </c>
      <c r="AI980" s="27" t="s">
        <v>1787</v>
      </c>
      <c r="AJ980" s="27" t="str">
        <f>INDEX(Estaciones!$B$2:$D$51,MATCH(AK980,Estaciones!$D$2:$D$51,0),1)</f>
        <v>Quebrada_Blanco</v>
      </c>
      <c r="AK980" s="27" t="s">
        <v>525</v>
      </c>
      <c r="AL980" s="27">
        <v>-73.046123632298873</v>
      </c>
      <c r="AM980" s="27">
        <v>-4.4235034412761891</v>
      </c>
      <c r="AN980" s="27" t="s">
        <v>4040</v>
      </c>
      <c r="AO980" s="27" t="s">
        <v>1788</v>
      </c>
      <c r="AP980" s="27" t="s">
        <v>2261</v>
      </c>
      <c r="AQ980" s="28">
        <f>INDEX(Estaciones!$E$2:$H$51,MATCH(AK980,Estaciones!$E$2:$E$51,0),2)</f>
        <v>42074</v>
      </c>
      <c r="AR980" s="28">
        <f>INDEX(Estaciones!$E$2:$H$51,MATCH(AK980,Estaciones!$E$2:$E$51,0),3)</f>
        <v>42146</v>
      </c>
      <c r="AS980" s="28">
        <f>INDEX(Estaciones!$E$2:$H$51,MATCH(AK980,Estaciones!$E$2:$E$51,0),4)</f>
        <v>42143</v>
      </c>
      <c r="AT980" s="24"/>
      <c r="AU980" s="27" t="s">
        <v>526</v>
      </c>
      <c r="AV980" s="27" t="s">
        <v>542</v>
      </c>
      <c r="AW980" s="27" t="s">
        <v>1922</v>
      </c>
      <c r="AX980" s="27">
        <v>72</v>
      </c>
      <c r="AY980" s="27">
        <v>1920</v>
      </c>
      <c r="AZ980" s="27">
        <v>1080</v>
      </c>
      <c r="BA980" s="27">
        <v>400</v>
      </c>
      <c r="BB980" s="27" t="s">
        <v>1814</v>
      </c>
      <c r="BC980" s="27">
        <v>75</v>
      </c>
      <c r="BD980" s="27" t="s">
        <v>1795</v>
      </c>
      <c r="BE980" s="27" t="s">
        <v>1796</v>
      </c>
      <c r="BF980" s="27" t="s">
        <v>1797</v>
      </c>
      <c r="BG980" s="27">
        <v>30</v>
      </c>
      <c r="BH980" s="29" t="s">
        <v>2292</v>
      </c>
      <c r="BI980" s="30">
        <v>42128.394074074073</v>
      </c>
      <c r="BJ980" s="27" t="s">
        <v>1798</v>
      </c>
      <c r="BK980" s="27" t="s">
        <v>1799</v>
      </c>
      <c r="BL980" s="27" t="s">
        <v>1816</v>
      </c>
      <c r="BN980" s="27" t="s">
        <v>2353</v>
      </c>
      <c r="BO980" s="27" t="s">
        <v>1859</v>
      </c>
      <c r="BP980" s="27" t="s">
        <v>1944</v>
      </c>
      <c r="BQ980" s="27" t="s">
        <v>1945</v>
      </c>
      <c r="BR980" s="27" t="s">
        <v>1945</v>
      </c>
      <c r="BS980" s="27" t="s">
        <v>4040</v>
      </c>
      <c r="BT980" s="27" t="s">
        <v>4040</v>
      </c>
      <c r="BU980" s="27" t="s">
        <v>4040</v>
      </c>
      <c r="BV980" s="27" t="s">
        <v>4040</v>
      </c>
      <c r="BW980" s="27" t="s">
        <v>2379</v>
      </c>
      <c r="BX980" s="61" t="s">
        <v>4038</v>
      </c>
      <c r="BY980" s="62">
        <v>42275</v>
      </c>
      <c r="BZ980" s="61" t="s">
        <v>4039</v>
      </c>
    </row>
    <row r="981" spans="33:78">
      <c r="AG981" s="27" t="s">
        <v>3384</v>
      </c>
      <c r="AH981" s="27" t="s">
        <v>1805</v>
      </c>
      <c r="AI981" s="27" t="s">
        <v>1787</v>
      </c>
      <c r="AJ981" s="27" t="str">
        <f>INDEX(Estaciones!$B$2:$D$51,MATCH(AK981,Estaciones!$D$2:$D$51,0),1)</f>
        <v>Quebrada_Blanco</v>
      </c>
      <c r="AK981" s="27" t="s">
        <v>525</v>
      </c>
      <c r="AL981" s="27">
        <v>-73.046123632298873</v>
      </c>
      <c r="AM981" s="27">
        <v>-4.4235034412761891</v>
      </c>
      <c r="AN981" s="27" t="s">
        <v>4040</v>
      </c>
      <c r="AO981" s="27" t="s">
        <v>1788</v>
      </c>
      <c r="AP981" s="27" t="s">
        <v>2261</v>
      </c>
      <c r="AQ981" s="28">
        <f>INDEX(Estaciones!$E$2:$H$51,MATCH(AK981,Estaciones!$E$2:$E$51,0),2)</f>
        <v>42074</v>
      </c>
      <c r="AR981" s="28">
        <f>INDEX(Estaciones!$E$2:$H$51,MATCH(AK981,Estaciones!$E$2:$E$51,0),3)</f>
        <v>42146</v>
      </c>
      <c r="AS981" s="28">
        <f>INDEX(Estaciones!$E$2:$H$51,MATCH(AK981,Estaciones!$E$2:$E$51,0),4)</f>
        <v>42143</v>
      </c>
      <c r="AT981" s="24"/>
      <c r="AU981" s="27" t="s">
        <v>526</v>
      </c>
      <c r="AV981" s="27" t="s">
        <v>543</v>
      </c>
      <c r="AW981" s="27" t="s">
        <v>2171</v>
      </c>
      <c r="AX981" s="27">
        <v>72</v>
      </c>
      <c r="AY981" s="27">
        <v>1920</v>
      </c>
      <c r="AZ981" s="27">
        <v>1080</v>
      </c>
      <c r="BA981" s="27">
        <v>100</v>
      </c>
      <c r="BB981" s="27" t="s">
        <v>1814</v>
      </c>
      <c r="BC981" s="27">
        <v>75</v>
      </c>
      <c r="BD981" s="27" t="s">
        <v>1179</v>
      </c>
      <c r="BE981" s="27" t="s">
        <v>1796</v>
      </c>
      <c r="BF981" s="27" t="s">
        <v>1797</v>
      </c>
      <c r="BG981" s="27">
        <v>31</v>
      </c>
      <c r="BH981" s="29" t="s">
        <v>2292</v>
      </c>
      <c r="BI981" s="30">
        <v>42128.563472222224</v>
      </c>
      <c r="BJ981" s="27" t="s">
        <v>1798</v>
      </c>
      <c r="BK981" s="27" t="s">
        <v>1799</v>
      </c>
      <c r="BL981" s="27" t="s">
        <v>1824</v>
      </c>
      <c r="BN981" s="27" t="s">
        <v>2353</v>
      </c>
      <c r="BO981" s="27" t="s">
        <v>1801</v>
      </c>
      <c r="BP981" s="27" t="s">
        <v>1802</v>
      </c>
      <c r="BQ981" s="27" t="s">
        <v>1920</v>
      </c>
      <c r="BR981" s="27" t="s">
        <v>2260</v>
      </c>
      <c r="BS981" s="27" t="s">
        <v>4040</v>
      </c>
      <c r="BT981" s="27" t="s">
        <v>4040</v>
      </c>
      <c r="BU981" s="27" t="s">
        <v>4040</v>
      </c>
      <c r="BV981" s="27" t="s">
        <v>4040</v>
      </c>
      <c r="BW981" s="27" t="s">
        <v>2379</v>
      </c>
      <c r="BX981" s="61" t="s">
        <v>4038</v>
      </c>
      <c r="BY981" s="62">
        <v>42275</v>
      </c>
      <c r="BZ981" s="61" t="s">
        <v>4039</v>
      </c>
    </row>
    <row r="982" spans="33:78">
      <c r="AG982" s="27" t="s">
        <v>3385</v>
      </c>
      <c r="AH982" s="27" t="s">
        <v>1805</v>
      </c>
      <c r="AI982" s="27" t="s">
        <v>1787</v>
      </c>
      <c r="AJ982" s="27" t="str">
        <f>INDEX(Estaciones!$B$2:$D$51,MATCH(AK982,Estaciones!$D$2:$D$51,0),1)</f>
        <v>Quebrada_Blanco</v>
      </c>
      <c r="AK982" s="27" t="s">
        <v>525</v>
      </c>
      <c r="AL982" s="27">
        <v>-73.046123632298873</v>
      </c>
      <c r="AM982" s="27">
        <v>-4.4235034412761891</v>
      </c>
      <c r="AN982" s="27" t="s">
        <v>4040</v>
      </c>
      <c r="AO982" s="27" t="s">
        <v>1788</v>
      </c>
      <c r="AP982" s="27" t="s">
        <v>2261</v>
      </c>
      <c r="AQ982" s="28">
        <f>INDEX(Estaciones!$E$2:$H$51,MATCH(AK982,Estaciones!$E$2:$E$51,0),2)</f>
        <v>42074</v>
      </c>
      <c r="AR982" s="28">
        <f>INDEX(Estaciones!$E$2:$H$51,MATCH(AK982,Estaciones!$E$2:$E$51,0),3)</f>
        <v>42146</v>
      </c>
      <c r="AS982" s="28">
        <f>INDEX(Estaciones!$E$2:$H$51,MATCH(AK982,Estaciones!$E$2:$E$51,0),4)</f>
        <v>42143</v>
      </c>
      <c r="AT982" s="24"/>
      <c r="AU982" s="27" t="s">
        <v>526</v>
      </c>
      <c r="AV982" s="27" t="s">
        <v>544</v>
      </c>
      <c r="AW982" s="27" t="s">
        <v>1943</v>
      </c>
      <c r="AX982" s="27">
        <v>72</v>
      </c>
      <c r="AY982" s="27">
        <v>1920</v>
      </c>
      <c r="AZ982" s="27">
        <v>1080</v>
      </c>
      <c r="BA982" s="27">
        <v>200</v>
      </c>
      <c r="BB982" s="27" t="s">
        <v>1814</v>
      </c>
      <c r="BC982" s="27">
        <v>75</v>
      </c>
      <c r="BD982" s="27" t="s">
        <v>1795</v>
      </c>
      <c r="BE982" s="27" t="s">
        <v>1796</v>
      </c>
      <c r="BF982" s="27" t="s">
        <v>1797</v>
      </c>
      <c r="BG982" s="27">
        <v>32</v>
      </c>
      <c r="BH982" s="29" t="s">
        <v>2292</v>
      </c>
      <c r="BI982" s="30">
        <v>42128.666041666664</v>
      </c>
      <c r="BJ982" s="27" t="s">
        <v>1798</v>
      </c>
      <c r="BK982" s="27" t="s">
        <v>1799</v>
      </c>
      <c r="BL982" s="27" t="s">
        <v>1897</v>
      </c>
      <c r="BN982" s="27" t="s">
        <v>2353</v>
      </c>
      <c r="BO982" s="27" t="s">
        <v>1801</v>
      </c>
      <c r="BP982" s="27" t="s">
        <v>1845</v>
      </c>
      <c r="BQ982" s="27" t="s">
        <v>1846</v>
      </c>
      <c r="BR982" s="27" t="s">
        <v>1847</v>
      </c>
      <c r="BS982" s="27" t="s">
        <v>4040</v>
      </c>
      <c r="BT982" s="27" t="s">
        <v>4040</v>
      </c>
      <c r="BU982" s="27" t="s">
        <v>4040</v>
      </c>
      <c r="BV982" s="27" t="s">
        <v>4040</v>
      </c>
      <c r="BW982" s="27" t="s">
        <v>2379</v>
      </c>
      <c r="BX982" s="61" t="s">
        <v>4038</v>
      </c>
      <c r="BY982" s="62">
        <v>42275</v>
      </c>
      <c r="BZ982" s="61" t="s">
        <v>4039</v>
      </c>
    </row>
    <row r="983" spans="33:78">
      <c r="AG983" s="27" t="s">
        <v>3386</v>
      </c>
      <c r="AH983" s="27" t="s">
        <v>1805</v>
      </c>
      <c r="AI983" s="27" t="s">
        <v>1787</v>
      </c>
      <c r="AJ983" s="27" t="str">
        <f>INDEX(Estaciones!$B$2:$D$51,MATCH(AK983,Estaciones!$D$2:$D$51,0),1)</f>
        <v>Quebrada_Blanco</v>
      </c>
      <c r="AK983" s="27" t="s">
        <v>525</v>
      </c>
      <c r="AL983" s="27">
        <v>-73.046123632298873</v>
      </c>
      <c r="AM983" s="27">
        <v>-4.4235034412761891</v>
      </c>
      <c r="AN983" s="27" t="s">
        <v>4040</v>
      </c>
      <c r="AO983" s="27" t="s">
        <v>1788</v>
      </c>
      <c r="AP983" s="27" t="s">
        <v>2261</v>
      </c>
      <c r="AQ983" s="28">
        <f>INDEX(Estaciones!$E$2:$H$51,MATCH(AK983,Estaciones!$E$2:$E$51,0),2)</f>
        <v>42074</v>
      </c>
      <c r="AR983" s="28">
        <f>INDEX(Estaciones!$E$2:$H$51,MATCH(AK983,Estaciones!$E$2:$E$51,0),3)</f>
        <v>42146</v>
      </c>
      <c r="AS983" s="28">
        <f>INDEX(Estaciones!$E$2:$H$51,MATCH(AK983,Estaciones!$E$2:$E$51,0),4)</f>
        <v>42143</v>
      </c>
      <c r="AT983" s="24"/>
      <c r="AU983" s="27" t="s">
        <v>526</v>
      </c>
      <c r="AV983" s="27" t="s">
        <v>545</v>
      </c>
      <c r="AW983" s="27" t="s">
        <v>1938</v>
      </c>
      <c r="AX983" s="27">
        <v>72</v>
      </c>
      <c r="AY983" s="27">
        <v>1920</v>
      </c>
      <c r="AZ983" s="27">
        <v>1080</v>
      </c>
      <c r="BA983" s="27">
        <v>200</v>
      </c>
      <c r="BB983" s="27" t="s">
        <v>1814</v>
      </c>
      <c r="BC983" s="27">
        <v>75</v>
      </c>
      <c r="BD983" s="27" t="s">
        <v>1749</v>
      </c>
      <c r="BE983" s="27" t="s">
        <v>1796</v>
      </c>
      <c r="BF983" s="27" t="s">
        <v>1797</v>
      </c>
      <c r="BG983" s="27">
        <v>33</v>
      </c>
      <c r="BH983" s="29" t="s">
        <v>2323</v>
      </c>
      <c r="BI983" s="30">
        <v>42131.617349537039</v>
      </c>
      <c r="BJ983" s="27" t="s">
        <v>1798</v>
      </c>
      <c r="BK983" s="27" t="s">
        <v>1815</v>
      </c>
      <c r="BL983" s="27" t="s">
        <v>1824</v>
      </c>
      <c r="BN983" s="27" t="s">
        <v>2353</v>
      </c>
      <c r="BO983" s="27" t="s">
        <v>1801</v>
      </c>
      <c r="BP983" s="27" t="s">
        <v>1845</v>
      </c>
      <c r="BQ983" s="27" t="s">
        <v>1846</v>
      </c>
      <c r="BR983" s="27" t="s">
        <v>1847</v>
      </c>
      <c r="BS983" s="27" t="s">
        <v>4040</v>
      </c>
      <c r="BT983" s="27" t="s">
        <v>4040</v>
      </c>
      <c r="BU983" s="27" t="s">
        <v>4040</v>
      </c>
      <c r="BV983" s="27" t="s">
        <v>4040</v>
      </c>
      <c r="BW983" s="27" t="s">
        <v>2379</v>
      </c>
      <c r="BX983" s="61" t="s">
        <v>4038</v>
      </c>
      <c r="BY983" s="62">
        <v>42275</v>
      </c>
      <c r="BZ983" s="61" t="s">
        <v>4039</v>
      </c>
    </row>
    <row r="984" spans="33:78">
      <c r="AG984" s="27" t="s">
        <v>3387</v>
      </c>
      <c r="AH984" s="27" t="s">
        <v>1805</v>
      </c>
      <c r="AI984" s="27" t="s">
        <v>1787</v>
      </c>
      <c r="AJ984" s="27" t="str">
        <f>INDEX(Estaciones!$B$2:$D$51,MATCH(AK984,Estaciones!$D$2:$D$51,0),1)</f>
        <v>Quebrada_Blanco</v>
      </c>
      <c r="AK984" s="27" t="s">
        <v>525</v>
      </c>
      <c r="AL984" s="27">
        <v>-73.046123632298873</v>
      </c>
      <c r="AM984" s="27">
        <v>-4.4235034412761891</v>
      </c>
      <c r="AN984" s="27" t="s">
        <v>4040</v>
      </c>
      <c r="AO984" s="27" t="s">
        <v>1788</v>
      </c>
      <c r="AP984" s="27" t="s">
        <v>2261</v>
      </c>
      <c r="AQ984" s="28">
        <f>INDEX(Estaciones!$E$2:$H$51,MATCH(AK984,Estaciones!$E$2:$E$51,0),2)</f>
        <v>42074</v>
      </c>
      <c r="AR984" s="28">
        <f>INDEX(Estaciones!$E$2:$H$51,MATCH(AK984,Estaciones!$E$2:$E$51,0),3)</f>
        <v>42146</v>
      </c>
      <c r="AS984" s="28">
        <f>INDEX(Estaciones!$E$2:$H$51,MATCH(AK984,Estaciones!$E$2:$E$51,0),4)</f>
        <v>42143</v>
      </c>
      <c r="AT984" s="24"/>
      <c r="AU984" s="27" t="s">
        <v>526</v>
      </c>
      <c r="AV984" s="27" t="s">
        <v>546</v>
      </c>
      <c r="AW984" s="27" t="s">
        <v>2109</v>
      </c>
      <c r="AX984" s="27">
        <v>72</v>
      </c>
      <c r="AY984" s="27">
        <v>1920</v>
      </c>
      <c r="AZ984" s="27">
        <v>1080</v>
      </c>
      <c r="BA984" s="27">
        <v>500</v>
      </c>
      <c r="BB984" s="27" t="s">
        <v>1814</v>
      </c>
      <c r="BC984" s="27">
        <v>75</v>
      </c>
      <c r="BD984" s="27" t="s">
        <v>1795</v>
      </c>
      <c r="BE984" s="27" t="s">
        <v>1796</v>
      </c>
      <c r="BF984" s="27" t="s">
        <v>1797</v>
      </c>
      <c r="BG984" s="27">
        <v>35</v>
      </c>
      <c r="BH984" s="29" t="s">
        <v>2294</v>
      </c>
      <c r="BI984" s="30">
        <v>42134.695439814815</v>
      </c>
      <c r="BJ984" s="27" t="s">
        <v>1798</v>
      </c>
      <c r="BK984" s="27" t="s">
        <v>1835</v>
      </c>
      <c r="BL984" s="27" t="s">
        <v>1897</v>
      </c>
      <c r="BN984" s="27" t="s">
        <v>2353</v>
      </c>
      <c r="BO984" s="27" t="s">
        <v>1859</v>
      </c>
      <c r="BP984" s="27" t="s">
        <v>1944</v>
      </c>
      <c r="BQ984" s="27" t="s">
        <v>1945</v>
      </c>
      <c r="BR984" s="27" t="s">
        <v>1945</v>
      </c>
      <c r="BS984" s="27" t="s">
        <v>4040</v>
      </c>
      <c r="BT984" s="27" t="s">
        <v>4040</v>
      </c>
      <c r="BU984" s="27" t="s">
        <v>4040</v>
      </c>
      <c r="BV984" s="27" t="s">
        <v>4040</v>
      </c>
      <c r="BW984" s="27" t="s">
        <v>2379</v>
      </c>
      <c r="BX984" s="61" t="s">
        <v>4038</v>
      </c>
      <c r="BY984" s="62">
        <v>42275</v>
      </c>
      <c r="BZ984" s="61" t="s">
        <v>4039</v>
      </c>
    </row>
    <row r="985" spans="33:78">
      <c r="AG985" s="27" t="s">
        <v>3388</v>
      </c>
      <c r="AH985" s="27" t="s">
        <v>1805</v>
      </c>
      <c r="AI985" s="27" t="s">
        <v>1787</v>
      </c>
      <c r="AJ985" s="27" t="str">
        <f>INDEX(Estaciones!$B$2:$D$51,MATCH(AK985,Estaciones!$D$2:$D$51,0),1)</f>
        <v>Quebrada_Blanco</v>
      </c>
      <c r="AK985" s="27" t="s">
        <v>525</v>
      </c>
      <c r="AL985" s="27">
        <v>-73.046123632298873</v>
      </c>
      <c r="AM985" s="27">
        <v>-4.4235034412761891</v>
      </c>
      <c r="AN985" s="27" t="s">
        <v>4040</v>
      </c>
      <c r="AO985" s="27" t="s">
        <v>1788</v>
      </c>
      <c r="AP985" s="27" t="s">
        <v>2261</v>
      </c>
      <c r="AQ985" s="28">
        <f>INDEX(Estaciones!$E$2:$H$51,MATCH(AK985,Estaciones!$E$2:$E$51,0),2)</f>
        <v>42074</v>
      </c>
      <c r="AR985" s="28">
        <f>INDEX(Estaciones!$E$2:$H$51,MATCH(AK985,Estaciones!$E$2:$E$51,0),3)</f>
        <v>42146</v>
      </c>
      <c r="AS985" s="28">
        <f>INDEX(Estaciones!$E$2:$H$51,MATCH(AK985,Estaciones!$E$2:$E$51,0),4)</f>
        <v>42143</v>
      </c>
      <c r="AT985" s="24"/>
      <c r="AU985" s="27" t="s">
        <v>526</v>
      </c>
      <c r="AV985" s="27" t="s">
        <v>547</v>
      </c>
      <c r="AW985" s="27" t="s">
        <v>2004</v>
      </c>
      <c r="AX985" s="27">
        <v>72</v>
      </c>
      <c r="AY985" s="27">
        <v>1920</v>
      </c>
      <c r="AZ985" s="27">
        <v>1080</v>
      </c>
      <c r="BA985" s="27">
        <v>160</v>
      </c>
      <c r="BB985" s="27" t="s">
        <v>1814</v>
      </c>
      <c r="BC985" s="27">
        <v>75</v>
      </c>
      <c r="BD985" s="27" t="s">
        <v>1823</v>
      </c>
      <c r="BE985" s="27" t="s">
        <v>1796</v>
      </c>
      <c r="BF985" s="27" t="s">
        <v>1797</v>
      </c>
      <c r="BG985" s="27">
        <v>36</v>
      </c>
      <c r="BH985" s="29" t="s">
        <v>2338</v>
      </c>
      <c r="BI985" s="30">
        <v>42139.643217592595</v>
      </c>
      <c r="BJ985" s="27" t="s">
        <v>1798</v>
      </c>
      <c r="BK985" s="27" t="s">
        <v>1843</v>
      </c>
      <c r="BL985" s="27" t="s">
        <v>1897</v>
      </c>
      <c r="BN985" s="27" t="s">
        <v>2353</v>
      </c>
      <c r="BO985" s="27" t="s">
        <v>1801</v>
      </c>
      <c r="BP985" s="27" t="s">
        <v>1802</v>
      </c>
      <c r="BQ985" s="27" t="s">
        <v>1803</v>
      </c>
      <c r="BR985" s="27" t="s">
        <v>1804</v>
      </c>
      <c r="BS985" s="27" t="s">
        <v>4040</v>
      </c>
      <c r="BT985" s="27" t="s">
        <v>4040</v>
      </c>
      <c r="BU985" s="27" t="s">
        <v>4040</v>
      </c>
      <c r="BV985" s="27" t="s">
        <v>4040</v>
      </c>
      <c r="BW985" s="27" t="s">
        <v>2379</v>
      </c>
      <c r="BX985" s="61" t="s">
        <v>4038</v>
      </c>
      <c r="BY985" s="62">
        <v>42275</v>
      </c>
      <c r="BZ985" s="61" t="s">
        <v>4039</v>
      </c>
    </row>
    <row r="986" spans="33:78">
      <c r="AG986" s="27" t="s">
        <v>3389</v>
      </c>
      <c r="AH986" s="27" t="s">
        <v>1805</v>
      </c>
      <c r="AI986" s="27" t="s">
        <v>1787</v>
      </c>
      <c r="AJ986" s="27" t="str">
        <f>INDEX(Estaciones!$B$2:$D$51,MATCH(AK986,Estaciones!$D$2:$D$51,0),1)</f>
        <v>Quebrada_Blanco</v>
      </c>
      <c r="AK986" s="27" t="s">
        <v>525</v>
      </c>
      <c r="AL986" s="27">
        <v>-73.046123632298873</v>
      </c>
      <c r="AM986" s="27">
        <v>-4.4235034412761891</v>
      </c>
      <c r="AN986" s="27" t="s">
        <v>4040</v>
      </c>
      <c r="AO986" s="27" t="s">
        <v>1788</v>
      </c>
      <c r="AP986" s="27" t="s">
        <v>2261</v>
      </c>
      <c r="AQ986" s="28">
        <f>INDEX(Estaciones!$E$2:$H$51,MATCH(AK986,Estaciones!$E$2:$E$51,0),2)</f>
        <v>42074</v>
      </c>
      <c r="AR986" s="28">
        <f>INDEX(Estaciones!$E$2:$H$51,MATCH(AK986,Estaciones!$E$2:$E$51,0),3)</f>
        <v>42146</v>
      </c>
      <c r="AS986" s="28">
        <f>INDEX(Estaciones!$E$2:$H$51,MATCH(AK986,Estaciones!$E$2:$E$51,0),4)</f>
        <v>42143</v>
      </c>
      <c r="AT986" s="24"/>
      <c r="AU986" s="27" t="s">
        <v>526</v>
      </c>
      <c r="AV986" s="27" t="s">
        <v>548</v>
      </c>
      <c r="AW986" s="27" t="s">
        <v>1870</v>
      </c>
      <c r="AX986" s="27">
        <v>72</v>
      </c>
      <c r="AY986" s="27">
        <v>1920</v>
      </c>
      <c r="AZ986" s="27">
        <v>1080</v>
      </c>
      <c r="BA986" s="27">
        <v>400</v>
      </c>
      <c r="BB986" s="27" t="s">
        <v>1814</v>
      </c>
      <c r="BC986" s="27">
        <v>75</v>
      </c>
      <c r="BD986" s="27" t="s">
        <v>1795</v>
      </c>
      <c r="BE986" s="27" t="s">
        <v>1796</v>
      </c>
      <c r="BF986" s="27" t="s">
        <v>1797</v>
      </c>
      <c r="BG986" s="27">
        <v>37</v>
      </c>
      <c r="BH986" s="29" t="s">
        <v>2339</v>
      </c>
      <c r="BI986" s="30">
        <v>42140.935219907406</v>
      </c>
      <c r="BJ986" s="27" t="s">
        <v>1834</v>
      </c>
      <c r="BK986" s="27" t="s">
        <v>1854</v>
      </c>
      <c r="BL986" s="27" t="s">
        <v>1824</v>
      </c>
      <c r="BN986" s="27" t="s">
        <v>2353</v>
      </c>
      <c r="BO986" s="27" t="s">
        <v>1801</v>
      </c>
      <c r="BP986" s="27" t="s">
        <v>1930</v>
      </c>
      <c r="BQ986" s="27" t="s">
        <v>1931</v>
      </c>
      <c r="BR986" s="27" t="s">
        <v>1932</v>
      </c>
      <c r="BS986" s="27" t="s">
        <v>4040</v>
      </c>
      <c r="BT986" s="27" t="s">
        <v>4040</v>
      </c>
      <c r="BU986" s="27" t="s">
        <v>4040</v>
      </c>
      <c r="BV986" s="27" t="s">
        <v>4040</v>
      </c>
      <c r="BW986" s="27" t="s">
        <v>2379</v>
      </c>
      <c r="BX986" s="61" t="s">
        <v>4038</v>
      </c>
      <c r="BY986" s="62">
        <v>42275</v>
      </c>
      <c r="BZ986" s="61" t="s">
        <v>4039</v>
      </c>
    </row>
    <row r="987" spans="33:78">
      <c r="AG987" s="27" t="s">
        <v>3390</v>
      </c>
      <c r="AH987" s="27" t="s">
        <v>1805</v>
      </c>
      <c r="AI987" s="27" t="s">
        <v>1787</v>
      </c>
      <c r="AJ987" s="27" t="str">
        <f>INDEX(Estaciones!$B$2:$D$51,MATCH(AK987,Estaciones!$D$2:$D$51,0),1)</f>
        <v>Quebrada_Blanco</v>
      </c>
      <c r="AK987" s="27" t="s">
        <v>525</v>
      </c>
      <c r="AL987" s="27">
        <v>-73.046123632298873</v>
      </c>
      <c r="AM987" s="27">
        <v>-4.4235034412761891</v>
      </c>
      <c r="AN987" s="27" t="s">
        <v>4040</v>
      </c>
      <c r="AO987" s="27" t="s">
        <v>1788</v>
      </c>
      <c r="AP987" s="27" t="s">
        <v>2261</v>
      </c>
      <c r="AQ987" s="28">
        <f>INDEX(Estaciones!$E$2:$H$51,MATCH(AK987,Estaciones!$E$2:$E$51,0),2)</f>
        <v>42074</v>
      </c>
      <c r="AR987" s="28">
        <f>INDEX(Estaciones!$E$2:$H$51,MATCH(AK987,Estaciones!$E$2:$E$51,0),3)</f>
        <v>42146</v>
      </c>
      <c r="AS987" s="28">
        <f>INDEX(Estaciones!$E$2:$H$51,MATCH(AK987,Estaciones!$E$2:$E$51,0),4)</f>
        <v>42143</v>
      </c>
      <c r="AT987" s="24"/>
      <c r="AU987" s="27" t="s">
        <v>526</v>
      </c>
      <c r="AV987" s="27" t="s">
        <v>549</v>
      </c>
      <c r="AW987" s="27" t="s">
        <v>1892</v>
      </c>
      <c r="AX987" s="27">
        <v>72</v>
      </c>
      <c r="AY987" s="27">
        <v>1920</v>
      </c>
      <c r="AZ987" s="27">
        <v>1080</v>
      </c>
      <c r="BA987" s="27">
        <v>125</v>
      </c>
      <c r="BB987" s="27" t="s">
        <v>1814</v>
      </c>
      <c r="BC987" s="27">
        <v>75</v>
      </c>
      <c r="BD987" s="27" t="s">
        <v>1823</v>
      </c>
      <c r="BE987" s="27" t="s">
        <v>1796</v>
      </c>
      <c r="BF987" s="27" t="s">
        <v>1797</v>
      </c>
      <c r="BG987" s="27">
        <v>38</v>
      </c>
      <c r="BH987" s="29" t="s">
        <v>2340</v>
      </c>
      <c r="BI987" s="30">
        <v>42141.500509259262</v>
      </c>
      <c r="BJ987" s="27" t="s">
        <v>1798</v>
      </c>
      <c r="BK987" s="27" t="s">
        <v>1854</v>
      </c>
      <c r="BL987" s="27" t="s">
        <v>1824</v>
      </c>
      <c r="BN987" s="27" t="s">
        <v>2353</v>
      </c>
      <c r="BO987" s="27" t="s">
        <v>1801</v>
      </c>
      <c r="BP987" s="27" t="s">
        <v>1845</v>
      </c>
      <c r="BQ987" s="27" t="s">
        <v>1846</v>
      </c>
      <c r="BR987" s="27" t="s">
        <v>1847</v>
      </c>
      <c r="BS987" s="27" t="s">
        <v>4040</v>
      </c>
      <c r="BT987" s="27" t="s">
        <v>4040</v>
      </c>
      <c r="BU987" s="27" t="s">
        <v>4040</v>
      </c>
      <c r="BV987" s="27" t="s">
        <v>4040</v>
      </c>
      <c r="BW987" s="27" t="s">
        <v>2379</v>
      </c>
      <c r="BX987" s="61" t="s">
        <v>4038</v>
      </c>
      <c r="BY987" s="62">
        <v>42275</v>
      </c>
      <c r="BZ987" s="61" t="s">
        <v>4039</v>
      </c>
    </row>
    <row r="988" spans="33:78">
      <c r="AG988" s="27" t="s">
        <v>3391</v>
      </c>
      <c r="AH988" s="27" t="s">
        <v>1805</v>
      </c>
      <c r="AI988" s="27" t="s">
        <v>1787</v>
      </c>
      <c r="AJ988" s="27" t="str">
        <f>INDEX(Estaciones!$B$2:$D$51,MATCH(AK988,Estaciones!$D$2:$D$51,0),1)</f>
        <v>Quebrada_Blanco</v>
      </c>
      <c r="AK988" s="27" t="s">
        <v>525</v>
      </c>
      <c r="AL988" s="27">
        <v>-73.046123632298873</v>
      </c>
      <c r="AM988" s="27">
        <v>-4.4235034412761891</v>
      </c>
      <c r="AN988" s="27" t="s">
        <v>4040</v>
      </c>
      <c r="AO988" s="27" t="s">
        <v>1788</v>
      </c>
      <c r="AP988" s="27" t="s">
        <v>2261</v>
      </c>
      <c r="AQ988" s="28">
        <f>INDEX(Estaciones!$E$2:$H$51,MATCH(AK988,Estaciones!$E$2:$E$51,0),2)</f>
        <v>42074</v>
      </c>
      <c r="AR988" s="28">
        <f>INDEX(Estaciones!$E$2:$H$51,MATCH(AK988,Estaciones!$E$2:$E$51,0),3)</f>
        <v>42146</v>
      </c>
      <c r="AS988" s="28">
        <f>INDEX(Estaciones!$E$2:$H$51,MATCH(AK988,Estaciones!$E$2:$E$51,0),4)</f>
        <v>42143</v>
      </c>
      <c r="AT988" s="24"/>
      <c r="AU988" s="27" t="s">
        <v>526</v>
      </c>
      <c r="AV988" s="27" t="s">
        <v>550</v>
      </c>
      <c r="AW988" s="27" t="s">
        <v>2076</v>
      </c>
      <c r="AX988" s="27">
        <v>72</v>
      </c>
      <c r="AY988" s="27">
        <v>1920</v>
      </c>
      <c r="AZ988" s="27">
        <v>1080</v>
      </c>
      <c r="BA988" s="27">
        <v>500</v>
      </c>
      <c r="BB988" s="27" t="s">
        <v>1814</v>
      </c>
      <c r="BC988" s="27">
        <v>75</v>
      </c>
      <c r="BD988" s="27" t="s">
        <v>1795</v>
      </c>
      <c r="BE988" s="27" t="s">
        <v>1796</v>
      </c>
      <c r="BF988" s="27" t="s">
        <v>1797</v>
      </c>
      <c r="BG988" s="27">
        <v>39</v>
      </c>
      <c r="BH988" s="29" t="s">
        <v>2348</v>
      </c>
      <c r="BI988" s="30">
        <v>42143.157002314816</v>
      </c>
      <c r="BJ988" s="27" t="s">
        <v>1834</v>
      </c>
      <c r="BK988" s="27" t="s">
        <v>1854</v>
      </c>
      <c r="BL988" s="27" t="s">
        <v>1844</v>
      </c>
      <c r="BN988" s="27" t="s">
        <v>2353</v>
      </c>
      <c r="BO988" s="27" t="s">
        <v>1801</v>
      </c>
      <c r="BP988" s="27" t="s">
        <v>1930</v>
      </c>
      <c r="BQ988" s="27" t="s">
        <v>1931</v>
      </c>
      <c r="BR988" s="27" t="s">
        <v>1932</v>
      </c>
      <c r="BS988" s="27" t="s">
        <v>4040</v>
      </c>
      <c r="BT988" s="27" t="s">
        <v>4040</v>
      </c>
      <c r="BU988" s="27" t="s">
        <v>4040</v>
      </c>
      <c r="BV988" s="27" t="s">
        <v>4040</v>
      </c>
      <c r="BW988" s="27" t="s">
        <v>2379</v>
      </c>
      <c r="BX988" s="61" t="s">
        <v>4038</v>
      </c>
      <c r="BY988" s="62">
        <v>42275</v>
      </c>
      <c r="BZ988" s="61" t="s">
        <v>4039</v>
      </c>
    </row>
    <row r="989" spans="33:78">
      <c r="AG989" s="27" t="s">
        <v>3392</v>
      </c>
      <c r="AH989" s="27" t="s">
        <v>1805</v>
      </c>
      <c r="AI989" s="27" t="s">
        <v>1787</v>
      </c>
      <c r="AJ989" s="27" t="str">
        <f>INDEX(Estaciones!$B$2:$D$51,MATCH(AK989,Estaciones!$D$2:$D$51,0),1)</f>
        <v>Quebrada_Blanco</v>
      </c>
      <c r="AK989" s="27" t="s">
        <v>551</v>
      </c>
      <c r="AL989" s="27">
        <v>-73.080268509094253</v>
      </c>
      <c r="AM989" s="27">
        <v>-4.4046413749412769</v>
      </c>
      <c r="AN989" s="27" t="s">
        <v>4040</v>
      </c>
      <c r="AO989" s="27" t="s">
        <v>1788</v>
      </c>
      <c r="AP989" s="27" t="s">
        <v>2261</v>
      </c>
      <c r="AQ989" s="28">
        <f>INDEX(Estaciones!$E$2:$H$51,MATCH(AK989,Estaciones!$E$2:$E$51,0),2)</f>
        <v>42075</v>
      </c>
      <c r="AR989" s="28">
        <f>INDEX(Estaciones!$E$2:$H$51,MATCH(AK989,Estaciones!$E$2:$E$51,0),3)</f>
        <v>42148</v>
      </c>
      <c r="AS989" s="28">
        <f>INDEX(Estaciones!$E$2:$H$51,MATCH(AK989,Estaciones!$E$2:$E$51,0),4)</f>
        <v>42144</v>
      </c>
      <c r="AT989" s="24"/>
      <c r="AU989" s="27" t="s">
        <v>552</v>
      </c>
      <c r="AV989" s="27" t="s">
        <v>553</v>
      </c>
      <c r="AW989" s="27" t="s">
        <v>1995</v>
      </c>
      <c r="AX989" s="27">
        <v>72</v>
      </c>
      <c r="AY989" s="27">
        <v>1920</v>
      </c>
      <c r="AZ989" s="27">
        <v>1080</v>
      </c>
      <c r="BA989" s="27">
        <v>800</v>
      </c>
      <c r="BB989" s="27" t="s">
        <v>1814</v>
      </c>
      <c r="BC989" s="27">
        <v>75</v>
      </c>
      <c r="BD989" s="27" t="s">
        <v>1795</v>
      </c>
      <c r="BE989" s="27" t="s">
        <v>1796</v>
      </c>
      <c r="BF989" s="27" t="s">
        <v>1797</v>
      </c>
      <c r="BG989" s="27">
        <v>1</v>
      </c>
      <c r="BH989" s="29" t="s">
        <v>2269</v>
      </c>
      <c r="BI989" s="30">
        <v>42077.242002314815</v>
      </c>
      <c r="BJ989" s="27" t="s">
        <v>1935</v>
      </c>
      <c r="BK989" s="27" t="s">
        <v>1835</v>
      </c>
      <c r="BL989" s="27" t="s">
        <v>1816</v>
      </c>
      <c r="BN989" s="27" t="s">
        <v>2353</v>
      </c>
      <c r="BO989" s="27" t="s">
        <v>1801</v>
      </c>
      <c r="BP989" s="27" t="s">
        <v>1802</v>
      </c>
      <c r="BQ989" s="27" t="s">
        <v>1825</v>
      </c>
      <c r="BR989" s="27" t="s">
        <v>1826</v>
      </c>
      <c r="BS989" s="27" t="s">
        <v>4040</v>
      </c>
      <c r="BT989" s="27" t="s">
        <v>4040</v>
      </c>
      <c r="BU989" s="27" t="s">
        <v>4040</v>
      </c>
      <c r="BV989" s="27" t="s">
        <v>4040</v>
      </c>
      <c r="BW989" s="27" t="s">
        <v>2379</v>
      </c>
      <c r="BX989" s="61" t="s">
        <v>4038</v>
      </c>
      <c r="BY989" s="62">
        <v>42275</v>
      </c>
      <c r="BZ989" s="61" t="s">
        <v>4039</v>
      </c>
    </row>
    <row r="990" spans="33:78">
      <c r="AG990" s="27" t="s">
        <v>3393</v>
      </c>
      <c r="AH990" s="27" t="s">
        <v>1805</v>
      </c>
      <c r="AI990" s="27" t="s">
        <v>1787</v>
      </c>
      <c r="AJ990" s="27" t="str">
        <f>INDEX(Estaciones!$B$2:$D$51,MATCH(AK990,Estaciones!$D$2:$D$51,0),1)</f>
        <v>Quebrada_Blanco</v>
      </c>
      <c r="AK990" s="27" t="s">
        <v>551</v>
      </c>
      <c r="AL990" s="27">
        <v>-73.080268509094253</v>
      </c>
      <c r="AM990" s="27">
        <v>-4.4046413749412769</v>
      </c>
      <c r="AN990" s="27" t="s">
        <v>4040</v>
      </c>
      <c r="AO990" s="27" t="s">
        <v>1788</v>
      </c>
      <c r="AP990" s="27" t="s">
        <v>2261</v>
      </c>
      <c r="AQ990" s="28">
        <f>INDEX(Estaciones!$E$2:$H$51,MATCH(AK990,Estaciones!$E$2:$E$51,0),2)</f>
        <v>42075</v>
      </c>
      <c r="AR990" s="28">
        <f>INDEX(Estaciones!$E$2:$H$51,MATCH(AK990,Estaciones!$E$2:$E$51,0),3)</f>
        <v>42148</v>
      </c>
      <c r="AS990" s="28">
        <f>INDEX(Estaciones!$E$2:$H$51,MATCH(AK990,Estaciones!$E$2:$E$51,0),4)</f>
        <v>42144</v>
      </c>
      <c r="AT990" s="24"/>
      <c r="AU990" s="27" t="s">
        <v>552</v>
      </c>
      <c r="AV990" s="27" t="s">
        <v>554</v>
      </c>
      <c r="AW990" s="27" t="s">
        <v>1972</v>
      </c>
      <c r="AX990" s="27">
        <v>72</v>
      </c>
      <c r="AY990" s="27">
        <v>1920</v>
      </c>
      <c r="AZ990" s="27">
        <v>1080</v>
      </c>
      <c r="BA990" s="27">
        <v>250</v>
      </c>
      <c r="BB990" s="27" t="s">
        <v>1814</v>
      </c>
      <c r="BC990" s="27">
        <v>75</v>
      </c>
      <c r="BD990" s="27" t="s">
        <v>1795</v>
      </c>
      <c r="BE990" s="27" t="s">
        <v>1796</v>
      </c>
      <c r="BF990" s="27" t="s">
        <v>1797</v>
      </c>
      <c r="BG990" s="27">
        <v>6</v>
      </c>
      <c r="BH990" s="29" t="s">
        <v>2297</v>
      </c>
      <c r="BI990" s="30">
        <v>42084.684027777781</v>
      </c>
      <c r="BJ990" s="27" t="s">
        <v>1798</v>
      </c>
      <c r="BK990" s="27" t="s">
        <v>1854</v>
      </c>
      <c r="BL990" s="27" t="s">
        <v>1800</v>
      </c>
      <c r="BN990" s="27" t="s">
        <v>2353</v>
      </c>
      <c r="BO990" s="27" t="s">
        <v>1801</v>
      </c>
      <c r="BP990" s="27" t="s">
        <v>1845</v>
      </c>
      <c r="BQ990" s="27" t="s">
        <v>1846</v>
      </c>
      <c r="BR990" s="27" t="s">
        <v>1847</v>
      </c>
      <c r="BS990" s="27" t="s">
        <v>4040</v>
      </c>
      <c r="BT990" s="27" t="s">
        <v>4040</v>
      </c>
      <c r="BU990" s="27" t="s">
        <v>4040</v>
      </c>
      <c r="BV990" s="27" t="s">
        <v>4040</v>
      </c>
      <c r="BW990" s="27" t="s">
        <v>2379</v>
      </c>
      <c r="BX990" s="61" t="s">
        <v>4038</v>
      </c>
      <c r="BY990" s="62">
        <v>42275</v>
      </c>
      <c r="BZ990" s="61" t="s">
        <v>4039</v>
      </c>
    </row>
    <row r="991" spans="33:78">
      <c r="AG991" s="27" t="s">
        <v>3394</v>
      </c>
      <c r="AH991" s="27" t="s">
        <v>1805</v>
      </c>
      <c r="AI991" s="27" t="s">
        <v>1787</v>
      </c>
      <c r="AJ991" s="27" t="str">
        <f>INDEX(Estaciones!$B$2:$D$51,MATCH(AK991,Estaciones!$D$2:$D$51,0),1)</f>
        <v>Quebrada_Blanco</v>
      </c>
      <c r="AK991" s="27" t="s">
        <v>551</v>
      </c>
      <c r="AL991" s="27">
        <v>-73.080268509094253</v>
      </c>
      <c r="AM991" s="27">
        <v>-4.4046413749412769</v>
      </c>
      <c r="AN991" s="27" t="s">
        <v>4040</v>
      </c>
      <c r="AO991" s="27" t="s">
        <v>1788</v>
      </c>
      <c r="AP991" s="27" t="s">
        <v>2261</v>
      </c>
      <c r="AQ991" s="28">
        <f>INDEX(Estaciones!$E$2:$H$51,MATCH(AK991,Estaciones!$E$2:$E$51,0),2)</f>
        <v>42075</v>
      </c>
      <c r="AR991" s="28">
        <f>INDEX(Estaciones!$E$2:$H$51,MATCH(AK991,Estaciones!$E$2:$E$51,0),3)</f>
        <v>42148</v>
      </c>
      <c r="AS991" s="28">
        <f>INDEX(Estaciones!$E$2:$H$51,MATCH(AK991,Estaciones!$E$2:$E$51,0),4)</f>
        <v>42144</v>
      </c>
      <c r="AT991" s="24"/>
      <c r="AU991" s="27" t="s">
        <v>552</v>
      </c>
      <c r="AV991" s="27" t="s">
        <v>555</v>
      </c>
      <c r="AW991" s="27" t="s">
        <v>1883</v>
      </c>
      <c r="AX991" s="27">
        <v>72</v>
      </c>
      <c r="AY991" s="27">
        <v>1920</v>
      </c>
      <c r="AZ991" s="27">
        <v>1080</v>
      </c>
      <c r="BA991" s="27">
        <v>250</v>
      </c>
      <c r="BB991" s="27" t="s">
        <v>1814</v>
      </c>
      <c r="BC991" s="27">
        <v>75</v>
      </c>
      <c r="BD991" s="27" t="s">
        <v>1795</v>
      </c>
      <c r="BE991" s="27" t="s">
        <v>1796</v>
      </c>
      <c r="BF991" s="27" t="s">
        <v>1797</v>
      </c>
      <c r="BG991" s="27">
        <v>7</v>
      </c>
      <c r="BH991" s="29" t="s">
        <v>2327</v>
      </c>
      <c r="BI991" s="30">
        <v>42085.340798611112</v>
      </c>
      <c r="BJ991" s="27" t="s">
        <v>1798</v>
      </c>
      <c r="BK991" s="27" t="s">
        <v>1858</v>
      </c>
      <c r="BL991" s="27" t="s">
        <v>1816</v>
      </c>
      <c r="BN991" s="27" t="s">
        <v>2354</v>
      </c>
      <c r="BO991" s="27" t="s">
        <v>1817</v>
      </c>
      <c r="BP991" s="27" t="s">
        <v>1817</v>
      </c>
      <c r="BQ991" s="27" t="s">
        <v>1818</v>
      </c>
      <c r="BR991" s="27" t="s">
        <v>1818</v>
      </c>
      <c r="BS991" s="27" t="s">
        <v>4040</v>
      </c>
      <c r="BT991" s="27" t="s">
        <v>4040</v>
      </c>
      <c r="BU991" s="27" t="s">
        <v>4040</v>
      </c>
      <c r="BV991" s="27" t="s">
        <v>4040</v>
      </c>
      <c r="BW991" s="27" t="s">
        <v>2379</v>
      </c>
      <c r="BX991" s="61" t="s">
        <v>4038</v>
      </c>
      <c r="BY991" s="62">
        <v>42275</v>
      </c>
      <c r="BZ991" s="61" t="s">
        <v>4039</v>
      </c>
    </row>
    <row r="992" spans="33:78">
      <c r="AG992" s="27" t="s">
        <v>3395</v>
      </c>
      <c r="AH992" s="27" t="s">
        <v>1805</v>
      </c>
      <c r="AI992" s="27" t="s">
        <v>1787</v>
      </c>
      <c r="AJ992" s="27" t="str">
        <f>INDEX(Estaciones!$B$2:$D$51,MATCH(AK992,Estaciones!$D$2:$D$51,0),1)</f>
        <v>Quebrada_Blanco</v>
      </c>
      <c r="AK992" s="27" t="s">
        <v>551</v>
      </c>
      <c r="AL992" s="27">
        <v>-73.080268509094253</v>
      </c>
      <c r="AM992" s="27">
        <v>-4.4046413749412769</v>
      </c>
      <c r="AN992" s="27" t="s">
        <v>4040</v>
      </c>
      <c r="AO992" s="27" t="s">
        <v>1788</v>
      </c>
      <c r="AP992" s="27" t="s">
        <v>2261</v>
      </c>
      <c r="AQ992" s="28">
        <f>INDEX(Estaciones!$E$2:$H$51,MATCH(AK992,Estaciones!$E$2:$E$51,0),2)</f>
        <v>42075</v>
      </c>
      <c r="AR992" s="28">
        <f>INDEX(Estaciones!$E$2:$H$51,MATCH(AK992,Estaciones!$E$2:$E$51,0),3)</f>
        <v>42148</v>
      </c>
      <c r="AS992" s="28">
        <f>INDEX(Estaciones!$E$2:$H$51,MATCH(AK992,Estaciones!$E$2:$E$51,0),4)</f>
        <v>42144</v>
      </c>
      <c r="AT992" s="24"/>
      <c r="AU992" s="27" t="s">
        <v>552</v>
      </c>
      <c r="AV992" s="27" t="s">
        <v>556</v>
      </c>
      <c r="AW992" s="27" t="s">
        <v>2036</v>
      </c>
      <c r="AX992" s="27">
        <v>72</v>
      </c>
      <c r="AY992" s="27">
        <v>1920</v>
      </c>
      <c r="AZ992" s="27">
        <v>1080</v>
      </c>
      <c r="BA992" s="27">
        <v>250</v>
      </c>
      <c r="BB992" s="27" t="s">
        <v>1814</v>
      </c>
      <c r="BC992" s="27">
        <v>75</v>
      </c>
      <c r="BD992" s="27" t="s">
        <v>1795</v>
      </c>
      <c r="BE992" s="27" t="s">
        <v>1796</v>
      </c>
      <c r="BF992" s="27" t="s">
        <v>1797</v>
      </c>
      <c r="BG992" s="27">
        <v>8</v>
      </c>
      <c r="BH992" s="29" t="s">
        <v>2328</v>
      </c>
      <c r="BI992" s="30">
        <v>42091.71056712963</v>
      </c>
      <c r="BJ992" s="27" t="s">
        <v>1798</v>
      </c>
      <c r="BK992" s="27" t="s">
        <v>1879</v>
      </c>
      <c r="BL992" s="27" t="s">
        <v>1897</v>
      </c>
      <c r="BN992" s="27" t="s">
        <v>2353</v>
      </c>
      <c r="BO992" s="27" t="s">
        <v>1801</v>
      </c>
      <c r="BP992" s="27" t="s">
        <v>1845</v>
      </c>
      <c r="BQ992" s="27" t="s">
        <v>1846</v>
      </c>
      <c r="BR992" s="27" t="s">
        <v>1847</v>
      </c>
      <c r="BS992" s="27" t="s">
        <v>4040</v>
      </c>
      <c r="BT992" s="27" t="s">
        <v>4040</v>
      </c>
      <c r="BU992" s="27" t="s">
        <v>4040</v>
      </c>
      <c r="BV992" s="27" t="s">
        <v>4040</v>
      </c>
      <c r="BW992" s="27" t="s">
        <v>2379</v>
      </c>
      <c r="BX992" s="61" t="s">
        <v>4038</v>
      </c>
      <c r="BY992" s="62">
        <v>42275</v>
      </c>
      <c r="BZ992" s="61" t="s">
        <v>4039</v>
      </c>
    </row>
    <row r="993" spans="33:78">
      <c r="AG993" s="27" t="s">
        <v>3396</v>
      </c>
      <c r="AH993" s="27" t="s">
        <v>1805</v>
      </c>
      <c r="AI993" s="27" t="s">
        <v>1787</v>
      </c>
      <c r="AJ993" s="27" t="str">
        <f>INDEX(Estaciones!$B$2:$D$51,MATCH(AK993,Estaciones!$D$2:$D$51,0),1)</f>
        <v>Quebrada_Blanco</v>
      </c>
      <c r="AK993" s="27" t="s">
        <v>551</v>
      </c>
      <c r="AL993" s="27">
        <v>-73.080268509094253</v>
      </c>
      <c r="AM993" s="27">
        <v>-4.4046413749412769</v>
      </c>
      <c r="AN993" s="27" t="s">
        <v>4040</v>
      </c>
      <c r="AO993" s="27" t="s">
        <v>1788</v>
      </c>
      <c r="AP993" s="27" t="s">
        <v>2261</v>
      </c>
      <c r="AQ993" s="28">
        <f>INDEX(Estaciones!$E$2:$H$51,MATCH(AK993,Estaciones!$E$2:$E$51,0),2)</f>
        <v>42075</v>
      </c>
      <c r="AR993" s="28">
        <f>INDEX(Estaciones!$E$2:$H$51,MATCH(AK993,Estaciones!$E$2:$E$51,0),3)</f>
        <v>42148</v>
      </c>
      <c r="AS993" s="28">
        <f>INDEX(Estaciones!$E$2:$H$51,MATCH(AK993,Estaciones!$E$2:$E$51,0),4)</f>
        <v>42144</v>
      </c>
      <c r="AT993" s="24"/>
      <c r="AU993" s="27" t="s">
        <v>552</v>
      </c>
      <c r="AV993" s="27" t="s">
        <v>557</v>
      </c>
      <c r="AW993" s="27" t="s">
        <v>2009</v>
      </c>
      <c r="AX993" s="27">
        <v>72</v>
      </c>
      <c r="AY993" s="27">
        <v>1920</v>
      </c>
      <c r="AZ993" s="27">
        <v>1080</v>
      </c>
      <c r="BA993" s="27">
        <v>640</v>
      </c>
      <c r="BB993" s="27" t="s">
        <v>1814</v>
      </c>
      <c r="BC993" s="27">
        <v>75</v>
      </c>
      <c r="BD993" s="27" t="s">
        <v>1795</v>
      </c>
      <c r="BE993" s="27" t="s">
        <v>1796</v>
      </c>
      <c r="BF993" s="27" t="s">
        <v>1797</v>
      </c>
      <c r="BG993" s="27">
        <v>9</v>
      </c>
      <c r="BH993" s="29" t="s">
        <v>2298</v>
      </c>
      <c r="BI993" s="30">
        <v>42092.220914351848</v>
      </c>
      <c r="BJ993" s="27" t="s">
        <v>1834</v>
      </c>
      <c r="BK993" s="27" t="s">
        <v>1896</v>
      </c>
      <c r="BL993" s="27" t="s">
        <v>1816</v>
      </c>
      <c r="BN993" s="27" t="s">
        <v>2353</v>
      </c>
      <c r="BO993" s="27" t="s">
        <v>1801</v>
      </c>
      <c r="BP993" s="27" t="s">
        <v>1802</v>
      </c>
      <c r="BQ993" s="27" t="s">
        <v>1825</v>
      </c>
      <c r="BR993" s="27" t="s">
        <v>1826</v>
      </c>
      <c r="BS993" s="27" t="s">
        <v>4040</v>
      </c>
      <c r="BT993" s="27" t="s">
        <v>4040</v>
      </c>
      <c r="BU993" s="27" t="s">
        <v>4040</v>
      </c>
      <c r="BV993" s="27" t="s">
        <v>4040</v>
      </c>
      <c r="BW993" s="27" t="s">
        <v>2379</v>
      </c>
      <c r="BX993" s="61" t="s">
        <v>4038</v>
      </c>
      <c r="BY993" s="62">
        <v>42275</v>
      </c>
      <c r="BZ993" s="61" t="s">
        <v>4039</v>
      </c>
    </row>
    <row r="994" spans="33:78">
      <c r="AG994" s="27" t="s">
        <v>3397</v>
      </c>
      <c r="AH994" s="27" t="s">
        <v>1805</v>
      </c>
      <c r="AI994" s="27" t="s">
        <v>1787</v>
      </c>
      <c r="AJ994" s="27" t="str">
        <f>INDEX(Estaciones!$B$2:$D$51,MATCH(AK994,Estaciones!$D$2:$D$51,0),1)</f>
        <v>Quebrada_Blanco</v>
      </c>
      <c r="AK994" s="27" t="s">
        <v>551</v>
      </c>
      <c r="AL994" s="27">
        <v>-73.080268509094253</v>
      </c>
      <c r="AM994" s="27">
        <v>-4.4046413749412769</v>
      </c>
      <c r="AN994" s="27" t="s">
        <v>4040</v>
      </c>
      <c r="AO994" s="27" t="s">
        <v>1788</v>
      </c>
      <c r="AP994" s="27" t="s">
        <v>2261</v>
      </c>
      <c r="AQ994" s="28">
        <f>INDEX(Estaciones!$E$2:$H$51,MATCH(AK994,Estaciones!$E$2:$E$51,0),2)</f>
        <v>42075</v>
      </c>
      <c r="AR994" s="28">
        <f>INDEX(Estaciones!$E$2:$H$51,MATCH(AK994,Estaciones!$E$2:$E$51,0),3)</f>
        <v>42148</v>
      </c>
      <c r="AS994" s="28">
        <f>INDEX(Estaciones!$E$2:$H$51,MATCH(AK994,Estaciones!$E$2:$E$51,0),4)</f>
        <v>42144</v>
      </c>
      <c r="AT994" s="24"/>
      <c r="AU994" s="27" t="s">
        <v>552</v>
      </c>
      <c r="AV994" s="27" t="s">
        <v>558</v>
      </c>
      <c r="AW994" s="27" t="s">
        <v>2008</v>
      </c>
      <c r="AX994" s="27">
        <v>72</v>
      </c>
      <c r="AY994" s="27">
        <v>1920</v>
      </c>
      <c r="AZ994" s="27">
        <v>1080</v>
      </c>
      <c r="BA994" s="27">
        <v>100</v>
      </c>
      <c r="BB994" s="27" t="s">
        <v>1814</v>
      </c>
      <c r="BC994" s="27">
        <v>75</v>
      </c>
      <c r="BD994" s="27" t="s">
        <v>1823</v>
      </c>
      <c r="BE994" s="27" t="s">
        <v>1796</v>
      </c>
      <c r="BF994" s="27" t="s">
        <v>1797</v>
      </c>
      <c r="BG994" s="27">
        <v>10</v>
      </c>
      <c r="BH994" s="29" t="s">
        <v>2278</v>
      </c>
      <c r="BI994" s="30">
        <v>42094.479398148149</v>
      </c>
      <c r="BJ994" s="27" t="s">
        <v>1798</v>
      </c>
      <c r="BK994" s="27" t="s">
        <v>1896</v>
      </c>
      <c r="BL994" s="27" t="s">
        <v>1897</v>
      </c>
      <c r="BN994" s="27" t="s">
        <v>2353</v>
      </c>
      <c r="BO994" s="27" t="s">
        <v>1801</v>
      </c>
      <c r="BP994" s="27" t="s">
        <v>1930</v>
      </c>
      <c r="BQ994" s="27" t="s">
        <v>1989</v>
      </c>
      <c r="BR994" s="27" t="s">
        <v>1990</v>
      </c>
      <c r="BS994" s="27" t="s">
        <v>4040</v>
      </c>
      <c r="BT994" s="27" t="s">
        <v>4040</v>
      </c>
      <c r="BU994" s="27" t="s">
        <v>4040</v>
      </c>
      <c r="BV994" s="27" t="s">
        <v>4040</v>
      </c>
      <c r="BW994" s="27" t="s">
        <v>2379</v>
      </c>
      <c r="BX994" s="61" t="s">
        <v>4038</v>
      </c>
      <c r="BY994" s="62">
        <v>42275</v>
      </c>
      <c r="BZ994" s="61" t="s">
        <v>4039</v>
      </c>
    </row>
    <row r="995" spans="33:78">
      <c r="AG995" s="27" t="s">
        <v>3398</v>
      </c>
      <c r="AH995" s="27" t="s">
        <v>1805</v>
      </c>
      <c r="AI995" s="27" t="s">
        <v>1787</v>
      </c>
      <c r="AJ995" s="27" t="str">
        <f>INDEX(Estaciones!$B$2:$D$51,MATCH(AK995,Estaciones!$D$2:$D$51,0),1)</f>
        <v>Quebrada_Blanco</v>
      </c>
      <c r="AK995" s="27" t="s">
        <v>551</v>
      </c>
      <c r="AL995" s="27">
        <v>-73.080268509094253</v>
      </c>
      <c r="AM995" s="27">
        <v>-4.4046413749412769</v>
      </c>
      <c r="AN995" s="27" t="s">
        <v>4040</v>
      </c>
      <c r="AO995" s="27" t="s">
        <v>1788</v>
      </c>
      <c r="AP995" s="27" t="s">
        <v>2261</v>
      </c>
      <c r="AQ995" s="28">
        <f>INDEX(Estaciones!$E$2:$H$51,MATCH(AK995,Estaciones!$E$2:$E$51,0),2)</f>
        <v>42075</v>
      </c>
      <c r="AR995" s="28">
        <f>INDEX(Estaciones!$E$2:$H$51,MATCH(AK995,Estaciones!$E$2:$E$51,0),3)</f>
        <v>42148</v>
      </c>
      <c r="AS995" s="28">
        <f>INDEX(Estaciones!$E$2:$H$51,MATCH(AK995,Estaciones!$E$2:$E$51,0),4)</f>
        <v>42144</v>
      </c>
      <c r="AT995" s="24"/>
      <c r="AU995" s="27" t="s">
        <v>552</v>
      </c>
      <c r="AV995" s="27" t="s">
        <v>559</v>
      </c>
      <c r="AW995" s="27" t="s">
        <v>1807</v>
      </c>
      <c r="AX995" s="27">
        <v>72</v>
      </c>
      <c r="AY995" s="27">
        <v>1920</v>
      </c>
      <c r="AZ995" s="27">
        <v>1080</v>
      </c>
      <c r="BA995" s="27">
        <v>500</v>
      </c>
      <c r="BB995" s="27" t="s">
        <v>1794</v>
      </c>
      <c r="BC995" s="27">
        <v>75</v>
      </c>
      <c r="BD995" s="27" t="s">
        <v>1795</v>
      </c>
      <c r="BE995" s="27" t="s">
        <v>1796</v>
      </c>
      <c r="BF995" s="27" t="s">
        <v>1797</v>
      </c>
      <c r="BG995" s="27">
        <v>11</v>
      </c>
      <c r="BH995" s="29" t="s">
        <v>2311</v>
      </c>
      <c r="BI995" s="30">
        <v>42102.493321759262</v>
      </c>
      <c r="BJ995" s="27" t="s">
        <v>1798</v>
      </c>
      <c r="BK995" s="27" t="s">
        <v>1815</v>
      </c>
      <c r="BL995" s="27" t="s">
        <v>1897</v>
      </c>
      <c r="BN995" s="27" t="s">
        <v>2353</v>
      </c>
      <c r="BO995" s="27" t="s">
        <v>1801</v>
      </c>
      <c r="BP995" s="27" t="s">
        <v>1802</v>
      </c>
      <c r="BQ995" s="27" t="s">
        <v>1803</v>
      </c>
      <c r="BR995" s="27" t="s">
        <v>1804</v>
      </c>
      <c r="BS995" s="27" t="s">
        <v>4040</v>
      </c>
      <c r="BT995" s="27" t="s">
        <v>4040</v>
      </c>
      <c r="BU995" s="27" t="s">
        <v>4040</v>
      </c>
      <c r="BV995" s="27" t="s">
        <v>4040</v>
      </c>
      <c r="BW995" s="27" t="s">
        <v>2379</v>
      </c>
      <c r="BX995" s="61" t="s">
        <v>4038</v>
      </c>
      <c r="BY995" s="62">
        <v>42275</v>
      </c>
      <c r="BZ995" s="61" t="s">
        <v>4039</v>
      </c>
    </row>
    <row r="996" spans="33:78">
      <c r="AG996" s="27" t="s">
        <v>3399</v>
      </c>
      <c r="AH996" s="27" t="s">
        <v>1805</v>
      </c>
      <c r="AI996" s="27" t="s">
        <v>1787</v>
      </c>
      <c r="AJ996" s="27" t="str">
        <f>INDEX(Estaciones!$B$2:$D$51,MATCH(AK996,Estaciones!$D$2:$D$51,0),1)</f>
        <v>Quebrada_Blanco</v>
      </c>
      <c r="AK996" s="27" t="s">
        <v>551</v>
      </c>
      <c r="AL996" s="27">
        <v>-73.080268509094253</v>
      </c>
      <c r="AM996" s="27">
        <v>-4.4046413749412769</v>
      </c>
      <c r="AN996" s="27" t="s">
        <v>4040</v>
      </c>
      <c r="AO996" s="27" t="s">
        <v>1788</v>
      </c>
      <c r="AP996" s="27" t="s">
        <v>2261</v>
      </c>
      <c r="AQ996" s="28">
        <f>INDEX(Estaciones!$E$2:$H$51,MATCH(AK996,Estaciones!$E$2:$E$51,0),2)</f>
        <v>42075</v>
      </c>
      <c r="AR996" s="28">
        <f>INDEX(Estaciones!$E$2:$H$51,MATCH(AK996,Estaciones!$E$2:$E$51,0),3)</f>
        <v>42148</v>
      </c>
      <c r="AS996" s="28">
        <f>INDEX(Estaciones!$E$2:$H$51,MATCH(AK996,Estaciones!$E$2:$E$51,0),4)</f>
        <v>42144</v>
      </c>
      <c r="AT996" s="24"/>
      <c r="AU996" s="27" t="s">
        <v>552</v>
      </c>
      <c r="AV996" s="27" t="s">
        <v>561</v>
      </c>
      <c r="AW996" s="27" t="s">
        <v>2077</v>
      </c>
      <c r="AX996" s="27">
        <v>72</v>
      </c>
      <c r="AY996" s="27">
        <v>1920</v>
      </c>
      <c r="AZ996" s="27">
        <v>1080</v>
      </c>
      <c r="BA996" s="27">
        <v>200</v>
      </c>
      <c r="BB996" s="27" t="s">
        <v>1814</v>
      </c>
      <c r="BC996" s="27">
        <v>75</v>
      </c>
      <c r="BD996" s="27" t="s">
        <v>1873</v>
      </c>
      <c r="BE996" s="27" t="s">
        <v>1796</v>
      </c>
      <c r="BF996" s="27" t="s">
        <v>1797</v>
      </c>
      <c r="BG996" s="27">
        <v>12</v>
      </c>
      <c r="BH996" s="29" t="s">
        <v>2286</v>
      </c>
      <c r="BI996" s="30">
        <v>42114.579722222225</v>
      </c>
      <c r="BJ996" s="27" t="s">
        <v>1798</v>
      </c>
      <c r="BK996" s="27" t="s">
        <v>1858</v>
      </c>
      <c r="BL996" s="27" t="s">
        <v>1800</v>
      </c>
      <c r="BN996" s="27" t="s">
        <v>2353</v>
      </c>
      <c r="BO996" s="27" t="s">
        <v>1801</v>
      </c>
      <c r="BP996" s="27" t="s">
        <v>1907</v>
      </c>
      <c r="BQ996" s="27" t="s">
        <v>1908</v>
      </c>
      <c r="BR996" s="27" t="s">
        <v>1909</v>
      </c>
      <c r="BS996" s="27" t="s">
        <v>4040</v>
      </c>
      <c r="BT996" s="27" t="s">
        <v>4040</v>
      </c>
      <c r="BU996" s="27" t="s">
        <v>4040</v>
      </c>
      <c r="BV996" s="27" t="s">
        <v>4040</v>
      </c>
      <c r="BW996" s="27" t="s">
        <v>2379</v>
      </c>
      <c r="BX996" s="61" t="s">
        <v>4038</v>
      </c>
      <c r="BY996" s="62">
        <v>42275</v>
      </c>
      <c r="BZ996" s="61" t="s">
        <v>4039</v>
      </c>
    </row>
    <row r="997" spans="33:78">
      <c r="AG997" s="27" t="s">
        <v>3400</v>
      </c>
      <c r="AH997" s="27" t="s">
        <v>1805</v>
      </c>
      <c r="AI997" s="27" t="s">
        <v>1787</v>
      </c>
      <c r="AJ997" s="27" t="str">
        <f>INDEX(Estaciones!$B$2:$D$51,MATCH(AK997,Estaciones!$D$2:$D$51,0),1)</f>
        <v>Quebrada_Blanco</v>
      </c>
      <c r="AK997" s="27" t="s">
        <v>551</v>
      </c>
      <c r="AL997" s="27">
        <v>-73.080268509094253</v>
      </c>
      <c r="AM997" s="27">
        <v>-4.4046413749412769</v>
      </c>
      <c r="AN997" s="27" t="s">
        <v>4040</v>
      </c>
      <c r="AO997" s="27" t="s">
        <v>1788</v>
      </c>
      <c r="AP997" s="27" t="s">
        <v>2261</v>
      </c>
      <c r="AQ997" s="28">
        <f>INDEX(Estaciones!$E$2:$H$51,MATCH(AK997,Estaciones!$E$2:$E$51,0),2)</f>
        <v>42075</v>
      </c>
      <c r="AR997" s="28">
        <f>INDEX(Estaciones!$E$2:$H$51,MATCH(AK997,Estaciones!$E$2:$E$51,0),3)</f>
        <v>42148</v>
      </c>
      <c r="AS997" s="28">
        <f>INDEX(Estaciones!$E$2:$H$51,MATCH(AK997,Estaciones!$E$2:$E$51,0),4)</f>
        <v>42144</v>
      </c>
      <c r="AT997" s="24"/>
      <c r="AU997" s="27" t="s">
        <v>552</v>
      </c>
      <c r="AV997" s="27" t="s">
        <v>562</v>
      </c>
      <c r="AW997" s="27" t="s">
        <v>2134</v>
      </c>
      <c r="AX997" s="27">
        <v>72</v>
      </c>
      <c r="AY997" s="27">
        <v>1920</v>
      </c>
      <c r="AZ997" s="27">
        <v>1080</v>
      </c>
      <c r="BA997" s="27">
        <v>640</v>
      </c>
      <c r="BB997" s="27" t="s">
        <v>1814</v>
      </c>
      <c r="BC997" s="27">
        <v>75</v>
      </c>
      <c r="BD997" s="27" t="s">
        <v>1795</v>
      </c>
      <c r="BE997" s="27" t="s">
        <v>1796</v>
      </c>
      <c r="BF997" s="27" t="s">
        <v>1797</v>
      </c>
      <c r="BG997" s="27">
        <v>14</v>
      </c>
      <c r="BH997" s="29" t="s">
        <v>2286</v>
      </c>
      <c r="BI997" s="30">
        <v>42114.9684837963</v>
      </c>
      <c r="BJ997" s="27" t="s">
        <v>1834</v>
      </c>
      <c r="BK997" s="27" t="s">
        <v>1858</v>
      </c>
      <c r="BL997" s="27" t="s">
        <v>1824</v>
      </c>
      <c r="BN997" s="27" t="s">
        <v>2354</v>
      </c>
      <c r="BO997" s="27" t="s">
        <v>1817</v>
      </c>
      <c r="BP997" s="27" t="s">
        <v>1817</v>
      </c>
      <c r="BQ997" s="27" t="s">
        <v>1818</v>
      </c>
      <c r="BR997" s="27" t="s">
        <v>1818</v>
      </c>
      <c r="BS997" s="27" t="s">
        <v>4040</v>
      </c>
      <c r="BT997" s="27" t="s">
        <v>4040</v>
      </c>
      <c r="BU997" s="27" t="s">
        <v>4040</v>
      </c>
      <c r="BV997" s="27" t="s">
        <v>4040</v>
      </c>
      <c r="BW997" s="27" t="s">
        <v>2379</v>
      </c>
      <c r="BX997" s="61" t="s">
        <v>4038</v>
      </c>
      <c r="BY997" s="62">
        <v>42275</v>
      </c>
      <c r="BZ997" s="61" t="s">
        <v>4039</v>
      </c>
    </row>
    <row r="998" spans="33:78">
      <c r="AG998" s="27" t="s">
        <v>3401</v>
      </c>
      <c r="AH998" s="27" t="s">
        <v>1805</v>
      </c>
      <c r="AI998" s="27" t="s">
        <v>1787</v>
      </c>
      <c r="AJ998" s="27" t="str">
        <f>INDEX(Estaciones!$B$2:$D$51,MATCH(AK998,Estaciones!$D$2:$D$51,0),1)</f>
        <v>Quebrada_Blanco</v>
      </c>
      <c r="AK998" s="27" t="s">
        <v>551</v>
      </c>
      <c r="AL998" s="27">
        <v>-73.080268509094253</v>
      </c>
      <c r="AM998" s="27">
        <v>-4.4046413749412769</v>
      </c>
      <c r="AN998" s="27" t="s">
        <v>4040</v>
      </c>
      <c r="AO998" s="27" t="s">
        <v>1788</v>
      </c>
      <c r="AP998" s="27" t="s">
        <v>2261</v>
      </c>
      <c r="AQ998" s="28">
        <f>INDEX(Estaciones!$E$2:$H$51,MATCH(AK998,Estaciones!$E$2:$E$51,0),2)</f>
        <v>42075</v>
      </c>
      <c r="AR998" s="28">
        <f>INDEX(Estaciones!$E$2:$H$51,MATCH(AK998,Estaciones!$E$2:$E$51,0),3)</f>
        <v>42148</v>
      </c>
      <c r="AS998" s="28">
        <f>INDEX(Estaciones!$E$2:$H$51,MATCH(AK998,Estaciones!$E$2:$E$51,0),4)</f>
        <v>42144</v>
      </c>
      <c r="AT998" s="24"/>
      <c r="AU998" s="27" t="s">
        <v>552</v>
      </c>
      <c r="AV998" s="27" t="s">
        <v>563</v>
      </c>
      <c r="AW998" s="27" t="s">
        <v>1831</v>
      </c>
      <c r="AX998" s="27">
        <v>72</v>
      </c>
      <c r="AY998" s="27">
        <v>1920</v>
      </c>
      <c r="AZ998" s="27">
        <v>1080</v>
      </c>
      <c r="BA998" s="27">
        <v>125</v>
      </c>
      <c r="BB998" s="27" t="s">
        <v>1814</v>
      </c>
      <c r="BC998" s="27">
        <v>75</v>
      </c>
      <c r="BD998" s="27" t="s">
        <v>1823</v>
      </c>
      <c r="BE998" s="27" t="s">
        <v>1796</v>
      </c>
      <c r="BF998" s="27" t="s">
        <v>1797</v>
      </c>
      <c r="BG998" s="27">
        <v>15</v>
      </c>
      <c r="BH998" s="29" t="s">
        <v>2322</v>
      </c>
      <c r="BI998" s="30">
        <v>42126.354398148149</v>
      </c>
      <c r="BJ998" s="27" t="s">
        <v>1798</v>
      </c>
      <c r="BK998" s="27" t="s">
        <v>1799</v>
      </c>
      <c r="BL998" s="27" t="s">
        <v>1824</v>
      </c>
      <c r="BN998" s="27" t="s">
        <v>2353</v>
      </c>
      <c r="BO998" s="27" t="s">
        <v>1801</v>
      </c>
      <c r="BP998" s="27" t="s">
        <v>1907</v>
      </c>
      <c r="BQ998" s="27" t="s">
        <v>1908</v>
      </c>
      <c r="BR998" s="27" t="s">
        <v>1909</v>
      </c>
      <c r="BS998" s="27" t="s">
        <v>4040</v>
      </c>
      <c r="BT998" s="27" t="s">
        <v>4040</v>
      </c>
      <c r="BU998" s="27" t="s">
        <v>4040</v>
      </c>
      <c r="BV998" s="27" t="s">
        <v>4040</v>
      </c>
      <c r="BW998" s="27" t="s">
        <v>2379</v>
      </c>
      <c r="BX998" s="61" t="s">
        <v>4038</v>
      </c>
      <c r="BY998" s="62">
        <v>42275</v>
      </c>
      <c r="BZ998" s="61" t="s">
        <v>4039</v>
      </c>
    </row>
    <row r="999" spans="33:78">
      <c r="AG999" s="27" t="s">
        <v>3402</v>
      </c>
      <c r="AH999" s="27" t="s">
        <v>1805</v>
      </c>
      <c r="AI999" s="27" t="s">
        <v>1787</v>
      </c>
      <c r="AJ999" s="27" t="str">
        <f>INDEX(Estaciones!$B$2:$D$51,MATCH(AK999,Estaciones!$D$2:$D$51,0),1)</f>
        <v>Quebrada_Blanco</v>
      </c>
      <c r="AK999" s="27" t="s">
        <v>551</v>
      </c>
      <c r="AL999" s="27">
        <v>-73.080268509094253</v>
      </c>
      <c r="AM999" s="27">
        <v>-4.4046413749412769</v>
      </c>
      <c r="AN999" s="27" t="s">
        <v>4040</v>
      </c>
      <c r="AO999" s="27" t="s">
        <v>1788</v>
      </c>
      <c r="AP999" s="27" t="s">
        <v>2261</v>
      </c>
      <c r="AQ999" s="28">
        <f>INDEX(Estaciones!$E$2:$H$51,MATCH(AK999,Estaciones!$E$2:$E$51,0),2)</f>
        <v>42075</v>
      </c>
      <c r="AR999" s="28">
        <f>INDEX(Estaciones!$E$2:$H$51,MATCH(AK999,Estaciones!$E$2:$E$51,0),3)</f>
        <v>42148</v>
      </c>
      <c r="AS999" s="28">
        <f>INDEX(Estaciones!$E$2:$H$51,MATCH(AK999,Estaciones!$E$2:$E$51,0),4)</f>
        <v>42144</v>
      </c>
      <c r="AT999" s="24"/>
      <c r="AU999" s="27" t="s">
        <v>552</v>
      </c>
      <c r="AV999" s="27" t="s">
        <v>564</v>
      </c>
      <c r="AW999" s="27" t="s">
        <v>1813</v>
      </c>
      <c r="AX999" s="27">
        <v>72</v>
      </c>
      <c r="AY999" s="27">
        <v>1920</v>
      </c>
      <c r="AZ999" s="27">
        <v>1080</v>
      </c>
      <c r="BA999" s="27">
        <v>100</v>
      </c>
      <c r="BB999" s="27" t="s">
        <v>1814</v>
      </c>
      <c r="BC999" s="27">
        <v>75</v>
      </c>
      <c r="BD999" s="27" t="s">
        <v>2002</v>
      </c>
      <c r="BE999" s="27" t="s">
        <v>1796</v>
      </c>
      <c r="BF999" s="27" t="s">
        <v>1797</v>
      </c>
      <c r="BG999" s="27">
        <v>16</v>
      </c>
      <c r="BH999" s="29" t="s">
        <v>2325</v>
      </c>
      <c r="BI999" s="30">
        <v>42130.412557870368</v>
      </c>
      <c r="BJ999" s="27" t="s">
        <v>1798</v>
      </c>
      <c r="BK999" s="27" t="s">
        <v>1815</v>
      </c>
      <c r="BL999" s="27" t="s">
        <v>1897</v>
      </c>
      <c r="BN999" s="27" t="s">
        <v>2353</v>
      </c>
      <c r="BO999" s="27" t="s">
        <v>1801</v>
      </c>
      <c r="BP999" s="27" t="s">
        <v>1802</v>
      </c>
      <c r="BQ999" s="27" t="s">
        <v>1803</v>
      </c>
      <c r="BR999" s="27" t="s">
        <v>1804</v>
      </c>
      <c r="BS999" s="27" t="s">
        <v>4040</v>
      </c>
      <c r="BT999" s="27" t="s">
        <v>4040</v>
      </c>
      <c r="BU999" s="27" t="s">
        <v>4040</v>
      </c>
      <c r="BV999" s="27" t="s">
        <v>4040</v>
      </c>
      <c r="BW999" s="27" t="s">
        <v>2379</v>
      </c>
      <c r="BX999" s="61" t="s">
        <v>4038</v>
      </c>
      <c r="BY999" s="62">
        <v>42275</v>
      </c>
      <c r="BZ999" s="61" t="s">
        <v>4039</v>
      </c>
    </row>
    <row r="1000" spans="33:78">
      <c r="AG1000" s="27" t="s">
        <v>3403</v>
      </c>
      <c r="AH1000" s="27" t="s">
        <v>1805</v>
      </c>
      <c r="AI1000" s="27" t="s">
        <v>1787</v>
      </c>
      <c r="AJ1000" s="27" t="str">
        <f>INDEX(Estaciones!$B$2:$D$51,MATCH(AK1000,Estaciones!$D$2:$D$51,0),1)</f>
        <v>Quebrada_Blanco</v>
      </c>
      <c r="AK1000" s="27" t="s">
        <v>551</v>
      </c>
      <c r="AL1000" s="27">
        <v>-73.080268509094253</v>
      </c>
      <c r="AM1000" s="27">
        <v>-4.4046413749412769</v>
      </c>
      <c r="AN1000" s="27" t="s">
        <v>4040</v>
      </c>
      <c r="AO1000" s="27" t="s">
        <v>1788</v>
      </c>
      <c r="AP1000" s="27" t="s">
        <v>2261</v>
      </c>
      <c r="AQ1000" s="28">
        <f>INDEX(Estaciones!$E$2:$H$51,MATCH(AK1000,Estaciones!$E$2:$E$51,0),2)</f>
        <v>42075</v>
      </c>
      <c r="AR1000" s="28">
        <f>INDEX(Estaciones!$E$2:$H$51,MATCH(AK1000,Estaciones!$E$2:$E$51,0),3)</f>
        <v>42148</v>
      </c>
      <c r="AS1000" s="28">
        <f>INDEX(Estaciones!$E$2:$H$51,MATCH(AK1000,Estaciones!$E$2:$E$51,0),4)</f>
        <v>42144</v>
      </c>
      <c r="AT1000" s="24"/>
      <c r="AU1000" s="27" t="s">
        <v>552</v>
      </c>
      <c r="AV1000" s="27" t="s">
        <v>565</v>
      </c>
      <c r="AW1000" s="27" t="s">
        <v>2068</v>
      </c>
      <c r="AX1000" s="27">
        <v>72</v>
      </c>
      <c r="AY1000" s="27">
        <v>1920</v>
      </c>
      <c r="AZ1000" s="27">
        <v>1080</v>
      </c>
      <c r="BA1000" s="27">
        <v>400</v>
      </c>
      <c r="BB1000" s="27" t="s">
        <v>1814</v>
      </c>
      <c r="BC1000" s="27">
        <v>75</v>
      </c>
      <c r="BD1000" s="27" t="s">
        <v>1795</v>
      </c>
      <c r="BE1000" s="27" t="s">
        <v>1796</v>
      </c>
      <c r="BF1000" s="27" t="s">
        <v>1797</v>
      </c>
      <c r="BG1000" s="27">
        <v>17</v>
      </c>
      <c r="BH1000" s="29" t="s">
        <v>2338</v>
      </c>
      <c r="BI1000" s="30">
        <v>42139.738888888889</v>
      </c>
      <c r="BJ1000" s="27" t="s">
        <v>1798</v>
      </c>
      <c r="BK1000" s="27" t="s">
        <v>1843</v>
      </c>
      <c r="BL1000" s="27" t="s">
        <v>1897</v>
      </c>
      <c r="BN1000" s="27" t="s">
        <v>2353</v>
      </c>
      <c r="BO1000" s="27" t="s">
        <v>1801</v>
      </c>
      <c r="BP1000" s="27" t="s">
        <v>1802</v>
      </c>
      <c r="BQ1000" s="27" t="s">
        <v>1920</v>
      </c>
      <c r="BR1000" s="27" t="s">
        <v>2260</v>
      </c>
      <c r="BS1000" s="27" t="s">
        <v>4040</v>
      </c>
      <c r="BT1000" s="27" t="s">
        <v>4040</v>
      </c>
      <c r="BU1000" s="27" t="s">
        <v>4040</v>
      </c>
      <c r="BV1000" s="27" t="s">
        <v>4040</v>
      </c>
      <c r="BW1000" s="27" t="s">
        <v>2379</v>
      </c>
      <c r="BX1000" s="61" t="s">
        <v>4038</v>
      </c>
      <c r="BY1000" s="62">
        <v>42275</v>
      </c>
      <c r="BZ1000" s="61" t="s">
        <v>4039</v>
      </c>
    </row>
    <row r="1001" spans="33:78">
      <c r="AG1001" s="27" t="s">
        <v>3404</v>
      </c>
      <c r="AH1001" s="27" t="s">
        <v>1805</v>
      </c>
      <c r="AI1001" s="27" t="s">
        <v>1787</v>
      </c>
      <c r="AJ1001" s="27" t="str">
        <f>INDEX(Estaciones!$B$2:$D$51,MATCH(AK1001,Estaciones!$D$2:$D$51,0),1)</f>
        <v>Quebrada_Blanco</v>
      </c>
      <c r="AK1001" s="27" t="s">
        <v>551</v>
      </c>
      <c r="AL1001" s="27">
        <v>-73.080268509094253</v>
      </c>
      <c r="AM1001" s="27">
        <v>-4.4046413749412769</v>
      </c>
      <c r="AN1001" s="27" t="s">
        <v>4040</v>
      </c>
      <c r="AO1001" s="27" t="s">
        <v>1788</v>
      </c>
      <c r="AP1001" s="27" t="s">
        <v>2261</v>
      </c>
      <c r="AQ1001" s="28">
        <f>INDEX(Estaciones!$E$2:$H$51,MATCH(AK1001,Estaciones!$E$2:$E$51,0),2)</f>
        <v>42075</v>
      </c>
      <c r="AR1001" s="28">
        <f>INDEX(Estaciones!$E$2:$H$51,MATCH(AK1001,Estaciones!$E$2:$E$51,0),3)</f>
        <v>42148</v>
      </c>
      <c r="AS1001" s="28">
        <f>INDEX(Estaciones!$E$2:$H$51,MATCH(AK1001,Estaciones!$E$2:$E$51,0),4)</f>
        <v>42144</v>
      </c>
      <c r="AT1001" s="24"/>
      <c r="AU1001" s="27" t="s">
        <v>552</v>
      </c>
      <c r="AV1001" s="27" t="s">
        <v>566</v>
      </c>
      <c r="AW1001" s="27" t="s">
        <v>2119</v>
      </c>
      <c r="AX1001" s="27">
        <v>72</v>
      </c>
      <c r="AY1001" s="27">
        <v>1920</v>
      </c>
      <c r="AZ1001" s="27">
        <v>1080</v>
      </c>
      <c r="BA1001" s="27">
        <v>500</v>
      </c>
      <c r="BB1001" s="27" t="s">
        <v>1814</v>
      </c>
      <c r="BC1001" s="27">
        <v>75</v>
      </c>
      <c r="BD1001" s="27" t="s">
        <v>1795</v>
      </c>
      <c r="BE1001" s="27" t="s">
        <v>1796</v>
      </c>
      <c r="BF1001" s="27" t="s">
        <v>1797</v>
      </c>
      <c r="BG1001" s="27">
        <v>18</v>
      </c>
      <c r="BH1001" s="29" t="s">
        <v>2347</v>
      </c>
      <c r="BI1001" s="30">
        <v>42142.969548611109</v>
      </c>
      <c r="BJ1001" s="27" t="s">
        <v>1834</v>
      </c>
      <c r="BK1001" s="27" t="s">
        <v>1854</v>
      </c>
      <c r="BL1001" s="27" t="s">
        <v>1816</v>
      </c>
      <c r="BN1001" s="27" t="s">
        <v>2353</v>
      </c>
      <c r="BO1001" s="27" t="s">
        <v>1801</v>
      </c>
      <c r="BP1001" s="27" t="s">
        <v>1836</v>
      </c>
      <c r="BQ1001" s="27" t="s">
        <v>1837</v>
      </c>
      <c r="BR1001" s="27" t="s">
        <v>1838</v>
      </c>
      <c r="BS1001" s="27" t="s">
        <v>4040</v>
      </c>
      <c r="BT1001" s="27" t="s">
        <v>4040</v>
      </c>
      <c r="BU1001" s="27" t="s">
        <v>4040</v>
      </c>
      <c r="BV1001" s="27" t="s">
        <v>4040</v>
      </c>
      <c r="BW1001" s="27" t="s">
        <v>2379</v>
      </c>
      <c r="BX1001" s="61" t="s">
        <v>4038</v>
      </c>
      <c r="BY1001" s="62">
        <v>42275</v>
      </c>
      <c r="BZ1001" s="61" t="s">
        <v>4039</v>
      </c>
    </row>
    <row r="1002" spans="33:78">
      <c r="AG1002" s="27" t="s">
        <v>3405</v>
      </c>
      <c r="AH1002" s="27" t="s">
        <v>1805</v>
      </c>
      <c r="AI1002" s="27" t="s">
        <v>1787</v>
      </c>
      <c r="AJ1002" s="27" t="str">
        <f>INDEX(Estaciones!$B$2:$D$51,MATCH(AK1002,Estaciones!$D$2:$D$51,0),1)</f>
        <v>Quebrada_Blanco</v>
      </c>
      <c r="AK1002" s="27" t="s">
        <v>551</v>
      </c>
      <c r="AL1002" s="27">
        <v>-73.080268509094253</v>
      </c>
      <c r="AM1002" s="27">
        <v>-4.4046413749412769</v>
      </c>
      <c r="AN1002" s="27" t="s">
        <v>4040</v>
      </c>
      <c r="AO1002" s="27" t="s">
        <v>1788</v>
      </c>
      <c r="AP1002" s="27" t="s">
        <v>2261</v>
      </c>
      <c r="AQ1002" s="28">
        <f>INDEX(Estaciones!$E$2:$H$51,MATCH(AK1002,Estaciones!$E$2:$E$51,0),2)</f>
        <v>42075</v>
      </c>
      <c r="AR1002" s="28">
        <f>INDEX(Estaciones!$E$2:$H$51,MATCH(AK1002,Estaciones!$E$2:$E$51,0),3)</f>
        <v>42148</v>
      </c>
      <c r="AS1002" s="28">
        <f>INDEX(Estaciones!$E$2:$H$51,MATCH(AK1002,Estaciones!$E$2:$E$51,0),4)</f>
        <v>42144</v>
      </c>
      <c r="AT1002" s="24"/>
      <c r="AU1002" s="27" t="s">
        <v>552</v>
      </c>
      <c r="AV1002" s="27" t="s">
        <v>567</v>
      </c>
      <c r="AW1002" s="27" t="s">
        <v>1870</v>
      </c>
      <c r="AX1002" s="27">
        <v>72</v>
      </c>
      <c r="AY1002" s="27">
        <v>1920</v>
      </c>
      <c r="AZ1002" s="27">
        <v>1080</v>
      </c>
      <c r="BA1002" s="27">
        <v>500</v>
      </c>
      <c r="BB1002" s="27" t="s">
        <v>1814</v>
      </c>
      <c r="BC1002" s="27">
        <v>75</v>
      </c>
      <c r="BD1002" s="27" t="s">
        <v>1795</v>
      </c>
      <c r="BE1002" s="27" t="s">
        <v>1796</v>
      </c>
      <c r="BF1002" s="27" t="s">
        <v>1797</v>
      </c>
      <c r="BG1002" s="27">
        <v>19</v>
      </c>
      <c r="BH1002" s="29" t="s">
        <v>2349</v>
      </c>
      <c r="BI1002" s="30">
        <v>42144.264386574076</v>
      </c>
      <c r="BJ1002" s="27" t="s">
        <v>1798</v>
      </c>
      <c r="BK1002" s="27" t="s">
        <v>1858</v>
      </c>
      <c r="BL1002" s="27" t="s">
        <v>1816</v>
      </c>
      <c r="BN1002" s="27" t="s">
        <v>2353</v>
      </c>
      <c r="BO1002" s="27" t="s">
        <v>1801</v>
      </c>
      <c r="BP1002" s="27" t="s">
        <v>1845</v>
      </c>
      <c r="BQ1002" s="27" t="s">
        <v>1343</v>
      </c>
      <c r="BR1002" s="27" t="s">
        <v>1847</v>
      </c>
      <c r="BS1002" s="27" t="s">
        <v>4040</v>
      </c>
      <c r="BT1002" s="27" t="s">
        <v>4040</v>
      </c>
      <c r="BU1002" s="27" t="s">
        <v>4040</v>
      </c>
      <c r="BV1002" s="27" t="s">
        <v>4040</v>
      </c>
      <c r="BW1002" s="27" t="s">
        <v>2379</v>
      </c>
      <c r="BX1002" s="61" t="s">
        <v>4038</v>
      </c>
      <c r="BY1002" s="62">
        <v>42275</v>
      </c>
      <c r="BZ1002" s="61" t="s">
        <v>4039</v>
      </c>
    </row>
    <row r="1003" spans="33:78">
      <c r="AG1003" s="27" t="s">
        <v>3406</v>
      </c>
      <c r="AH1003" s="27" t="s">
        <v>1805</v>
      </c>
      <c r="AI1003" s="27" t="s">
        <v>1787</v>
      </c>
      <c r="AJ1003" s="27" t="str">
        <f>INDEX(Estaciones!$B$2:$D$51,MATCH(AK1003,Estaciones!$D$2:$D$51,0),1)</f>
        <v>Quebrada_Blanco</v>
      </c>
      <c r="AK1003" s="27" t="s">
        <v>568</v>
      </c>
      <c r="AL1003" s="27">
        <v>-73.064600529452079</v>
      </c>
      <c r="AM1003" s="27">
        <v>-4.3952878329552263</v>
      </c>
      <c r="AN1003" s="27" t="s">
        <v>4040</v>
      </c>
      <c r="AO1003" s="27" t="s">
        <v>1788</v>
      </c>
      <c r="AP1003" s="27" t="s">
        <v>2261</v>
      </c>
      <c r="AQ1003" s="28">
        <f>INDEX(Estaciones!$E$2:$H$51,MATCH(AK1003,Estaciones!$E$2:$E$51,0),2)</f>
        <v>42075</v>
      </c>
      <c r="AR1003" s="28">
        <f>INDEX(Estaciones!$E$2:$H$51,MATCH(AK1003,Estaciones!$E$2:$E$51,0),3)</f>
        <v>42149</v>
      </c>
      <c r="AS1003" s="28">
        <f>INDEX(Estaciones!$E$2:$H$51,MATCH(AK1003,Estaciones!$E$2:$E$51,0),4)</f>
        <v>42148</v>
      </c>
      <c r="AT1003" s="24"/>
      <c r="AU1003" s="27" t="s">
        <v>569</v>
      </c>
      <c r="AV1003" s="27" t="s">
        <v>570</v>
      </c>
      <c r="AW1003" s="27" t="s">
        <v>2007</v>
      </c>
      <c r="AX1003" s="27">
        <v>72</v>
      </c>
      <c r="AY1003" s="27">
        <v>1920</v>
      </c>
      <c r="AZ1003" s="27">
        <v>1080</v>
      </c>
      <c r="BA1003" s="27">
        <v>500</v>
      </c>
      <c r="BB1003" s="27" t="s">
        <v>1814</v>
      </c>
      <c r="BC1003" s="27">
        <v>75</v>
      </c>
      <c r="BD1003" s="27" t="s">
        <v>1795</v>
      </c>
      <c r="BE1003" s="27" t="s">
        <v>1796</v>
      </c>
      <c r="BF1003" s="27" t="s">
        <v>1797</v>
      </c>
      <c r="BG1003" s="27">
        <v>1</v>
      </c>
      <c r="BH1003" s="29" t="s">
        <v>2307</v>
      </c>
      <c r="BI1003" s="30">
        <v>42076.786909722221</v>
      </c>
      <c r="BJ1003" s="27" t="s">
        <v>1834</v>
      </c>
      <c r="BK1003" s="27" t="s">
        <v>1835</v>
      </c>
      <c r="BL1003" s="27" t="s">
        <v>1897</v>
      </c>
      <c r="BN1003" s="27" t="s">
        <v>2353</v>
      </c>
      <c r="BO1003" s="27" t="s">
        <v>1801</v>
      </c>
      <c r="BP1003" s="27" t="s">
        <v>1836</v>
      </c>
      <c r="BQ1003" s="27" t="s">
        <v>1837</v>
      </c>
      <c r="BR1003" s="27" t="s">
        <v>1838</v>
      </c>
      <c r="BS1003" s="27" t="s">
        <v>4040</v>
      </c>
      <c r="BT1003" s="27" t="s">
        <v>4040</v>
      </c>
      <c r="BU1003" s="27" t="s">
        <v>4040</v>
      </c>
      <c r="BV1003" s="27" t="s">
        <v>4040</v>
      </c>
      <c r="BW1003" s="27" t="s">
        <v>2379</v>
      </c>
      <c r="BX1003" s="61" t="s">
        <v>4038</v>
      </c>
      <c r="BY1003" s="62">
        <v>42275</v>
      </c>
      <c r="BZ1003" s="61" t="s">
        <v>4039</v>
      </c>
    </row>
    <row r="1004" spans="33:78">
      <c r="AG1004" s="27" t="s">
        <v>3407</v>
      </c>
      <c r="AH1004" s="27" t="s">
        <v>1805</v>
      </c>
      <c r="AI1004" s="27" t="s">
        <v>1787</v>
      </c>
      <c r="AJ1004" s="27" t="str">
        <f>INDEX(Estaciones!$B$2:$D$51,MATCH(AK1004,Estaciones!$D$2:$D$51,0),1)</f>
        <v>Quebrada_Blanco</v>
      </c>
      <c r="AK1004" s="27" t="s">
        <v>568</v>
      </c>
      <c r="AL1004" s="27">
        <v>-73.064600529452079</v>
      </c>
      <c r="AM1004" s="27">
        <v>-4.3952878329552263</v>
      </c>
      <c r="AN1004" s="27" t="s">
        <v>4040</v>
      </c>
      <c r="AO1004" s="27" t="s">
        <v>1788</v>
      </c>
      <c r="AP1004" s="27" t="s">
        <v>2261</v>
      </c>
      <c r="AQ1004" s="28">
        <f>INDEX(Estaciones!$E$2:$H$51,MATCH(AK1004,Estaciones!$E$2:$E$51,0),2)</f>
        <v>42075</v>
      </c>
      <c r="AR1004" s="28">
        <f>INDEX(Estaciones!$E$2:$H$51,MATCH(AK1004,Estaciones!$E$2:$E$51,0),3)</f>
        <v>42149</v>
      </c>
      <c r="AS1004" s="28">
        <f>INDEX(Estaciones!$E$2:$H$51,MATCH(AK1004,Estaciones!$E$2:$E$51,0),4)</f>
        <v>42148</v>
      </c>
      <c r="AT1004" s="24"/>
      <c r="AU1004" s="27" t="s">
        <v>569</v>
      </c>
      <c r="AV1004" s="27" t="s">
        <v>571</v>
      </c>
      <c r="AW1004" s="27" t="s">
        <v>1891</v>
      </c>
      <c r="AX1004" s="27">
        <v>72</v>
      </c>
      <c r="AY1004" s="27">
        <v>1920</v>
      </c>
      <c r="AZ1004" s="27">
        <v>1080</v>
      </c>
      <c r="BA1004" s="27">
        <v>500</v>
      </c>
      <c r="BB1004" s="27" t="s">
        <v>1814</v>
      </c>
      <c r="BC1004" s="27">
        <v>75</v>
      </c>
      <c r="BD1004" s="27" t="s">
        <v>1795</v>
      </c>
      <c r="BE1004" s="27" t="s">
        <v>1796</v>
      </c>
      <c r="BF1004" s="27" t="s">
        <v>1797</v>
      </c>
      <c r="BG1004" s="27">
        <v>2</v>
      </c>
      <c r="BH1004" s="29" t="s">
        <v>2308</v>
      </c>
      <c r="BI1004" s="30">
        <v>42078.026307870372</v>
      </c>
      <c r="BJ1004" s="27" t="s">
        <v>1834</v>
      </c>
      <c r="BK1004" s="27" t="s">
        <v>1843</v>
      </c>
      <c r="BL1004" s="27" t="s">
        <v>1824</v>
      </c>
      <c r="BN1004" s="27" t="s">
        <v>1552</v>
      </c>
      <c r="BO1004" s="27" t="s">
        <v>1552</v>
      </c>
      <c r="BP1004" s="27" t="s">
        <v>1552</v>
      </c>
      <c r="BQ1004" s="27" t="s">
        <v>1552</v>
      </c>
      <c r="BR1004" s="27" t="s">
        <v>1552</v>
      </c>
      <c r="BS1004" s="27" t="s">
        <v>4040</v>
      </c>
      <c r="BT1004" s="27" t="s">
        <v>4040</v>
      </c>
      <c r="BU1004" s="27" t="s">
        <v>4040</v>
      </c>
      <c r="BV1004" s="27" t="s">
        <v>4040</v>
      </c>
      <c r="BW1004" s="27" t="s">
        <v>2379</v>
      </c>
      <c r="BX1004" s="61" t="s">
        <v>4038</v>
      </c>
      <c r="BY1004" s="62">
        <v>42275</v>
      </c>
      <c r="BZ1004" s="61" t="s">
        <v>4039</v>
      </c>
    </row>
    <row r="1005" spans="33:78">
      <c r="AG1005" s="27" t="s">
        <v>3408</v>
      </c>
      <c r="AH1005" s="27" t="s">
        <v>1805</v>
      </c>
      <c r="AI1005" s="27" t="s">
        <v>1787</v>
      </c>
      <c r="AJ1005" s="27" t="str">
        <f>INDEX(Estaciones!$B$2:$D$51,MATCH(AK1005,Estaciones!$D$2:$D$51,0),1)</f>
        <v>Quebrada_Blanco</v>
      </c>
      <c r="AK1005" s="27" t="s">
        <v>568</v>
      </c>
      <c r="AL1005" s="27">
        <v>-73.064600529452079</v>
      </c>
      <c r="AM1005" s="27">
        <v>-4.3952878329552263</v>
      </c>
      <c r="AN1005" s="27" t="s">
        <v>4040</v>
      </c>
      <c r="AO1005" s="27" t="s">
        <v>1788</v>
      </c>
      <c r="AP1005" s="27" t="s">
        <v>2261</v>
      </c>
      <c r="AQ1005" s="28">
        <f>INDEX(Estaciones!$E$2:$H$51,MATCH(AK1005,Estaciones!$E$2:$E$51,0),2)</f>
        <v>42075</v>
      </c>
      <c r="AR1005" s="28">
        <f>INDEX(Estaciones!$E$2:$H$51,MATCH(AK1005,Estaciones!$E$2:$E$51,0),3)</f>
        <v>42149</v>
      </c>
      <c r="AS1005" s="28">
        <f>INDEX(Estaciones!$E$2:$H$51,MATCH(AK1005,Estaciones!$E$2:$E$51,0),4)</f>
        <v>42148</v>
      </c>
      <c r="AT1005" s="24"/>
      <c r="AU1005" s="27" t="s">
        <v>569</v>
      </c>
      <c r="AV1005" s="27" t="s">
        <v>572</v>
      </c>
      <c r="AW1005" s="27" t="s">
        <v>1606</v>
      </c>
      <c r="AX1005" s="27">
        <v>72</v>
      </c>
      <c r="AY1005" s="27">
        <v>1920</v>
      </c>
      <c r="AZ1005" s="27">
        <v>1080</v>
      </c>
      <c r="BA1005" s="27">
        <v>200</v>
      </c>
      <c r="BB1005" s="27" t="s">
        <v>1814</v>
      </c>
      <c r="BC1005" s="27">
        <v>75</v>
      </c>
      <c r="BD1005" s="27" t="s">
        <v>2175</v>
      </c>
      <c r="BE1005" s="27" t="s">
        <v>1796</v>
      </c>
      <c r="BF1005" s="27" t="s">
        <v>1797</v>
      </c>
      <c r="BG1005" s="27">
        <v>3</v>
      </c>
      <c r="BH1005" s="29" t="s">
        <v>2309</v>
      </c>
      <c r="BI1005" s="30">
        <v>42081.027581018519</v>
      </c>
      <c r="BJ1005" s="27" t="s">
        <v>1834</v>
      </c>
      <c r="BK1005" s="27" t="s">
        <v>1854</v>
      </c>
      <c r="BL1005" s="27" t="s">
        <v>1824</v>
      </c>
      <c r="BN1005" s="27" t="s">
        <v>2353</v>
      </c>
      <c r="BO1005" s="27" t="s">
        <v>1801</v>
      </c>
      <c r="BP1005" s="27" t="s">
        <v>1836</v>
      </c>
      <c r="BQ1005" s="27" t="s">
        <v>1837</v>
      </c>
      <c r="BR1005" s="27" t="s">
        <v>1838</v>
      </c>
      <c r="BS1005" s="27" t="s">
        <v>4040</v>
      </c>
      <c r="BT1005" s="27" t="s">
        <v>4040</v>
      </c>
      <c r="BU1005" s="27" t="s">
        <v>4040</v>
      </c>
      <c r="BV1005" s="27" t="s">
        <v>4040</v>
      </c>
      <c r="BW1005" s="27" t="s">
        <v>2379</v>
      </c>
      <c r="BX1005" s="61" t="s">
        <v>4038</v>
      </c>
      <c r="BY1005" s="62">
        <v>42275</v>
      </c>
      <c r="BZ1005" s="61" t="s">
        <v>4039</v>
      </c>
    </row>
    <row r="1006" spans="33:78">
      <c r="AG1006" s="27" t="s">
        <v>3409</v>
      </c>
      <c r="AH1006" s="27" t="s">
        <v>1805</v>
      </c>
      <c r="AI1006" s="27" t="s">
        <v>1787</v>
      </c>
      <c r="AJ1006" s="27" t="str">
        <f>INDEX(Estaciones!$B$2:$D$51,MATCH(AK1006,Estaciones!$D$2:$D$51,0),1)</f>
        <v>Quebrada_Blanco</v>
      </c>
      <c r="AK1006" s="27" t="s">
        <v>568</v>
      </c>
      <c r="AL1006" s="27">
        <v>-73.064600529452079</v>
      </c>
      <c r="AM1006" s="27">
        <v>-4.3952878329552263</v>
      </c>
      <c r="AN1006" s="27" t="s">
        <v>4040</v>
      </c>
      <c r="AO1006" s="27" t="s">
        <v>1788</v>
      </c>
      <c r="AP1006" s="27" t="s">
        <v>2261</v>
      </c>
      <c r="AQ1006" s="28">
        <f>INDEX(Estaciones!$E$2:$H$51,MATCH(AK1006,Estaciones!$E$2:$E$51,0),2)</f>
        <v>42075</v>
      </c>
      <c r="AR1006" s="28">
        <f>INDEX(Estaciones!$E$2:$H$51,MATCH(AK1006,Estaciones!$E$2:$E$51,0),3)</f>
        <v>42149</v>
      </c>
      <c r="AS1006" s="28">
        <f>INDEX(Estaciones!$E$2:$H$51,MATCH(AK1006,Estaciones!$E$2:$E$51,0),4)</f>
        <v>42148</v>
      </c>
      <c r="AT1006" s="24"/>
      <c r="AU1006" s="27" t="s">
        <v>569</v>
      </c>
      <c r="AV1006" s="27" t="s">
        <v>573</v>
      </c>
      <c r="AW1006" s="27" t="s">
        <v>1953</v>
      </c>
      <c r="AX1006" s="27">
        <v>72</v>
      </c>
      <c r="AY1006" s="27">
        <v>1920</v>
      </c>
      <c r="AZ1006" s="27">
        <v>1080</v>
      </c>
      <c r="BA1006" s="27">
        <v>160</v>
      </c>
      <c r="BB1006" s="27" t="s">
        <v>1814</v>
      </c>
      <c r="BC1006" s="27">
        <v>75</v>
      </c>
      <c r="BD1006" s="27" t="s">
        <v>1823</v>
      </c>
      <c r="BE1006" s="27" t="s">
        <v>1796</v>
      </c>
      <c r="BF1006" s="27" t="s">
        <v>1797</v>
      </c>
      <c r="BG1006" s="27">
        <v>4</v>
      </c>
      <c r="BH1006" s="29" t="s">
        <v>2297</v>
      </c>
      <c r="BI1006" s="30">
        <v>42084.472395833334</v>
      </c>
      <c r="BJ1006" s="27" t="s">
        <v>1798</v>
      </c>
      <c r="BK1006" s="27" t="s">
        <v>1854</v>
      </c>
      <c r="BL1006" s="27" t="s">
        <v>1824</v>
      </c>
      <c r="BN1006" s="27" t="s">
        <v>2353</v>
      </c>
      <c r="BO1006" s="27" t="s">
        <v>1801</v>
      </c>
      <c r="BP1006" s="27" t="s">
        <v>1907</v>
      </c>
      <c r="BQ1006" s="27" t="s">
        <v>1908</v>
      </c>
      <c r="BR1006" s="27" t="s">
        <v>1909</v>
      </c>
      <c r="BS1006" s="27" t="s">
        <v>4040</v>
      </c>
      <c r="BT1006" s="27" t="s">
        <v>4040</v>
      </c>
      <c r="BU1006" s="27" t="s">
        <v>4040</v>
      </c>
      <c r="BV1006" s="27" t="s">
        <v>4040</v>
      </c>
      <c r="BW1006" s="27" t="s">
        <v>2379</v>
      </c>
      <c r="BX1006" s="61" t="s">
        <v>4038</v>
      </c>
      <c r="BY1006" s="62">
        <v>42275</v>
      </c>
      <c r="BZ1006" s="61" t="s">
        <v>4039</v>
      </c>
    </row>
    <row r="1007" spans="33:78">
      <c r="AG1007" s="27" t="s">
        <v>3410</v>
      </c>
      <c r="AH1007" s="27" t="s">
        <v>1805</v>
      </c>
      <c r="AI1007" s="27" t="s">
        <v>1787</v>
      </c>
      <c r="AJ1007" s="27" t="str">
        <f>INDEX(Estaciones!$B$2:$D$51,MATCH(AK1007,Estaciones!$D$2:$D$51,0),1)</f>
        <v>Quebrada_Blanco</v>
      </c>
      <c r="AK1007" s="27" t="s">
        <v>568</v>
      </c>
      <c r="AL1007" s="27">
        <v>-73.064600529452079</v>
      </c>
      <c r="AM1007" s="27">
        <v>-4.3952878329552263</v>
      </c>
      <c r="AN1007" s="27" t="s">
        <v>4040</v>
      </c>
      <c r="AO1007" s="27" t="s">
        <v>1788</v>
      </c>
      <c r="AP1007" s="27" t="s">
        <v>2261</v>
      </c>
      <c r="AQ1007" s="28">
        <f>INDEX(Estaciones!$E$2:$H$51,MATCH(AK1007,Estaciones!$E$2:$E$51,0),2)</f>
        <v>42075</v>
      </c>
      <c r="AR1007" s="28">
        <f>INDEX(Estaciones!$E$2:$H$51,MATCH(AK1007,Estaciones!$E$2:$E$51,0),3)</f>
        <v>42149</v>
      </c>
      <c r="AS1007" s="28">
        <f>INDEX(Estaciones!$E$2:$H$51,MATCH(AK1007,Estaciones!$E$2:$E$51,0),4)</f>
        <v>42148</v>
      </c>
      <c r="AT1007" s="24"/>
      <c r="AU1007" s="27" t="s">
        <v>569</v>
      </c>
      <c r="AV1007" s="27" t="s">
        <v>574</v>
      </c>
      <c r="AW1007" s="27" t="s">
        <v>1970</v>
      </c>
      <c r="AX1007" s="27">
        <v>72</v>
      </c>
      <c r="AY1007" s="27">
        <v>1920</v>
      </c>
      <c r="AZ1007" s="27">
        <v>1080</v>
      </c>
      <c r="BA1007" s="27">
        <v>320</v>
      </c>
      <c r="BB1007" s="27" t="s">
        <v>1814</v>
      </c>
      <c r="BC1007" s="27">
        <v>75</v>
      </c>
      <c r="BD1007" s="27" t="s">
        <v>1795</v>
      </c>
      <c r="BE1007" s="27" t="s">
        <v>1796</v>
      </c>
      <c r="BF1007" s="27" t="s">
        <v>1797</v>
      </c>
      <c r="BG1007" s="27">
        <v>7</v>
      </c>
      <c r="BH1007" s="29" t="s">
        <v>2331</v>
      </c>
      <c r="BI1007" s="30">
        <v>42100.95244212963</v>
      </c>
      <c r="BJ1007" s="27" t="s">
        <v>1834</v>
      </c>
      <c r="BK1007" s="27" t="s">
        <v>1815</v>
      </c>
      <c r="BL1007" s="27" t="s">
        <v>1897</v>
      </c>
      <c r="BN1007" s="27" t="s">
        <v>2353</v>
      </c>
      <c r="BO1007" s="27" t="s">
        <v>1801</v>
      </c>
      <c r="BP1007" s="27" t="s">
        <v>1836</v>
      </c>
      <c r="BQ1007" s="27" t="s">
        <v>1837</v>
      </c>
      <c r="BR1007" s="27" t="s">
        <v>1838</v>
      </c>
      <c r="BS1007" s="27" t="s">
        <v>4040</v>
      </c>
      <c r="BT1007" s="27" t="s">
        <v>4040</v>
      </c>
      <c r="BU1007" s="27" t="s">
        <v>4040</v>
      </c>
      <c r="BV1007" s="27" t="s">
        <v>4040</v>
      </c>
      <c r="BW1007" s="27" t="s">
        <v>2379</v>
      </c>
      <c r="BX1007" s="61" t="s">
        <v>4038</v>
      </c>
      <c r="BY1007" s="62">
        <v>42275</v>
      </c>
      <c r="BZ1007" s="61" t="s">
        <v>4039</v>
      </c>
    </row>
    <row r="1008" spans="33:78">
      <c r="AG1008" s="27" t="s">
        <v>3411</v>
      </c>
      <c r="AH1008" s="27" t="s">
        <v>1805</v>
      </c>
      <c r="AI1008" s="27" t="s">
        <v>1787</v>
      </c>
      <c r="AJ1008" s="27" t="str">
        <f>INDEX(Estaciones!$B$2:$D$51,MATCH(AK1008,Estaciones!$D$2:$D$51,0),1)</f>
        <v>Quebrada_Blanco</v>
      </c>
      <c r="AK1008" s="27" t="s">
        <v>568</v>
      </c>
      <c r="AL1008" s="27">
        <v>-73.064600529452079</v>
      </c>
      <c r="AM1008" s="27">
        <v>-4.3952878329552263</v>
      </c>
      <c r="AN1008" s="27" t="s">
        <v>4040</v>
      </c>
      <c r="AO1008" s="27" t="s">
        <v>1788</v>
      </c>
      <c r="AP1008" s="27" t="s">
        <v>2261</v>
      </c>
      <c r="AQ1008" s="28">
        <f>INDEX(Estaciones!$E$2:$H$51,MATCH(AK1008,Estaciones!$E$2:$E$51,0),2)</f>
        <v>42075</v>
      </c>
      <c r="AR1008" s="28">
        <f>INDEX(Estaciones!$E$2:$H$51,MATCH(AK1008,Estaciones!$E$2:$E$51,0),3)</f>
        <v>42149</v>
      </c>
      <c r="AS1008" s="28">
        <f>INDEX(Estaciones!$E$2:$H$51,MATCH(AK1008,Estaciones!$E$2:$E$51,0),4)</f>
        <v>42148</v>
      </c>
      <c r="AT1008" s="24"/>
      <c r="AU1008" s="27" t="s">
        <v>569</v>
      </c>
      <c r="AV1008" s="27" t="s">
        <v>575</v>
      </c>
      <c r="AW1008" s="27" t="s">
        <v>1878</v>
      </c>
      <c r="AX1008" s="27">
        <v>72</v>
      </c>
      <c r="AY1008" s="27">
        <v>1920</v>
      </c>
      <c r="AZ1008" s="27">
        <v>1080</v>
      </c>
      <c r="BA1008" s="27">
        <v>500</v>
      </c>
      <c r="BB1008" s="27" t="s">
        <v>1814</v>
      </c>
      <c r="BC1008" s="27">
        <v>75</v>
      </c>
      <c r="BD1008" s="27" t="s">
        <v>1795</v>
      </c>
      <c r="BE1008" s="27" t="s">
        <v>1796</v>
      </c>
      <c r="BF1008" s="27" t="s">
        <v>1797</v>
      </c>
      <c r="BG1008" s="27">
        <v>8</v>
      </c>
      <c r="BH1008" s="29" t="s">
        <v>2311</v>
      </c>
      <c r="BI1008" s="30">
        <v>42102.103344907409</v>
      </c>
      <c r="BJ1008" s="27" t="s">
        <v>1834</v>
      </c>
      <c r="BK1008" s="27" t="s">
        <v>1815</v>
      </c>
      <c r="BL1008" s="27" t="s">
        <v>1844</v>
      </c>
      <c r="BN1008" s="27" t="s">
        <v>2353</v>
      </c>
      <c r="BO1008" s="27" t="s">
        <v>1801</v>
      </c>
      <c r="BP1008" s="27" t="s">
        <v>1836</v>
      </c>
      <c r="BQ1008" s="27" t="s">
        <v>1837</v>
      </c>
      <c r="BR1008" s="27" t="s">
        <v>1838</v>
      </c>
      <c r="BS1008" s="27" t="s">
        <v>4040</v>
      </c>
      <c r="BT1008" s="27" t="s">
        <v>4040</v>
      </c>
      <c r="BU1008" s="27" t="s">
        <v>4040</v>
      </c>
      <c r="BV1008" s="27" t="s">
        <v>4040</v>
      </c>
      <c r="BW1008" s="27" t="s">
        <v>2379</v>
      </c>
      <c r="BX1008" s="61" t="s">
        <v>4038</v>
      </c>
      <c r="BY1008" s="62">
        <v>42275</v>
      </c>
      <c r="BZ1008" s="61" t="s">
        <v>4039</v>
      </c>
    </row>
    <row r="1009" spans="33:78">
      <c r="AG1009" s="27" t="s">
        <v>3412</v>
      </c>
      <c r="AH1009" s="27" t="s">
        <v>1805</v>
      </c>
      <c r="AI1009" s="27" t="s">
        <v>1787</v>
      </c>
      <c r="AJ1009" s="27" t="str">
        <f>INDEX(Estaciones!$B$2:$D$51,MATCH(AK1009,Estaciones!$D$2:$D$51,0),1)</f>
        <v>Quebrada_Blanco</v>
      </c>
      <c r="AK1009" s="27" t="s">
        <v>568</v>
      </c>
      <c r="AL1009" s="27">
        <v>-73.064600529452079</v>
      </c>
      <c r="AM1009" s="27">
        <v>-4.3952878329552263</v>
      </c>
      <c r="AN1009" s="27" t="s">
        <v>4040</v>
      </c>
      <c r="AO1009" s="27" t="s">
        <v>1788</v>
      </c>
      <c r="AP1009" s="27" t="s">
        <v>2261</v>
      </c>
      <c r="AQ1009" s="28">
        <f>INDEX(Estaciones!$E$2:$H$51,MATCH(AK1009,Estaciones!$E$2:$E$51,0),2)</f>
        <v>42075</v>
      </c>
      <c r="AR1009" s="28">
        <f>INDEX(Estaciones!$E$2:$H$51,MATCH(AK1009,Estaciones!$E$2:$E$51,0),3)</f>
        <v>42149</v>
      </c>
      <c r="AS1009" s="28">
        <f>INDEX(Estaciones!$E$2:$H$51,MATCH(AK1009,Estaciones!$E$2:$E$51,0),4)</f>
        <v>42148</v>
      </c>
      <c r="AT1009" s="24"/>
      <c r="AU1009" s="27" t="s">
        <v>569</v>
      </c>
      <c r="AV1009" s="27" t="s">
        <v>576</v>
      </c>
      <c r="AW1009" s="27" t="s">
        <v>1620</v>
      </c>
      <c r="AX1009" s="27">
        <v>72</v>
      </c>
      <c r="AY1009" s="27">
        <v>1920</v>
      </c>
      <c r="AZ1009" s="27">
        <v>1080</v>
      </c>
      <c r="BA1009" s="27">
        <v>400</v>
      </c>
      <c r="BB1009" s="27" t="s">
        <v>1794</v>
      </c>
      <c r="BC1009" s="27">
        <v>75</v>
      </c>
      <c r="BD1009" s="27" t="s">
        <v>1795</v>
      </c>
      <c r="BE1009" s="27" t="s">
        <v>1796</v>
      </c>
      <c r="BF1009" s="27" t="s">
        <v>1797</v>
      </c>
      <c r="BG1009" s="27">
        <v>14</v>
      </c>
      <c r="BH1009" s="29" t="s">
        <v>2285</v>
      </c>
      <c r="BI1009" s="30">
        <v>42109.499976851854</v>
      </c>
      <c r="BJ1009" s="27" t="s">
        <v>1798</v>
      </c>
      <c r="BK1009" s="27" t="s">
        <v>1843</v>
      </c>
      <c r="BL1009" s="27" t="s">
        <v>1874</v>
      </c>
      <c r="BN1009" s="27" t="s">
        <v>2353</v>
      </c>
      <c r="BO1009" s="27" t="s">
        <v>1801</v>
      </c>
      <c r="BP1009" s="27" t="s">
        <v>1802</v>
      </c>
      <c r="BQ1009" s="27" t="s">
        <v>1803</v>
      </c>
      <c r="BR1009" s="27" t="s">
        <v>1804</v>
      </c>
      <c r="BS1009" s="27" t="s">
        <v>4040</v>
      </c>
      <c r="BT1009" s="27" t="s">
        <v>4040</v>
      </c>
      <c r="BU1009" s="27" t="s">
        <v>4040</v>
      </c>
      <c r="BV1009" s="27" t="s">
        <v>4040</v>
      </c>
      <c r="BW1009" s="27" t="s">
        <v>2379</v>
      </c>
      <c r="BX1009" s="61" t="s">
        <v>4038</v>
      </c>
      <c r="BY1009" s="62">
        <v>42275</v>
      </c>
      <c r="BZ1009" s="61" t="s">
        <v>4039</v>
      </c>
    </row>
    <row r="1010" spans="33:78">
      <c r="AG1010" s="27" t="s">
        <v>3413</v>
      </c>
      <c r="AH1010" s="27" t="s">
        <v>1805</v>
      </c>
      <c r="AI1010" s="27" t="s">
        <v>1787</v>
      </c>
      <c r="AJ1010" s="27" t="str">
        <f>INDEX(Estaciones!$B$2:$D$51,MATCH(AK1010,Estaciones!$D$2:$D$51,0),1)</f>
        <v>Quebrada_Blanco</v>
      </c>
      <c r="AK1010" s="27" t="s">
        <v>568</v>
      </c>
      <c r="AL1010" s="27">
        <v>-73.064600529452079</v>
      </c>
      <c r="AM1010" s="27">
        <v>-4.3952878329552263</v>
      </c>
      <c r="AN1010" s="27" t="s">
        <v>4040</v>
      </c>
      <c r="AO1010" s="27" t="s">
        <v>1788</v>
      </c>
      <c r="AP1010" s="27" t="s">
        <v>2261</v>
      </c>
      <c r="AQ1010" s="28">
        <f>INDEX(Estaciones!$E$2:$H$51,MATCH(AK1010,Estaciones!$E$2:$E$51,0),2)</f>
        <v>42075</v>
      </c>
      <c r="AR1010" s="28">
        <f>INDEX(Estaciones!$E$2:$H$51,MATCH(AK1010,Estaciones!$E$2:$E$51,0),3)</f>
        <v>42149</v>
      </c>
      <c r="AS1010" s="28">
        <f>INDEX(Estaciones!$E$2:$H$51,MATCH(AK1010,Estaciones!$E$2:$E$51,0),4)</f>
        <v>42148</v>
      </c>
      <c r="AT1010" s="24"/>
      <c r="AU1010" s="27" t="s">
        <v>569</v>
      </c>
      <c r="AV1010" s="27" t="s">
        <v>577</v>
      </c>
      <c r="AW1010" s="27" t="s">
        <v>1827</v>
      </c>
      <c r="AX1010" s="27">
        <v>72</v>
      </c>
      <c r="AY1010" s="27">
        <v>1920</v>
      </c>
      <c r="AZ1010" s="27">
        <v>1080</v>
      </c>
      <c r="BA1010" s="27">
        <v>400</v>
      </c>
      <c r="BB1010" s="27" t="s">
        <v>1814</v>
      </c>
      <c r="BC1010" s="27">
        <v>75</v>
      </c>
      <c r="BD1010" s="27" t="s">
        <v>1795</v>
      </c>
      <c r="BE1010" s="27" t="s">
        <v>1796</v>
      </c>
      <c r="BF1010" s="27" t="s">
        <v>1797</v>
      </c>
      <c r="BG1010" s="27">
        <v>15</v>
      </c>
      <c r="BH1010" s="29" t="s">
        <v>2314</v>
      </c>
      <c r="BI1010" s="30">
        <v>42110.966053240743</v>
      </c>
      <c r="BJ1010" s="27" t="s">
        <v>1834</v>
      </c>
      <c r="BK1010" s="27" t="s">
        <v>1843</v>
      </c>
      <c r="BL1010" s="27" t="s">
        <v>1816</v>
      </c>
      <c r="BN1010" s="27" t="s">
        <v>2353</v>
      </c>
      <c r="BO1010" s="27" t="s">
        <v>1801</v>
      </c>
      <c r="BP1010" s="27" t="s">
        <v>1836</v>
      </c>
      <c r="BQ1010" s="27" t="s">
        <v>1837</v>
      </c>
      <c r="BR1010" s="27" t="s">
        <v>1838</v>
      </c>
      <c r="BS1010" s="27" t="s">
        <v>4040</v>
      </c>
      <c r="BT1010" s="27" t="s">
        <v>4040</v>
      </c>
      <c r="BU1010" s="27" t="s">
        <v>4040</v>
      </c>
      <c r="BV1010" s="27" t="s">
        <v>4040</v>
      </c>
      <c r="BW1010" s="27" t="s">
        <v>2379</v>
      </c>
      <c r="BX1010" s="61" t="s">
        <v>4038</v>
      </c>
      <c r="BY1010" s="62">
        <v>42275</v>
      </c>
      <c r="BZ1010" s="61" t="s">
        <v>4039</v>
      </c>
    </row>
    <row r="1011" spans="33:78">
      <c r="AG1011" s="27" t="s">
        <v>3414</v>
      </c>
      <c r="AH1011" s="27" t="s">
        <v>1805</v>
      </c>
      <c r="AI1011" s="27" t="s">
        <v>1787</v>
      </c>
      <c r="AJ1011" s="27" t="str">
        <f>INDEX(Estaciones!$B$2:$D$51,MATCH(AK1011,Estaciones!$D$2:$D$51,0),1)</f>
        <v>Quebrada_Blanco</v>
      </c>
      <c r="AK1011" s="27" t="s">
        <v>568</v>
      </c>
      <c r="AL1011" s="27">
        <v>-73.064600529452079</v>
      </c>
      <c r="AM1011" s="27">
        <v>-4.3952878329552263</v>
      </c>
      <c r="AN1011" s="27" t="s">
        <v>4040</v>
      </c>
      <c r="AO1011" s="27" t="s">
        <v>1788</v>
      </c>
      <c r="AP1011" s="27" t="s">
        <v>2261</v>
      </c>
      <c r="AQ1011" s="28">
        <f>INDEX(Estaciones!$E$2:$H$51,MATCH(AK1011,Estaciones!$E$2:$E$51,0),2)</f>
        <v>42075</v>
      </c>
      <c r="AR1011" s="28">
        <f>INDEX(Estaciones!$E$2:$H$51,MATCH(AK1011,Estaciones!$E$2:$E$51,0),3)</f>
        <v>42149</v>
      </c>
      <c r="AS1011" s="28">
        <f>INDEX(Estaciones!$E$2:$H$51,MATCH(AK1011,Estaciones!$E$2:$E$51,0),4)</f>
        <v>42148</v>
      </c>
      <c r="AT1011" s="24"/>
      <c r="AU1011" s="27" t="s">
        <v>569</v>
      </c>
      <c r="AV1011" s="27" t="s">
        <v>578</v>
      </c>
      <c r="AW1011" s="27" t="s">
        <v>1917</v>
      </c>
      <c r="AX1011" s="27">
        <v>72</v>
      </c>
      <c r="AY1011" s="27">
        <v>1920</v>
      </c>
      <c r="AZ1011" s="27">
        <v>1080</v>
      </c>
      <c r="BA1011" s="27">
        <v>320</v>
      </c>
      <c r="BB1011" s="27" t="s">
        <v>1814</v>
      </c>
      <c r="BC1011" s="27">
        <v>75</v>
      </c>
      <c r="BD1011" s="27" t="s">
        <v>1795</v>
      </c>
      <c r="BE1011" s="27" t="s">
        <v>1796</v>
      </c>
      <c r="BF1011" s="27" t="s">
        <v>1797</v>
      </c>
      <c r="BG1011" s="27">
        <v>16</v>
      </c>
      <c r="BH1011" s="29" t="s">
        <v>2315</v>
      </c>
      <c r="BI1011" s="30">
        <v>42111.255324074074</v>
      </c>
      <c r="BJ1011" s="27" t="s">
        <v>1798</v>
      </c>
      <c r="BK1011" s="27" t="s">
        <v>1854</v>
      </c>
      <c r="BL1011" s="27" t="s">
        <v>1844</v>
      </c>
      <c r="BN1011" s="27" t="s">
        <v>1552</v>
      </c>
      <c r="BO1011" s="27" t="s">
        <v>1552</v>
      </c>
      <c r="BP1011" s="27" t="s">
        <v>1552</v>
      </c>
      <c r="BQ1011" s="27" t="s">
        <v>1552</v>
      </c>
      <c r="BR1011" s="27" t="s">
        <v>1552</v>
      </c>
      <c r="BS1011" s="27" t="s">
        <v>4040</v>
      </c>
      <c r="BT1011" s="27" t="s">
        <v>4040</v>
      </c>
      <c r="BU1011" s="27" t="s">
        <v>4040</v>
      </c>
      <c r="BV1011" s="27" t="s">
        <v>4040</v>
      </c>
      <c r="BW1011" s="27" t="s">
        <v>2379</v>
      </c>
      <c r="BX1011" s="61" t="s">
        <v>4038</v>
      </c>
      <c r="BY1011" s="62">
        <v>42275</v>
      </c>
      <c r="BZ1011" s="61" t="s">
        <v>4039</v>
      </c>
    </row>
    <row r="1012" spans="33:78">
      <c r="AG1012" s="27" t="s">
        <v>3415</v>
      </c>
      <c r="AH1012" s="27" t="s">
        <v>1805</v>
      </c>
      <c r="AI1012" s="27" t="s">
        <v>1787</v>
      </c>
      <c r="AJ1012" s="27" t="str">
        <f>INDEX(Estaciones!$B$2:$D$51,MATCH(AK1012,Estaciones!$D$2:$D$51,0),1)</f>
        <v>Quebrada_Blanco</v>
      </c>
      <c r="AK1012" s="27" t="s">
        <v>568</v>
      </c>
      <c r="AL1012" s="27">
        <v>-73.064600529452079</v>
      </c>
      <c r="AM1012" s="27">
        <v>-4.3952878329552263</v>
      </c>
      <c r="AN1012" s="27" t="s">
        <v>4040</v>
      </c>
      <c r="AO1012" s="27" t="s">
        <v>1788</v>
      </c>
      <c r="AP1012" s="27" t="s">
        <v>2261</v>
      </c>
      <c r="AQ1012" s="28">
        <f>INDEX(Estaciones!$E$2:$H$51,MATCH(AK1012,Estaciones!$E$2:$E$51,0),2)</f>
        <v>42075</v>
      </c>
      <c r="AR1012" s="28">
        <f>INDEX(Estaciones!$E$2:$H$51,MATCH(AK1012,Estaciones!$E$2:$E$51,0),3)</f>
        <v>42149</v>
      </c>
      <c r="AS1012" s="28">
        <f>INDEX(Estaciones!$E$2:$H$51,MATCH(AK1012,Estaciones!$E$2:$E$51,0),4)</f>
        <v>42148</v>
      </c>
      <c r="AT1012" s="24"/>
      <c r="AU1012" s="27" t="s">
        <v>569</v>
      </c>
      <c r="AV1012" s="27" t="s">
        <v>579</v>
      </c>
      <c r="AW1012" s="27" t="s">
        <v>1852</v>
      </c>
      <c r="AX1012" s="27">
        <v>72</v>
      </c>
      <c r="AY1012" s="27">
        <v>1920</v>
      </c>
      <c r="AZ1012" s="27">
        <v>1080</v>
      </c>
      <c r="BA1012" s="27">
        <v>160</v>
      </c>
      <c r="BB1012" s="27" t="s">
        <v>1814</v>
      </c>
      <c r="BC1012" s="27">
        <v>75</v>
      </c>
      <c r="BD1012" s="27" t="s">
        <v>1823</v>
      </c>
      <c r="BE1012" s="27" t="s">
        <v>1796</v>
      </c>
      <c r="BF1012" s="27" t="s">
        <v>1797</v>
      </c>
      <c r="BG1012" s="27">
        <v>17</v>
      </c>
      <c r="BH1012" s="29" t="s">
        <v>2288</v>
      </c>
      <c r="BI1012" s="30">
        <v>42116.66196759259</v>
      </c>
      <c r="BJ1012" s="27" t="s">
        <v>1798</v>
      </c>
      <c r="BK1012" s="27" t="s">
        <v>1858</v>
      </c>
      <c r="BL1012" s="27" t="s">
        <v>1800</v>
      </c>
      <c r="BN1012" s="27" t="s">
        <v>2353</v>
      </c>
      <c r="BO1012" s="27" t="s">
        <v>1859</v>
      </c>
      <c r="BP1012" s="27" t="s">
        <v>1860</v>
      </c>
      <c r="BQ1012" s="27" t="s">
        <v>1861</v>
      </c>
      <c r="BR1012" s="27" t="s">
        <v>1862</v>
      </c>
      <c r="BS1012" s="27" t="s">
        <v>4040</v>
      </c>
      <c r="BT1012" s="27" t="s">
        <v>4040</v>
      </c>
      <c r="BU1012" s="27" t="s">
        <v>4040</v>
      </c>
      <c r="BV1012" s="27" t="s">
        <v>4040</v>
      </c>
      <c r="BW1012" s="27" t="s">
        <v>2379</v>
      </c>
      <c r="BX1012" s="61" t="s">
        <v>4038</v>
      </c>
      <c r="BY1012" s="62">
        <v>42275</v>
      </c>
      <c r="BZ1012" s="61" t="s">
        <v>4039</v>
      </c>
    </row>
    <row r="1013" spans="33:78">
      <c r="AG1013" s="27" t="s">
        <v>3416</v>
      </c>
      <c r="AH1013" s="27" t="s">
        <v>1805</v>
      </c>
      <c r="AI1013" s="27" t="s">
        <v>1787</v>
      </c>
      <c r="AJ1013" s="27" t="str">
        <f>INDEX(Estaciones!$B$2:$D$51,MATCH(AK1013,Estaciones!$D$2:$D$51,0),1)</f>
        <v>Quebrada_Blanco</v>
      </c>
      <c r="AK1013" s="27" t="s">
        <v>568</v>
      </c>
      <c r="AL1013" s="27">
        <v>-73.064600529452079</v>
      </c>
      <c r="AM1013" s="27">
        <v>-4.3952878329552263</v>
      </c>
      <c r="AN1013" s="27" t="s">
        <v>4040</v>
      </c>
      <c r="AO1013" s="27" t="s">
        <v>1788</v>
      </c>
      <c r="AP1013" s="27" t="s">
        <v>2261</v>
      </c>
      <c r="AQ1013" s="28">
        <f>INDEX(Estaciones!$E$2:$H$51,MATCH(AK1013,Estaciones!$E$2:$E$51,0),2)</f>
        <v>42075</v>
      </c>
      <c r="AR1013" s="28">
        <f>INDEX(Estaciones!$E$2:$H$51,MATCH(AK1013,Estaciones!$E$2:$E$51,0),3)</f>
        <v>42149</v>
      </c>
      <c r="AS1013" s="28">
        <f>INDEX(Estaciones!$E$2:$H$51,MATCH(AK1013,Estaciones!$E$2:$E$51,0),4)</f>
        <v>42148</v>
      </c>
      <c r="AT1013" s="24"/>
      <c r="AU1013" s="27" t="s">
        <v>569</v>
      </c>
      <c r="AV1013" s="27" t="s">
        <v>580</v>
      </c>
      <c r="AW1013" s="27" t="s">
        <v>2179</v>
      </c>
      <c r="AX1013" s="27">
        <v>72</v>
      </c>
      <c r="AY1013" s="27">
        <v>1920</v>
      </c>
      <c r="AZ1013" s="27">
        <v>1080</v>
      </c>
      <c r="BA1013" s="27">
        <v>160</v>
      </c>
      <c r="BB1013" s="27" t="s">
        <v>1814</v>
      </c>
      <c r="BC1013" s="27">
        <v>75</v>
      </c>
      <c r="BD1013" s="27" t="s">
        <v>1823</v>
      </c>
      <c r="BE1013" s="27" t="s">
        <v>1796</v>
      </c>
      <c r="BF1013" s="27" t="s">
        <v>1797</v>
      </c>
      <c r="BG1013" s="27">
        <v>18</v>
      </c>
      <c r="BH1013" s="29" t="s">
        <v>2299</v>
      </c>
      <c r="BI1013" s="30">
        <v>42118.306851851848</v>
      </c>
      <c r="BJ1013" s="27" t="s">
        <v>1798</v>
      </c>
      <c r="BK1013" s="27" t="s">
        <v>1879</v>
      </c>
      <c r="BL1013" s="27" t="s">
        <v>1816</v>
      </c>
      <c r="BN1013" s="27" t="s">
        <v>2353</v>
      </c>
      <c r="BO1013" s="27" t="s">
        <v>1801</v>
      </c>
      <c r="BP1013" s="27" t="s">
        <v>1907</v>
      </c>
      <c r="BQ1013" s="27" t="s">
        <v>1908</v>
      </c>
      <c r="BR1013" s="27" t="s">
        <v>1909</v>
      </c>
      <c r="BS1013" s="27" t="s">
        <v>4040</v>
      </c>
      <c r="BT1013" s="27" t="s">
        <v>4040</v>
      </c>
      <c r="BU1013" s="27" t="s">
        <v>4040</v>
      </c>
      <c r="BV1013" s="27" t="s">
        <v>4040</v>
      </c>
      <c r="BW1013" s="27" t="s">
        <v>2379</v>
      </c>
      <c r="BX1013" s="61" t="s">
        <v>4038</v>
      </c>
      <c r="BY1013" s="62">
        <v>42275</v>
      </c>
      <c r="BZ1013" s="61" t="s">
        <v>4039</v>
      </c>
    </row>
    <row r="1014" spans="33:78">
      <c r="AG1014" s="27" t="s">
        <v>3417</v>
      </c>
      <c r="AH1014" s="27" t="s">
        <v>1805</v>
      </c>
      <c r="AI1014" s="27" t="s">
        <v>1787</v>
      </c>
      <c r="AJ1014" s="27" t="str">
        <f>INDEX(Estaciones!$B$2:$D$51,MATCH(AK1014,Estaciones!$D$2:$D$51,0),1)</f>
        <v>Quebrada_Blanco</v>
      </c>
      <c r="AK1014" s="27" t="s">
        <v>568</v>
      </c>
      <c r="AL1014" s="27">
        <v>-73.064600529452079</v>
      </c>
      <c r="AM1014" s="27">
        <v>-4.3952878329552263</v>
      </c>
      <c r="AN1014" s="27" t="s">
        <v>4040</v>
      </c>
      <c r="AO1014" s="27" t="s">
        <v>1788</v>
      </c>
      <c r="AP1014" s="27" t="s">
        <v>2261</v>
      </c>
      <c r="AQ1014" s="28">
        <f>INDEX(Estaciones!$E$2:$H$51,MATCH(AK1014,Estaciones!$E$2:$E$51,0),2)</f>
        <v>42075</v>
      </c>
      <c r="AR1014" s="28">
        <f>INDEX(Estaciones!$E$2:$H$51,MATCH(AK1014,Estaciones!$E$2:$E$51,0),3)</f>
        <v>42149</v>
      </c>
      <c r="AS1014" s="28">
        <f>INDEX(Estaciones!$E$2:$H$51,MATCH(AK1014,Estaciones!$E$2:$E$51,0),4)</f>
        <v>42148</v>
      </c>
      <c r="AT1014" s="24"/>
      <c r="AU1014" s="27" t="s">
        <v>569</v>
      </c>
      <c r="AV1014" s="27" t="s">
        <v>581</v>
      </c>
      <c r="AW1014" s="27" t="s">
        <v>1651</v>
      </c>
      <c r="AX1014" s="27">
        <v>72</v>
      </c>
      <c r="AY1014" s="27">
        <v>1920</v>
      </c>
      <c r="AZ1014" s="27">
        <v>1080</v>
      </c>
      <c r="BA1014" s="27">
        <v>160</v>
      </c>
      <c r="BB1014" s="27" t="s">
        <v>1814</v>
      </c>
      <c r="BC1014" s="27">
        <v>75</v>
      </c>
      <c r="BD1014" s="27" t="s">
        <v>1823</v>
      </c>
      <c r="BE1014" s="27" t="s">
        <v>1796</v>
      </c>
      <c r="BF1014" s="27" t="s">
        <v>1797</v>
      </c>
      <c r="BG1014" s="27">
        <v>19</v>
      </c>
      <c r="BH1014" s="29" t="s">
        <v>2289</v>
      </c>
      <c r="BI1014" s="30">
        <v>42119.71193287037</v>
      </c>
      <c r="BJ1014" s="27" t="s">
        <v>1798</v>
      </c>
      <c r="BK1014" s="27" t="s">
        <v>1879</v>
      </c>
      <c r="BL1014" s="27" t="s">
        <v>1824</v>
      </c>
      <c r="BN1014" s="27" t="s">
        <v>2353</v>
      </c>
      <c r="BO1014" s="27" t="s">
        <v>1859</v>
      </c>
      <c r="BP1014" s="27" t="s">
        <v>1860</v>
      </c>
      <c r="BQ1014" s="27" t="s">
        <v>1861</v>
      </c>
      <c r="BR1014" s="27" t="s">
        <v>1862</v>
      </c>
      <c r="BS1014" s="27" t="s">
        <v>4040</v>
      </c>
      <c r="BT1014" s="27" t="s">
        <v>4040</v>
      </c>
      <c r="BU1014" s="27" t="s">
        <v>4040</v>
      </c>
      <c r="BV1014" s="27" t="s">
        <v>4040</v>
      </c>
      <c r="BW1014" s="27" t="s">
        <v>2379</v>
      </c>
      <c r="BX1014" s="61" t="s">
        <v>4038</v>
      </c>
      <c r="BY1014" s="62">
        <v>42275</v>
      </c>
      <c r="BZ1014" s="61" t="s">
        <v>4039</v>
      </c>
    </row>
    <row r="1015" spans="33:78">
      <c r="AG1015" s="27" t="s">
        <v>3418</v>
      </c>
      <c r="AH1015" s="27" t="s">
        <v>1805</v>
      </c>
      <c r="AI1015" s="27" t="s">
        <v>1787</v>
      </c>
      <c r="AJ1015" s="27" t="str">
        <f>INDEX(Estaciones!$B$2:$D$51,MATCH(AK1015,Estaciones!$D$2:$D$51,0),1)</f>
        <v>Quebrada_Blanco</v>
      </c>
      <c r="AK1015" s="27" t="s">
        <v>568</v>
      </c>
      <c r="AL1015" s="27">
        <v>-73.064600529452079</v>
      </c>
      <c r="AM1015" s="27">
        <v>-4.3952878329552263</v>
      </c>
      <c r="AN1015" s="27" t="s">
        <v>4040</v>
      </c>
      <c r="AO1015" s="27" t="s">
        <v>1788</v>
      </c>
      <c r="AP1015" s="27" t="s">
        <v>2261</v>
      </c>
      <c r="AQ1015" s="28">
        <f>INDEX(Estaciones!$E$2:$H$51,MATCH(AK1015,Estaciones!$E$2:$E$51,0),2)</f>
        <v>42075</v>
      </c>
      <c r="AR1015" s="28">
        <f>INDEX(Estaciones!$E$2:$H$51,MATCH(AK1015,Estaciones!$E$2:$E$51,0),3)</f>
        <v>42149</v>
      </c>
      <c r="AS1015" s="28">
        <f>INDEX(Estaciones!$E$2:$H$51,MATCH(AK1015,Estaciones!$E$2:$E$51,0),4)</f>
        <v>42148</v>
      </c>
      <c r="AT1015" s="24"/>
      <c r="AU1015" s="27" t="s">
        <v>569</v>
      </c>
      <c r="AV1015" s="27" t="s">
        <v>582</v>
      </c>
      <c r="AW1015" s="27" t="s">
        <v>2171</v>
      </c>
      <c r="AX1015" s="27">
        <v>72</v>
      </c>
      <c r="AY1015" s="27">
        <v>1920</v>
      </c>
      <c r="AZ1015" s="27">
        <v>1080</v>
      </c>
      <c r="BA1015" s="27">
        <v>125</v>
      </c>
      <c r="BB1015" s="27" t="s">
        <v>1814</v>
      </c>
      <c r="BC1015" s="27">
        <v>75</v>
      </c>
      <c r="BD1015" s="27" t="s">
        <v>1823</v>
      </c>
      <c r="BE1015" s="27" t="s">
        <v>1796</v>
      </c>
      <c r="BF1015" s="27" t="s">
        <v>1797</v>
      </c>
      <c r="BG1015" s="27">
        <v>20</v>
      </c>
      <c r="BH1015" s="29" t="s">
        <v>2290</v>
      </c>
      <c r="BI1015" s="30">
        <v>42120.348194444443</v>
      </c>
      <c r="BJ1015" s="27" t="s">
        <v>1798</v>
      </c>
      <c r="BK1015" s="27" t="s">
        <v>1879</v>
      </c>
      <c r="BL1015" s="27" t="s">
        <v>1816</v>
      </c>
      <c r="BN1015" s="27" t="s">
        <v>2353</v>
      </c>
      <c r="BO1015" s="27" t="s">
        <v>1859</v>
      </c>
      <c r="BP1015" s="27" t="s">
        <v>1860</v>
      </c>
      <c r="BQ1015" s="27" t="s">
        <v>1861</v>
      </c>
      <c r="BR1015" s="27" t="s">
        <v>1862</v>
      </c>
      <c r="BS1015" s="27" t="s">
        <v>4040</v>
      </c>
      <c r="BT1015" s="27" t="s">
        <v>4040</v>
      </c>
      <c r="BU1015" s="27" t="s">
        <v>4040</v>
      </c>
      <c r="BV1015" s="27" t="s">
        <v>4040</v>
      </c>
      <c r="BW1015" s="27" t="s">
        <v>2379</v>
      </c>
      <c r="BX1015" s="61" t="s">
        <v>4038</v>
      </c>
      <c r="BY1015" s="62">
        <v>42275</v>
      </c>
      <c r="BZ1015" s="61" t="s">
        <v>4039</v>
      </c>
    </row>
    <row r="1016" spans="33:78">
      <c r="AG1016" s="27" t="s">
        <v>3419</v>
      </c>
      <c r="AH1016" s="27" t="s">
        <v>1805</v>
      </c>
      <c r="AI1016" s="27" t="s">
        <v>1787</v>
      </c>
      <c r="AJ1016" s="27" t="str">
        <f>INDEX(Estaciones!$B$2:$D$51,MATCH(AK1016,Estaciones!$D$2:$D$51,0),1)</f>
        <v>Quebrada_Blanco</v>
      </c>
      <c r="AK1016" s="27" t="s">
        <v>568</v>
      </c>
      <c r="AL1016" s="27">
        <v>-73.064600529452079</v>
      </c>
      <c r="AM1016" s="27">
        <v>-4.3952878329552263</v>
      </c>
      <c r="AN1016" s="27" t="s">
        <v>4040</v>
      </c>
      <c r="AO1016" s="27" t="s">
        <v>1788</v>
      </c>
      <c r="AP1016" s="27" t="s">
        <v>2261</v>
      </c>
      <c r="AQ1016" s="28">
        <f>INDEX(Estaciones!$E$2:$H$51,MATCH(AK1016,Estaciones!$E$2:$E$51,0),2)</f>
        <v>42075</v>
      </c>
      <c r="AR1016" s="28">
        <f>INDEX(Estaciones!$E$2:$H$51,MATCH(AK1016,Estaciones!$E$2:$E$51,0),3)</f>
        <v>42149</v>
      </c>
      <c r="AS1016" s="28">
        <f>INDEX(Estaciones!$E$2:$H$51,MATCH(AK1016,Estaciones!$E$2:$E$51,0),4)</f>
        <v>42148</v>
      </c>
      <c r="AT1016" s="24"/>
      <c r="AU1016" s="27" t="s">
        <v>569</v>
      </c>
      <c r="AV1016" s="27" t="s">
        <v>583</v>
      </c>
      <c r="AW1016" s="27" t="s">
        <v>1842</v>
      </c>
      <c r="AX1016" s="27">
        <v>72</v>
      </c>
      <c r="AY1016" s="27">
        <v>1920</v>
      </c>
      <c r="AZ1016" s="27">
        <v>1080</v>
      </c>
      <c r="BA1016" s="27">
        <v>320</v>
      </c>
      <c r="BB1016" s="27" t="s">
        <v>1814</v>
      </c>
      <c r="BC1016" s="27">
        <v>75</v>
      </c>
      <c r="BD1016" s="27" t="s">
        <v>1795</v>
      </c>
      <c r="BE1016" s="27" t="s">
        <v>1796</v>
      </c>
      <c r="BF1016" s="27" t="s">
        <v>1797</v>
      </c>
      <c r="BG1016" s="27">
        <v>21</v>
      </c>
      <c r="BH1016" s="29" t="s">
        <v>2292</v>
      </c>
      <c r="BI1016" s="30">
        <v>42128.264074074075</v>
      </c>
      <c r="BJ1016" s="27" t="s">
        <v>1798</v>
      </c>
      <c r="BK1016" s="27" t="s">
        <v>1799</v>
      </c>
      <c r="BL1016" s="27" t="s">
        <v>1816</v>
      </c>
      <c r="BN1016" s="27" t="s">
        <v>2353</v>
      </c>
      <c r="BO1016" s="27" t="s">
        <v>1801</v>
      </c>
      <c r="BP1016" s="27" t="s">
        <v>1845</v>
      </c>
      <c r="BQ1016" s="27" t="s">
        <v>1949</v>
      </c>
      <c r="BR1016" s="27" t="s">
        <v>1847</v>
      </c>
      <c r="BS1016" s="27" t="s">
        <v>4040</v>
      </c>
      <c r="BT1016" s="27" t="s">
        <v>4040</v>
      </c>
      <c r="BU1016" s="27" t="s">
        <v>4040</v>
      </c>
      <c r="BV1016" s="27" t="s">
        <v>4040</v>
      </c>
      <c r="BW1016" s="27" t="s">
        <v>2379</v>
      </c>
      <c r="BX1016" s="61" t="s">
        <v>4038</v>
      </c>
      <c r="BY1016" s="62">
        <v>42275</v>
      </c>
      <c r="BZ1016" s="61" t="s">
        <v>4039</v>
      </c>
    </row>
    <row r="1017" spans="33:78">
      <c r="AG1017" s="27" t="s">
        <v>3420</v>
      </c>
      <c r="AH1017" s="27" t="s">
        <v>1805</v>
      </c>
      <c r="AI1017" s="27" t="s">
        <v>1787</v>
      </c>
      <c r="AJ1017" s="27" t="str">
        <f>INDEX(Estaciones!$B$2:$D$51,MATCH(AK1017,Estaciones!$D$2:$D$51,0),1)</f>
        <v>Quebrada_Blanco</v>
      </c>
      <c r="AK1017" s="27" t="s">
        <v>568</v>
      </c>
      <c r="AL1017" s="27">
        <v>-73.064600529452079</v>
      </c>
      <c r="AM1017" s="27">
        <v>-4.3952878329552263</v>
      </c>
      <c r="AN1017" s="27" t="s">
        <v>4040</v>
      </c>
      <c r="AO1017" s="27" t="s">
        <v>1788</v>
      </c>
      <c r="AP1017" s="27" t="s">
        <v>2261</v>
      </c>
      <c r="AQ1017" s="28">
        <f>INDEX(Estaciones!$E$2:$H$51,MATCH(AK1017,Estaciones!$E$2:$E$51,0),2)</f>
        <v>42075</v>
      </c>
      <c r="AR1017" s="28">
        <f>INDEX(Estaciones!$E$2:$H$51,MATCH(AK1017,Estaciones!$E$2:$E$51,0),3)</f>
        <v>42149</v>
      </c>
      <c r="AS1017" s="28">
        <f>INDEX(Estaciones!$E$2:$H$51,MATCH(AK1017,Estaciones!$E$2:$E$51,0),4)</f>
        <v>42148</v>
      </c>
      <c r="AT1017" s="24"/>
      <c r="AU1017" s="27" t="s">
        <v>569</v>
      </c>
      <c r="AV1017" s="27" t="s">
        <v>584</v>
      </c>
      <c r="AW1017" s="27" t="s">
        <v>1864</v>
      </c>
      <c r="AX1017" s="27">
        <v>72</v>
      </c>
      <c r="AY1017" s="27">
        <v>1920</v>
      </c>
      <c r="AZ1017" s="27">
        <v>1080</v>
      </c>
      <c r="BA1017" s="27">
        <v>125</v>
      </c>
      <c r="BB1017" s="27" t="s">
        <v>1814</v>
      </c>
      <c r="BC1017" s="27">
        <v>75</v>
      </c>
      <c r="BD1017" s="27" t="s">
        <v>1823</v>
      </c>
      <c r="BE1017" s="27" t="s">
        <v>1796</v>
      </c>
      <c r="BF1017" s="27" t="s">
        <v>1797</v>
      </c>
      <c r="BG1017" s="27">
        <v>22</v>
      </c>
      <c r="BH1017" s="29" t="s">
        <v>2334</v>
      </c>
      <c r="BI1017" s="30">
        <v>42132.307673611111</v>
      </c>
      <c r="BJ1017" s="27" t="s">
        <v>1798</v>
      </c>
      <c r="BK1017" s="27" t="s">
        <v>1815</v>
      </c>
      <c r="BL1017" s="27" t="s">
        <v>1844</v>
      </c>
      <c r="BN1017" s="27" t="s">
        <v>2353</v>
      </c>
      <c r="BO1017" s="27" t="s">
        <v>1801</v>
      </c>
      <c r="BP1017" s="27" t="s">
        <v>1802</v>
      </c>
      <c r="BQ1017" s="27" t="s">
        <v>1803</v>
      </c>
      <c r="BR1017" s="27" t="s">
        <v>1804</v>
      </c>
      <c r="BS1017" s="27" t="s">
        <v>4040</v>
      </c>
      <c r="BT1017" s="27" t="s">
        <v>4040</v>
      </c>
      <c r="BU1017" s="27" t="s">
        <v>4040</v>
      </c>
      <c r="BV1017" s="27" t="s">
        <v>4040</v>
      </c>
      <c r="BW1017" s="27" t="s">
        <v>2379</v>
      </c>
      <c r="BX1017" s="61" t="s">
        <v>4038</v>
      </c>
      <c r="BY1017" s="62">
        <v>42275</v>
      </c>
      <c r="BZ1017" s="61" t="s">
        <v>4039</v>
      </c>
    </row>
    <row r="1018" spans="33:78">
      <c r="AG1018" s="27" t="s">
        <v>3421</v>
      </c>
      <c r="AH1018" s="27" t="s">
        <v>1805</v>
      </c>
      <c r="AI1018" s="27" t="s">
        <v>1787</v>
      </c>
      <c r="AJ1018" s="27" t="str">
        <f>INDEX(Estaciones!$B$2:$D$51,MATCH(AK1018,Estaciones!$D$2:$D$51,0),1)</f>
        <v>Quebrada_Blanco</v>
      </c>
      <c r="AK1018" s="27" t="s">
        <v>568</v>
      </c>
      <c r="AL1018" s="27">
        <v>-73.064600529452079</v>
      </c>
      <c r="AM1018" s="27">
        <v>-4.3952878329552263</v>
      </c>
      <c r="AN1018" s="27" t="s">
        <v>4040</v>
      </c>
      <c r="AO1018" s="27" t="s">
        <v>1788</v>
      </c>
      <c r="AP1018" s="27" t="s">
        <v>2261</v>
      </c>
      <c r="AQ1018" s="28">
        <f>INDEX(Estaciones!$E$2:$H$51,MATCH(AK1018,Estaciones!$E$2:$E$51,0),2)</f>
        <v>42075</v>
      </c>
      <c r="AR1018" s="28">
        <f>INDEX(Estaciones!$E$2:$H$51,MATCH(AK1018,Estaciones!$E$2:$E$51,0),3)</f>
        <v>42149</v>
      </c>
      <c r="AS1018" s="28">
        <f>INDEX(Estaciones!$E$2:$H$51,MATCH(AK1018,Estaciones!$E$2:$E$51,0),4)</f>
        <v>42148</v>
      </c>
      <c r="AT1018" s="24"/>
      <c r="AU1018" s="27" t="s">
        <v>569</v>
      </c>
      <c r="AV1018" s="27" t="s">
        <v>585</v>
      </c>
      <c r="AW1018" s="27" t="s">
        <v>1903</v>
      </c>
      <c r="AX1018" s="27">
        <v>72</v>
      </c>
      <c r="AY1018" s="27">
        <v>1920</v>
      </c>
      <c r="AZ1018" s="27">
        <v>1080</v>
      </c>
      <c r="BA1018" s="27">
        <v>500</v>
      </c>
      <c r="BB1018" s="27" t="s">
        <v>1814</v>
      </c>
      <c r="BC1018" s="27">
        <v>75</v>
      </c>
      <c r="BD1018" s="27" t="s">
        <v>1795</v>
      </c>
      <c r="BE1018" s="27" t="s">
        <v>1796</v>
      </c>
      <c r="BF1018" s="27" t="s">
        <v>1797</v>
      </c>
      <c r="BG1018" s="27">
        <v>23</v>
      </c>
      <c r="BH1018" s="29" t="s">
        <v>2334</v>
      </c>
      <c r="BI1018" s="30">
        <v>42132.766504629632</v>
      </c>
      <c r="BJ1018" s="27" t="s">
        <v>1273</v>
      </c>
      <c r="BK1018" s="27" t="s">
        <v>1815</v>
      </c>
      <c r="BL1018" s="27" t="s">
        <v>1824</v>
      </c>
      <c r="BN1018" s="27" t="s">
        <v>2353</v>
      </c>
      <c r="BO1018" s="27" t="s">
        <v>1801</v>
      </c>
      <c r="BP1018" s="27" t="s">
        <v>1836</v>
      </c>
      <c r="BQ1018" s="27" t="s">
        <v>1837</v>
      </c>
      <c r="BR1018" s="27" t="s">
        <v>1838</v>
      </c>
      <c r="BS1018" s="27" t="s">
        <v>4040</v>
      </c>
      <c r="BT1018" s="27" t="s">
        <v>4040</v>
      </c>
      <c r="BU1018" s="27" t="s">
        <v>4040</v>
      </c>
      <c r="BV1018" s="27" t="s">
        <v>4040</v>
      </c>
      <c r="BW1018" s="27" t="s">
        <v>2379</v>
      </c>
      <c r="BX1018" s="61" t="s">
        <v>4038</v>
      </c>
      <c r="BY1018" s="62">
        <v>42275</v>
      </c>
      <c r="BZ1018" s="61" t="s">
        <v>4039</v>
      </c>
    </row>
    <row r="1019" spans="33:78">
      <c r="AG1019" s="27" t="s">
        <v>3422</v>
      </c>
      <c r="AH1019" s="27" t="s">
        <v>1805</v>
      </c>
      <c r="AI1019" s="27" t="s">
        <v>1787</v>
      </c>
      <c r="AJ1019" s="27" t="str">
        <f>INDEX(Estaciones!$B$2:$D$51,MATCH(AK1019,Estaciones!$D$2:$D$51,0),1)</f>
        <v>Quebrada_Blanco</v>
      </c>
      <c r="AK1019" s="27" t="s">
        <v>568</v>
      </c>
      <c r="AL1019" s="27">
        <v>-73.064600529452079</v>
      </c>
      <c r="AM1019" s="27">
        <v>-4.3952878329552263</v>
      </c>
      <c r="AN1019" s="27" t="s">
        <v>4040</v>
      </c>
      <c r="AO1019" s="27" t="s">
        <v>1788</v>
      </c>
      <c r="AP1019" s="27" t="s">
        <v>2261</v>
      </c>
      <c r="AQ1019" s="28">
        <f>INDEX(Estaciones!$E$2:$H$51,MATCH(AK1019,Estaciones!$E$2:$E$51,0),2)</f>
        <v>42075</v>
      </c>
      <c r="AR1019" s="28">
        <f>INDEX(Estaciones!$E$2:$H$51,MATCH(AK1019,Estaciones!$E$2:$E$51,0),3)</f>
        <v>42149</v>
      </c>
      <c r="AS1019" s="28">
        <f>INDEX(Estaciones!$E$2:$H$51,MATCH(AK1019,Estaciones!$E$2:$E$51,0),4)</f>
        <v>42148</v>
      </c>
      <c r="AT1019" s="24"/>
      <c r="AU1019" s="27" t="s">
        <v>569</v>
      </c>
      <c r="AV1019" s="27" t="s">
        <v>586</v>
      </c>
      <c r="AW1019" s="27" t="s">
        <v>1849</v>
      </c>
      <c r="AX1019" s="27">
        <v>72</v>
      </c>
      <c r="AY1019" s="27">
        <v>1920</v>
      </c>
      <c r="AZ1019" s="27">
        <v>1080</v>
      </c>
      <c r="BA1019" s="27">
        <v>200</v>
      </c>
      <c r="BB1019" s="27" t="s">
        <v>1814</v>
      </c>
      <c r="BC1019" s="27">
        <v>75</v>
      </c>
      <c r="BD1019" s="27" t="s">
        <v>2092</v>
      </c>
      <c r="BE1019" s="27" t="s">
        <v>1796</v>
      </c>
      <c r="BF1019" s="27" t="s">
        <v>1797</v>
      </c>
      <c r="BG1019" s="27">
        <v>25</v>
      </c>
      <c r="BH1019" s="29" t="s">
        <v>2294</v>
      </c>
      <c r="BI1019" s="30">
        <v>42134.312673611108</v>
      </c>
      <c r="BJ1019" s="27" t="s">
        <v>1798</v>
      </c>
      <c r="BK1019" s="27" t="s">
        <v>1835</v>
      </c>
      <c r="BL1019" s="27" t="s">
        <v>1816</v>
      </c>
      <c r="BN1019" s="27" t="s">
        <v>2354</v>
      </c>
      <c r="BO1019" s="27" t="s">
        <v>1817</v>
      </c>
      <c r="BP1019" s="27" t="s">
        <v>1817</v>
      </c>
      <c r="BQ1019" s="27" t="s">
        <v>1818</v>
      </c>
      <c r="BR1019" s="27" t="s">
        <v>1818</v>
      </c>
      <c r="BS1019" s="27" t="s">
        <v>4040</v>
      </c>
      <c r="BT1019" s="27" t="s">
        <v>4040</v>
      </c>
      <c r="BU1019" s="27" t="s">
        <v>4040</v>
      </c>
      <c r="BV1019" s="27" t="s">
        <v>4040</v>
      </c>
      <c r="BW1019" s="27" t="s">
        <v>2379</v>
      </c>
      <c r="BX1019" s="61" t="s">
        <v>4038</v>
      </c>
      <c r="BY1019" s="62">
        <v>42275</v>
      </c>
      <c r="BZ1019" s="61" t="s">
        <v>4039</v>
      </c>
    </row>
    <row r="1020" spans="33:78">
      <c r="AG1020" s="27" t="s">
        <v>3423</v>
      </c>
      <c r="AH1020" s="27" t="s">
        <v>1805</v>
      </c>
      <c r="AI1020" s="27" t="s">
        <v>1787</v>
      </c>
      <c r="AJ1020" s="27" t="str">
        <f>INDEX(Estaciones!$B$2:$D$51,MATCH(AK1020,Estaciones!$D$2:$D$51,0),1)</f>
        <v>Quebrada_Blanco</v>
      </c>
      <c r="AK1020" s="27" t="s">
        <v>568</v>
      </c>
      <c r="AL1020" s="27">
        <v>-73.064600529452079</v>
      </c>
      <c r="AM1020" s="27">
        <v>-4.3952878329552263</v>
      </c>
      <c r="AN1020" s="27" t="s">
        <v>4040</v>
      </c>
      <c r="AO1020" s="27" t="s">
        <v>1788</v>
      </c>
      <c r="AP1020" s="27" t="s">
        <v>2261</v>
      </c>
      <c r="AQ1020" s="28">
        <f>INDEX(Estaciones!$E$2:$H$51,MATCH(AK1020,Estaciones!$E$2:$E$51,0),2)</f>
        <v>42075</v>
      </c>
      <c r="AR1020" s="28">
        <f>INDEX(Estaciones!$E$2:$H$51,MATCH(AK1020,Estaciones!$E$2:$E$51,0),3)</f>
        <v>42149</v>
      </c>
      <c r="AS1020" s="28">
        <f>INDEX(Estaciones!$E$2:$H$51,MATCH(AK1020,Estaciones!$E$2:$E$51,0),4)</f>
        <v>42148</v>
      </c>
      <c r="AT1020" s="24"/>
      <c r="AU1020" s="27" t="s">
        <v>569</v>
      </c>
      <c r="AV1020" s="27" t="s">
        <v>587</v>
      </c>
      <c r="AW1020" s="27" t="s">
        <v>1914</v>
      </c>
      <c r="AX1020" s="27">
        <v>72</v>
      </c>
      <c r="AY1020" s="27">
        <v>1920</v>
      </c>
      <c r="AZ1020" s="27">
        <v>1080</v>
      </c>
      <c r="BA1020" s="27">
        <v>250</v>
      </c>
      <c r="BB1020" s="27" t="s">
        <v>1814</v>
      </c>
      <c r="BC1020" s="27">
        <v>75</v>
      </c>
      <c r="BD1020" s="27" t="s">
        <v>1795</v>
      </c>
      <c r="BE1020" s="27" t="s">
        <v>1796</v>
      </c>
      <c r="BF1020" s="27" t="s">
        <v>1797</v>
      </c>
      <c r="BG1020" s="27">
        <v>26</v>
      </c>
      <c r="BH1020" s="29" t="s">
        <v>2336</v>
      </c>
      <c r="BI1020" s="30">
        <v>42135.713935185187</v>
      </c>
      <c r="BJ1020" s="27" t="s">
        <v>1798</v>
      </c>
      <c r="BK1020" s="27" t="s">
        <v>1835</v>
      </c>
      <c r="BL1020" s="27" t="s">
        <v>1800</v>
      </c>
      <c r="BN1020" s="27" t="s">
        <v>2353</v>
      </c>
      <c r="BO1020" s="27" t="s">
        <v>1801</v>
      </c>
      <c r="BP1020" s="27" t="s">
        <v>1339</v>
      </c>
      <c r="BQ1020" s="27" t="s">
        <v>1340</v>
      </c>
      <c r="BR1020" s="27" t="s">
        <v>1341</v>
      </c>
      <c r="BS1020" s="27" t="s">
        <v>4040</v>
      </c>
      <c r="BT1020" s="27" t="s">
        <v>4040</v>
      </c>
      <c r="BU1020" s="27" t="s">
        <v>4040</v>
      </c>
      <c r="BV1020" s="27" t="s">
        <v>4040</v>
      </c>
      <c r="BW1020" s="27" t="s">
        <v>2379</v>
      </c>
      <c r="BX1020" s="61" t="s">
        <v>4038</v>
      </c>
      <c r="BY1020" s="62">
        <v>42275</v>
      </c>
      <c r="BZ1020" s="61" t="s">
        <v>4039</v>
      </c>
    </row>
    <row r="1021" spans="33:78">
      <c r="AG1021" s="27" t="s">
        <v>3424</v>
      </c>
      <c r="AH1021" s="27" t="s">
        <v>1805</v>
      </c>
      <c r="AI1021" s="27" t="s">
        <v>1787</v>
      </c>
      <c r="AJ1021" s="27" t="str">
        <f>INDEX(Estaciones!$B$2:$D$51,MATCH(AK1021,Estaciones!$D$2:$D$51,0),1)</f>
        <v>Quebrada_Blanco</v>
      </c>
      <c r="AK1021" s="27" t="s">
        <v>568</v>
      </c>
      <c r="AL1021" s="27">
        <v>-73.064600529452079</v>
      </c>
      <c r="AM1021" s="27">
        <v>-4.3952878329552263</v>
      </c>
      <c r="AN1021" s="27" t="s">
        <v>4040</v>
      </c>
      <c r="AO1021" s="27" t="s">
        <v>1788</v>
      </c>
      <c r="AP1021" s="27" t="s">
        <v>2261</v>
      </c>
      <c r="AQ1021" s="28">
        <f>INDEX(Estaciones!$E$2:$H$51,MATCH(AK1021,Estaciones!$E$2:$E$51,0),2)</f>
        <v>42075</v>
      </c>
      <c r="AR1021" s="28">
        <f>INDEX(Estaciones!$E$2:$H$51,MATCH(AK1021,Estaciones!$E$2:$E$51,0),3)</f>
        <v>42149</v>
      </c>
      <c r="AS1021" s="28">
        <f>INDEX(Estaciones!$E$2:$H$51,MATCH(AK1021,Estaciones!$E$2:$E$51,0),4)</f>
        <v>42148</v>
      </c>
      <c r="AT1021" s="24"/>
      <c r="AU1021" s="27" t="s">
        <v>569</v>
      </c>
      <c r="AV1021" s="27" t="s">
        <v>588</v>
      </c>
      <c r="AW1021" s="27" t="s">
        <v>1921</v>
      </c>
      <c r="AX1021" s="27">
        <v>72</v>
      </c>
      <c r="AY1021" s="27">
        <v>1920</v>
      </c>
      <c r="AZ1021" s="27">
        <v>1080</v>
      </c>
      <c r="BA1021" s="27">
        <v>200</v>
      </c>
      <c r="BB1021" s="27" t="s">
        <v>1814</v>
      </c>
      <c r="BC1021" s="27">
        <v>75</v>
      </c>
      <c r="BD1021" s="27" t="s">
        <v>2138</v>
      </c>
      <c r="BE1021" s="27" t="s">
        <v>1796</v>
      </c>
      <c r="BF1021" s="27" t="s">
        <v>1797</v>
      </c>
      <c r="BG1021" s="27">
        <v>28</v>
      </c>
      <c r="BH1021" s="29" t="s">
        <v>2340</v>
      </c>
      <c r="BI1021" s="30">
        <v>42141.710439814815</v>
      </c>
      <c r="BJ1021" s="27" t="s">
        <v>1798</v>
      </c>
      <c r="BK1021" s="27" t="s">
        <v>1854</v>
      </c>
      <c r="BL1021" s="27" t="s">
        <v>1897</v>
      </c>
      <c r="BN1021" s="27" t="s">
        <v>2354</v>
      </c>
      <c r="BO1021" s="27" t="s">
        <v>1817</v>
      </c>
      <c r="BP1021" s="27" t="s">
        <v>1817</v>
      </c>
      <c r="BQ1021" s="27" t="s">
        <v>1818</v>
      </c>
      <c r="BR1021" s="27" t="s">
        <v>1818</v>
      </c>
      <c r="BS1021" s="27" t="s">
        <v>4040</v>
      </c>
      <c r="BT1021" s="27" t="s">
        <v>4040</v>
      </c>
      <c r="BU1021" s="27" t="s">
        <v>4040</v>
      </c>
      <c r="BV1021" s="27" t="s">
        <v>4040</v>
      </c>
      <c r="BW1021" s="27" t="s">
        <v>2379</v>
      </c>
      <c r="BX1021" s="61" t="s">
        <v>4038</v>
      </c>
      <c r="BY1021" s="62">
        <v>42275</v>
      </c>
      <c r="BZ1021" s="61" t="s">
        <v>4039</v>
      </c>
    </row>
    <row r="1022" spans="33:78">
      <c r="AG1022" s="27" t="s">
        <v>3425</v>
      </c>
      <c r="AH1022" s="27" t="s">
        <v>1805</v>
      </c>
      <c r="AI1022" s="27" t="s">
        <v>1787</v>
      </c>
      <c r="AJ1022" s="27" t="str">
        <f>INDEX(Estaciones!$B$2:$D$51,MATCH(AK1022,Estaciones!$D$2:$D$51,0),1)</f>
        <v>Quebrada_Blanco</v>
      </c>
      <c r="AK1022" s="27" t="s">
        <v>568</v>
      </c>
      <c r="AL1022" s="27">
        <v>-73.064600529452079</v>
      </c>
      <c r="AM1022" s="27">
        <v>-4.3952878329552263</v>
      </c>
      <c r="AN1022" s="27" t="s">
        <v>4040</v>
      </c>
      <c r="AO1022" s="27" t="s">
        <v>1788</v>
      </c>
      <c r="AP1022" s="27" t="s">
        <v>2261</v>
      </c>
      <c r="AQ1022" s="28">
        <f>INDEX(Estaciones!$E$2:$H$51,MATCH(AK1022,Estaciones!$E$2:$E$51,0),2)</f>
        <v>42075</v>
      </c>
      <c r="AR1022" s="28">
        <f>INDEX(Estaciones!$E$2:$H$51,MATCH(AK1022,Estaciones!$E$2:$E$51,0),3)</f>
        <v>42149</v>
      </c>
      <c r="AS1022" s="28">
        <f>INDEX(Estaciones!$E$2:$H$51,MATCH(AK1022,Estaciones!$E$2:$E$51,0),4)</f>
        <v>42148</v>
      </c>
      <c r="AT1022" s="24"/>
      <c r="AU1022" s="27" t="s">
        <v>569</v>
      </c>
      <c r="AV1022" s="27" t="s">
        <v>589</v>
      </c>
      <c r="AW1022" s="27" t="s">
        <v>1912</v>
      </c>
      <c r="AX1022" s="27">
        <v>72</v>
      </c>
      <c r="AY1022" s="27">
        <v>1920</v>
      </c>
      <c r="AZ1022" s="27">
        <v>1080</v>
      </c>
      <c r="BA1022" s="27">
        <v>250</v>
      </c>
      <c r="BB1022" s="27" t="s">
        <v>1814</v>
      </c>
      <c r="BC1022" s="27">
        <v>75</v>
      </c>
      <c r="BD1022" s="27" t="s">
        <v>1795</v>
      </c>
      <c r="BE1022" s="27" t="s">
        <v>1796</v>
      </c>
      <c r="BF1022" s="27" t="s">
        <v>1797</v>
      </c>
      <c r="BG1022" s="27">
        <v>29</v>
      </c>
      <c r="BH1022" s="29" t="s">
        <v>2342</v>
      </c>
      <c r="BI1022" s="30">
        <v>42146.691099537034</v>
      </c>
      <c r="BJ1022" s="27" t="s">
        <v>1798</v>
      </c>
      <c r="BK1022" s="27" t="s">
        <v>1858</v>
      </c>
      <c r="BL1022" s="27" t="s">
        <v>1897</v>
      </c>
      <c r="BN1022" s="27" t="s">
        <v>2353</v>
      </c>
      <c r="BO1022" s="27" t="s">
        <v>1859</v>
      </c>
      <c r="BP1022" s="27" t="s">
        <v>1860</v>
      </c>
      <c r="BQ1022" s="27" t="s">
        <v>1861</v>
      </c>
      <c r="BR1022" s="27" t="s">
        <v>1862</v>
      </c>
      <c r="BS1022" s="27" t="s">
        <v>4040</v>
      </c>
      <c r="BT1022" s="27" t="s">
        <v>4040</v>
      </c>
      <c r="BU1022" s="27" t="s">
        <v>4040</v>
      </c>
      <c r="BV1022" s="27" t="s">
        <v>4040</v>
      </c>
      <c r="BW1022" s="27" t="s">
        <v>2379</v>
      </c>
      <c r="BX1022" s="61" t="s">
        <v>4038</v>
      </c>
      <c r="BY1022" s="62">
        <v>42275</v>
      </c>
      <c r="BZ1022" s="61" t="s">
        <v>4039</v>
      </c>
    </row>
    <row r="1023" spans="33:78">
      <c r="AG1023" s="27" t="s">
        <v>3426</v>
      </c>
      <c r="AH1023" s="27" t="s">
        <v>1805</v>
      </c>
      <c r="AI1023" s="27" t="s">
        <v>1787</v>
      </c>
      <c r="AJ1023" s="27" t="str">
        <f>INDEX(Estaciones!$B$2:$D$51,MATCH(AK1023,Estaciones!$D$2:$D$51,0),1)</f>
        <v>Quebrada_Blanco</v>
      </c>
      <c r="AK1023" s="27" t="s">
        <v>568</v>
      </c>
      <c r="AL1023" s="27">
        <v>-73.064600529452079</v>
      </c>
      <c r="AM1023" s="27">
        <v>-4.3952878329552263</v>
      </c>
      <c r="AN1023" s="27" t="s">
        <v>4040</v>
      </c>
      <c r="AO1023" s="27" t="s">
        <v>1788</v>
      </c>
      <c r="AP1023" s="27" t="s">
        <v>2261</v>
      </c>
      <c r="AQ1023" s="28">
        <f>INDEX(Estaciones!$E$2:$H$51,MATCH(AK1023,Estaciones!$E$2:$E$51,0),2)</f>
        <v>42075</v>
      </c>
      <c r="AR1023" s="28">
        <f>INDEX(Estaciones!$E$2:$H$51,MATCH(AK1023,Estaciones!$E$2:$E$51,0),3)</f>
        <v>42149</v>
      </c>
      <c r="AS1023" s="28">
        <f>INDEX(Estaciones!$E$2:$H$51,MATCH(AK1023,Estaciones!$E$2:$E$51,0),4)</f>
        <v>42148</v>
      </c>
      <c r="AT1023" s="24"/>
      <c r="AU1023" s="27" t="s">
        <v>569</v>
      </c>
      <c r="AV1023" s="27" t="s">
        <v>590</v>
      </c>
      <c r="AW1023" s="27" t="s">
        <v>1848</v>
      </c>
      <c r="AX1023" s="27">
        <v>72</v>
      </c>
      <c r="AY1023" s="27">
        <v>1920</v>
      </c>
      <c r="AZ1023" s="27">
        <v>1080</v>
      </c>
      <c r="BA1023" s="27">
        <v>200</v>
      </c>
      <c r="BB1023" s="27" t="s">
        <v>1814</v>
      </c>
      <c r="BC1023" s="27">
        <v>75</v>
      </c>
      <c r="BD1023" s="27" t="s">
        <v>1974</v>
      </c>
      <c r="BE1023" s="27" t="s">
        <v>1796</v>
      </c>
      <c r="BF1023" s="27" t="s">
        <v>1797</v>
      </c>
      <c r="BG1023" s="27">
        <v>30</v>
      </c>
      <c r="BH1023" s="29" t="s">
        <v>2345</v>
      </c>
      <c r="BI1023" s="30">
        <v>42148.716307870367</v>
      </c>
      <c r="BJ1023" s="27" t="s">
        <v>1798</v>
      </c>
      <c r="BK1023" s="27" t="s">
        <v>1879</v>
      </c>
      <c r="BL1023" s="27" t="s">
        <v>1800</v>
      </c>
      <c r="BN1023" s="27" t="s">
        <v>2353</v>
      </c>
      <c r="BO1023" s="27" t="s">
        <v>1801</v>
      </c>
      <c r="BP1023" s="27" t="s">
        <v>1845</v>
      </c>
      <c r="BQ1023" s="27" t="s">
        <v>1846</v>
      </c>
      <c r="BR1023" s="27" t="s">
        <v>1847</v>
      </c>
      <c r="BS1023" s="27" t="s">
        <v>4040</v>
      </c>
      <c r="BT1023" s="27" t="s">
        <v>4040</v>
      </c>
      <c r="BU1023" s="27" t="s">
        <v>4040</v>
      </c>
      <c r="BV1023" s="27" t="s">
        <v>4040</v>
      </c>
      <c r="BW1023" s="27" t="s">
        <v>2379</v>
      </c>
      <c r="BX1023" s="61" t="s">
        <v>4038</v>
      </c>
      <c r="BY1023" s="62">
        <v>42275</v>
      </c>
      <c r="BZ1023" s="61" t="s">
        <v>4039</v>
      </c>
    </row>
    <row r="1024" spans="33:78">
      <c r="AG1024" s="27" t="s">
        <v>3427</v>
      </c>
      <c r="AH1024" s="27" t="s">
        <v>1805</v>
      </c>
      <c r="AI1024" s="27" t="s">
        <v>1787</v>
      </c>
      <c r="AJ1024" s="27" t="str">
        <f>INDEX(Estaciones!$B$2:$D$51,MATCH(AK1024,Estaciones!$D$2:$D$51,0),1)</f>
        <v>Quebrada_Blanco</v>
      </c>
      <c r="AK1024" s="27" t="s">
        <v>591</v>
      </c>
      <c r="AL1024" s="27">
        <v>-73.066668359738713</v>
      </c>
      <c r="AM1024" s="27">
        <v>-4.4073095650417384</v>
      </c>
      <c r="AN1024" s="27" t="s">
        <v>4040</v>
      </c>
      <c r="AO1024" s="27" t="s">
        <v>1788</v>
      </c>
      <c r="AP1024" s="27" t="s">
        <v>2261</v>
      </c>
      <c r="AQ1024" s="28">
        <f>INDEX(Estaciones!$E$2:$H$51,MATCH(AK1024,Estaciones!$E$2:$E$51,0),2)</f>
        <v>42075</v>
      </c>
      <c r="AR1024" s="28">
        <f>INDEX(Estaciones!$E$2:$H$51,MATCH(AK1024,Estaciones!$E$2:$E$51,0),3)</f>
        <v>42148</v>
      </c>
      <c r="AS1024" s="28">
        <f>INDEX(Estaciones!$E$2:$H$51,MATCH(AK1024,Estaciones!$E$2:$E$51,0),4)</f>
        <v>42139</v>
      </c>
      <c r="AT1024" s="24"/>
      <c r="AU1024" s="27" t="s">
        <v>592</v>
      </c>
      <c r="AV1024" s="27" t="s">
        <v>593</v>
      </c>
      <c r="AW1024" s="27" t="s">
        <v>1948</v>
      </c>
      <c r="AX1024" s="27">
        <v>72</v>
      </c>
      <c r="AY1024" s="27">
        <v>1920</v>
      </c>
      <c r="AZ1024" s="27">
        <v>1080</v>
      </c>
      <c r="BA1024" s="27">
        <v>200</v>
      </c>
      <c r="BB1024" s="27" t="s">
        <v>1814</v>
      </c>
      <c r="BC1024" s="27">
        <v>75</v>
      </c>
      <c r="BD1024" s="27" t="s">
        <v>2073</v>
      </c>
      <c r="BE1024" s="27" t="s">
        <v>1796</v>
      </c>
      <c r="BF1024" s="27" t="s">
        <v>1797</v>
      </c>
      <c r="BG1024" s="27">
        <v>1</v>
      </c>
      <c r="BH1024" s="29" t="s">
        <v>2269</v>
      </c>
      <c r="BI1024" s="30">
        <v>42077.755381944444</v>
      </c>
      <c r="BJ1024" s="27" t="s">
        <v>1798</v>
      </c>
      <c r="BK1024" s="27" t="s">
        <v>1835</v>
      </c>
      <c r="BL1024" s="27" t="s">
        <v>1874</v>
      </c>
      <c r="BN1024" s="27" t="s">
        <v>2353</v>
      </c>
      <c r="BO1024" s="27" t="s">
        <v>1801</v>
      </c>
      <c r="BP1024" s="27" t="s">
        <v>1802</v>
      </c>
      <c r="BQ1024" s="27" t="s">
        <v>1920</v>
      </c>
      <c r="BR1024" s="27" t="s">
        <v>2260</v>
      </c>
      <c r="BS1024" s="27" t="s">
        <v>4040</v>
      </c>
      <c r="BT1024" s="27" t="s">
        <v>4040</v>
      </c>
      <c r="BU1024" s="27" t="s">
        <v>4040</v>
      </c>
      <c r="BV1024" s="27" t="s">
        <v>4040</v>
      </c>
      <c r="BW1024" s="27" t="s">
        <v>2379</v>
      </c>
      <c r="BX1024" s="61" t="s">
        <v>4038</v>
      </c>
      <c r="BY1024" s="62">
        <v>42275</v>
      </c>
      <c r="BZ1024" s="61" t="s">
        <v>4039</v>
      </c>
    </row>
    <row r="1025" spans="33:78">
      <c r="AG1025" s="27" t="s">
        <v>3428</v>
      </c>
      <c r="AH1025" s="27" t="s">
        <v>1805</v>
      </c>
      <c r="AI1025" s="27" t="s">
        <v>1787</v>
      </c>
      <c r="AJ1025" s="27" t="str">
        <f>INDEX(Estaciones!$B$2:$D$51,MATCH(AK1025,Estaciones!$D$2:$D$51,0),1)</f>
        <v>Quebrada_Blanco</v>
      </c>
      <c r="AK1025" s="27" t="s">
        <v>591</v>
      </c>
      <c r="AL1025" s="27">
        <v>-73.066668359738713</v>
      </c>
      <c r="AM1025" s="27">
        <v>-4.4073095650417384</v>
      </c>
      <c r="AN1025" s="27" t="s">
        <v>4040</v>
      </c>
      <c r="AO1025" s="27" t="s">
        <v>1788</v>
      </c>
      <c r="AP1025" s="27" t="s">
        <v>2261</v>
      </c>
      <c r="AQ1025" s="28">
        <f>INDEX(Estaciones!$E$2:$H$51,MATCH(AK1025,Estaciones!$E$2:$E$51,0),2)</f>
        <v>42075</v>
      </c>
      <c r="AR1025" s="28">
        <f>INDEX(Estaciones!$E$2:$H$51,MATCH(AK1025,Estaciones!$E$2:$E$51,0),3)</f>
        <v>42148</v>
      </c>
      <c r="AS1025" s="28">
        <f>INDEX(Estaciones!$E$2:$H$51,MATCH(AK1025,Estaciones!$E$2:$E$51,0),4)</f>
        <v>42139</v>
      </c>
      <c r="AT1025" s="24"/>
      <c r="AU1025" s="27" t="s">
        <v>592</v>
      </c>
      <c r="AV1025" s="27" t="s">
        <v>594</v>
      </c>
      <c r="AW1025" s="27" t="s">
        <v>1842</v>
      </c>
      <c r="AX1025" s="27">
        <v>72</v>
      </c>
      <c r="AY1025" s="27">
        <v>1920</v>
      </c>
      <c r="AZ1025" s="27">
        <v>1080</v>
      </c>
      <c r="BA1025" s="27">
        <v>125</v>
      </c>
      <c r="BB1025" s="27" t="s">
        <v>1814</v>
      </c>
      <c r="BC1025" s="27">
        <v>75</v>
      </c>
      <c r="BD1025" s="27" t="s">
        <v>1823</v>
      </c>
      <c r="BE1025" s="27" t="s">
        <v>1796</v>
      </c>
      <c r="BF1025" s="27" t="s">
        <v>1797</v>
      </c>
      <c r="BG1025" s="27">
        <v>2</v>
      </c>
      <c r="BH1025" s="29" t="s">
        <v>2274</v>
      </c>
      <c r="BI1025" s="30">
        <v>42088.357025462959</v>
      </c>
      <c r="BJ1025" s="27" t="s">
        <v>1798</v>
      </c>
      <c r="BK1025" s="27" t="s">
        <v>1879</v>
      </c>
      <c r="BL1025" s="27" t="s">
        <v>1824</v>
      </c>
      <c r="BN1025" s="27" t="s">
        <v>2353</v>
      </c>
      <c r="BO1025" s="27" t="s">
        <v>1801</v>
      </c>
      <c r="BP1025" s="27" t="s">
        <v>1980</v>
      </c>
      <c r="BQ1025" s="27" t="s">
        <v>1981</v>
      </c>
      <c r="BR1025" s="27" t="s">
        <v>1982</v>
      </c>
      <c r="BS1025" s="27" t="s">
        <v>4040</v>
      </c>
      <c r="BT1025" s="27" t="s">
        <v>4040</v>
      </c>
      <c r="BU1025" s="27" t="s">
        <v>4040</v>
      </c>
      <c r="BV1025" s="27" t="s">
        <v>4040</v>
      </c>
      <c r="BW1025" s="27" t="s">
        <v>2379</v>
      </c>
      <c r="BX1025" s="61" t="s">
        <v>4038</v>
      </c>
      <c r="BY1025" s="62">
        <v>42275</v>
      </c>
      <c r="BZ1025" s="61" t="s">
        <v>4039</v>
      </c>
    </row>
    <row r="1026" spans="33:78">
      <c r="AG1026" s="27" t="s">
        <v>3429</v>
      </c>
      <c r="AH1026" s="27" t="s">
        <v>1805</v>
      </c>
      <c r="AI1026" s="27" t="s">
        <v>1787</v>
      </c>
      <c r="AJ1026" s="27" t="str">
        <f>INDEX(Estaciones!$B$2:$D$51,MATCH(AK1026,Estaciones!$D$2:$D$51,0),1)</f>
        <v>Quebrada_Blanco</v>
      </c>
      <c r="AK1026" s="27" t="s">
        <v>591</v>
      </c>
      <c r="AL1026" s="27">
        <v>-73.066668359738713</v>
      </c>
      <c r="AM1026" s="27">
        <v>-4.4073095650417384</v>
      </c>
      <c r="AN1026" s="27" t="s">
        <v>4040</v>
      </c>
      <c r="AO1026" s="27" t="s">
        <v>1788</v>
      </c>
      <c r="AP1026" s="27" t="s">
        <v>2261</v>
      </c>
      <c r="AQ1026" s="28">
        <f>INDEX(Estaciones!$E$2:$H$51,MATCH(AK1026,Estaciones!$E$2:$E$51,0),2)</f>
        <v>42075</v>
      </c>
      <c r="AR1026" s="28">
        <f>INDEX(Estaciones!$E$2:$H$51,MATCH(AK1026,Estaciones!$E$2:$E$51,0),3)</f>
        <v>42148</v>
      </c>
      <c r="AS1026" s="28">
        <f>INDEX(Estaciones!$E$2:$H$51,MATCH(AK1026,Estaciones!$E$2:$E$51,0),4)</f>
        <v>42139</v>
      </c>
      <c r="AT1026" s="24"/>
      <c r="AU1026" s="27" t="s">
        <v>592</v>
      </c>
      <c r="AV1026" s="27" t="s">
        <v>595</v>
      </c>
      <c r="AW1026" s="27" t="s">
        <v>2106</v>
      </c>
      <c r="AX1026" s="27">
        <v>72</v>
      </c>
      <c r="AY1026" s="27">
        <v>1920</v>
      </c>
      <c r="AZ1026" s="27">
        <v>1080</v>
      </c>
      <c r="BA1026" s="27">
        <v>800</v>
      </c>
      <c r="BB1026" s="27" t="s">
        <v>1794</v>
      </c>
      <c r="BC1026" s="27">
        <v>75</v>
      </c>
      <c r="BD1026" s="27" t="s">
        <v>1795</v>
      </c>
      <c r="BE1026" s="27" t="s">
        <v>1796</v>
      </c>
      <c r="BF1026" s="27" t="s">
        <v>1797</v>
      </c>
      <c r="BG1026" s="27">
        <v>6</v>
      </c>
      <c r="BH1026" s="29" t="s">
        <v>2330</v>
      </c>
      <c r="BI1026" s="30">
        <v>42098.481145833335</v>
      </c>
      <c r="BJ1026" s="27" t="s">
        <v>1798</v>
      </c>
      <c r="BK1026" s="27" t="s">
        <v>1799</v>
      </c>
      <c r="BL1026" s="27" t="s">
        <v>1874</v>
      </c>
      <c r="BN1026" s="27" t="s">
        <v>2353</v>
      </c>
      <c r="BO1026" s="27" t="s">
        <v>1801</v>
      </c>
      <c r="BP1026" s="27" t="s">
        <v>1802</v>
      </c>
      <c r="BQ1026" s="27" t="s">
        <v>1825</v>
      </c>
      <c r="BR1026" s="27" t="s">
        <v>1826</v>
      </c>
      <c r="BS1026" s="27" t="s">
        <v>4040</v>
      </c>
      <c r="BT1026" s="27" t="s">
        <v>4040</v>
      </c>
      <c r="BU1026" s="27" t="s">
        <v>4040</v>
      </c>
      <c r="BV1026" s="27" t="s">
        <v>4040</v>
      </c>
      <c r="BW1026" s="27" t="s">
        <v>2379</v>
      </c>
      <c r="BX1026" s="61" t="s">
        <v>4038</v>
      </c>
      <c r="BY1026" s="62">
        <v>42275</v>
      </c>
      <c r="BZ1026" s="61" t="s">
        <v>4039</v>
      </c>
    </row>
    <row r="1027" spans="33:78">
      <c r="AG1027" s="27" t="s">
        <v>3430</v>
      </c>
      <c r="AH1027" s="27" t="s">
        <v>1805</v>
      </c>
      <c r="AI1027" s="27" t="s">
        <v>1787</v>
      </c>
      <c r="AJ1027" s="27" t="str">
        <f>INDEX(Estaciones!$B$2:$D$51,MATCH(AK1027,Estaciones!$D$2:$D$51,0),1)</f>
        <v>Quebrada_Blanco</v>
      </c>
      <c r="AK1027" s="27" t="s">
        <v>591</v>
      </c>
      <c r="AL1027" s="27">
        <v>-73.066668359738713</v>
      </c>
      <c r="AM1027" s="27">
        <v>-4.4073095650417384</v>
      </c>
      <c r="AN1027" s="27" t="s">
        <v>4040</v>
      </c>
      <c r="AO1027" s="27" t="s">
        <v>1788</v>
      </c>
      <c r="AP1027" s="27" t="s">
        <v>2261</v>
      </c>
      <c r="AQ1027" s="28">
        <f>INDEX(Estaciones!$E$2:$H$51,MATCH(AK1027,Estaciones!$E$2:$E$51,0),2)</f>
        <v>42075</v>
      </c>
      <c r="AR1027" s="28">
        <f>INDEX(Estaciones!$E$2:$H$51,MATCH(AK1027,Estaciones!$E$2:$E$51,0),3)</f>
        <v>42148</v>
      </c>
      <c r="AS1027" s="28">
        <f>INDEX(Estaciones!$E$2:$H$51,MATCH(AK1027,Estaciones!$E$2:$E$51,0),4)</f>
        <v>42139</v>
      </c>
      <c r="AT1027" s="24"/>
      <c r="AU1027" s="27" t="s">
        <v>592</v>
      </c>
      <c r="AV1027" s="27" t="s">
        <v>596</v>
      </c>
      <c r="AW1027" s="27" t="s">
        <v>1970</v>
      </c>
      <c r="AX1027" s="27">
        <v>72</v>
      </c>
      <c r="AY1027" s="27">
        <v>1920</v>
      </c>
      <c r="AZ1027" s="27">
        <v>1080</v>
      </c>
      <c r="BA1027" s="27">
        <v>200</v>
      </c>
      <c r="BB1027" s="27" t="s">
        <v>1814</v>
      </c>
      <c r="BC1027" s="27">
        <v>75</v>
      </c>
      <c r="BD1027" s="27" t="s">
        <v>2073</v>
      </c>
      <c r="BE1027" s="27" t="s">
        <v>1796</v>
      </c>
      <c r="BF1027" s="27" t="s">
        <v>1797</v>
      </c>
      <c r="BG1027" s="27">
        <v>8</v>
      </c>
      <c r="BH1027" s="29" t="s">
        <v>2317</v>
      </c>
      <c r="BI1027" s="30">
        <v>42113.292627314811</v>
      </c>
      <c r="BJ1027" s="27" t="s">
        <v>1798</v>
      </c>
      <c r="BK1027" s="27" t="s">
        <v>1854</v>
      </c>
      <c r="BL1027" s="27" t="s">
        <v>1816</v>
      </c>
      <c r="BN1027" s="27" t="s">
        <v>2353</v>
      </c>
      <c r="BO1027" s="27" t="s">
        <v>1801</v>
      </c>
      <c r="BP1027" s="27" t="s">
        <v>1802</v>
      </c>
      <c r="BQ1027" s="27" t="s">
        <v>1825</v>
      </c>
      <c r="BR1027" s="27" t="s">
        <v>1826</v>
      </c>
      <c r="BS1027" s="27" t="s">
        <v>4040</v>
      </c>
      <c r="BT1027" s="27" t="s">
        <v>4040</v>
      </c>
      <c r="BU1027" s="27" t="s">
        <v>4040</v>
      </c>
      <c r="BV1027" s="27" t="s">
        <v>4040</v>
      </c>
      <c r="BW1027" s="27" t="s">
        <v>2379</v>
      </c>
      <c r="BX1027" s="61" t="s">
        <v>4038</v>
      </c>
      <c r="BY1027" s="62">
        <v>42275</v>
      </c>
      <c r="BZ1027" s="61" t="s">
        <v>4039</v>
      </c>
    </row>
    <row r="1028" spans="33:78">
      <c r="AG1028" s="27" t="s">
        <v>3431</v>
      </c>
      <c r="AH1028" s="27" t="s">
        <v>1805</v>
      </c>
      <c r="AI1028" s="27" t="s">
        <v>1787</v>
      </c>
      <c r="AJ1028" s="27" t="str">
        <f>INDEX(Estaciones!$B$2:$D$51,MATCH(AK1028,Estaciones!$D$2:$D$51,0),1)</f>
        <v>Quebrada_Blanco</v>
      </c>
      <c r="AK1028" s="27" t="s">
        <v>591</v>
      </c>
      <c r="AL1028" s="27">
        <v>-73.066668359738713</v>
      </c>
      <c r="AM1028" s="27">
        <v>-4.4073095650417384</v>
      </c>
      <c r="AN1028" s="27" t="s">
        <v>4040</v>
      </c>
      <c r="AO1028" s="27" t="s">
        <v>1788</v>
      </c>
      <c r="AP1028" s="27" t="s">
        <v>2261</v>
      </c>
      <c r="AQ1028" s="28">
        <f>INDEX(Estaciones!$E$2:$H$51,MATCH(AK1028,Estaciones!$E$2:$E$51,0),2)</f>
        <v>42075</v>
      </c>
      <c r="AR1028" s="28">
        <f>INDEX(Estaciones!$E$2:$H$51,MATCH(AK1028,Estaciones!$E$2:$E$51,0),3)</f>
        <v>42148</v>
      </c>
      <c r="AS1028" s="28">
        <f>INDEX(Estaciones!$E$2:$H$51,MATCH(AK1028,Estaciones!$E$2:$E$51,0),4)</f>
        <v>42139</v>
      </c>
      <c r="AT1028" s="24"/>
      <c r="AU1028" s="27" t="s">
        <v>592</v>
      </c>
      <c r="AV1028" s="27" t="s">
        <v>597</v>
      </c>
      <c r="AW1028" s="27" t="s">
        <v>1839</v>
      </c>
      <c r="AX1028" s="27">
        <v>72</v>
      </c>
      <c r="AY1028" s="27">
        <v>1920</v>
      </c>
      <c r="AZ1028" s="27">
        <v>1080</v>
      </c>
      <c r="BA1028" s="27">
        <v>100</v>
      </c>
      <c r="BB1028" s="27" t="s">
        <v>1814</v>
      </c>
      <c r="BC1028" s="27">
        <v>75</v>
      </c>
      <c r="BD1028" s="27" t="s">
        <v>1823</v>
      </c>
      <c r="BE1028" s="27" t="s">
        <v>1796</v>
      </c>
      <c r="BF1028" s="27" t="s">
        <v>1797</v>
      </c>
      <c r="BG1028" s="27">
        <v>9</v>
      </c>
      <c r="BH1028" s="29" t="s">
        <v>2317</v>
      </c>
      <c r="BI1028" s="30">
        <v>42113.612395833334</v>
      </c>
      <c r="BJ1028" s="27" t="s">
        <v>1798</v>
      </c>
      <c r="BK1028" s="27" t="s">
        <v>1854</v>
      </c>
      <c r="BL1028" s="27" t="s">
        <v>1874</v>
      </c>
      <c r="BN1028" s="27" t="s">
        <v>2353</v>
      </c>
      <c r="BO1028" s="27" t="s">
        <v>1859</v>
      </c>
      <c r="BP1028" s="27" t="s">
        <v>1860</v>
      </c>
      <c r="BQ1028" s="27" t="s">
        <v>1861</v>
      </c>
      <c r="BR1028" s="27" t="s">
        <v>1862</v>
      </c>
      <c r="BS1028" s="27" t="s">
        <v>4040</v>
      </c>
      <c r="BT1028" s="27" t="s">
        <v>4040</v>
      </c>
      <c r="BU1028" s="27" t="s">
        <v>4040</v>
      </c>
      <c r="BV1028" s="27" t="s">
        <v>4040</v>
      </c>
      <c r="BW1028" s="27" t="s">
        <v>2379</v>
      </c>
      <c r="BX1028" s="61" t="s">
        <v>4038</v>
      </c>
      <c r="BY1028" s="62">
        <v>42275</v>
      </c>
      <c r="BZ1028" s="61" t="s">
        <v>4039</v>
      </c>
    </row>
    <row r="1029" spans="33:78">
      <c r="AG1029" s="27" t="s">
        <v>3432</v>
      </c>
      <c r="AH1029" s="27" t="s">
        <v>1805</v>
      </c>
      <c r="AI1029" s="27" t="s">
        <v>1787</v>
      </c>
      <c r="AJ1029" s="27" t="str">
        <f>INDEX(Estaciones!$B$2:$D$51,MATCH(AK1029,Estaciones!$D$2:$D$51,0),1)</f>
        <v>Quebrada_Blanco</v>
      </c>
      <c r="AK1029" s="27" t="s">
        <v>591</v>
      </c>
      <c r="AL1029" s="27">
        <v>-73.066668359738713</v>
      </c>
      <c r="AM1029" s="27">
        <v>-4.4073095650417384</v>
      </c>
      <c r="AN1029" s="27" t="s">
        <v>4040</v>
      </c>
      <c r="AO1029" s="27" t="s">
        <v>1788</v>
      </c>
      <c r="AP1029" s="27" t="s">
        <v>2261</v>
      </c>
      <c r="AQ1029" s="28">
        <f>INDEX(Estaciones!$E$2:$H$51,MATCH(AK1029,Estaciones!$E$2:$E$51,0),2)</f>
        <v>42075</v>
      </c>
      <c r="AR1029" s="28">
        <f>INDEX(Estaciones!$E$2:$H$51,MATCH(AK1029,Estaciones!$E$2:$E$51,0),3)</f>
        <v>42148</v>
      </c>
      <c r="AS1029" s="28">
        <f>INDEX(Estaciones!$E$2:$H$51,MATCH(AK1029,Estaciones!$E$2:$E$51,0),4)</f>
        <v>42139</v>
      </c>
      <c r="AT1029" s="24"/>
      <c r="AU1029" s="27" t="s">
        <v>592</v>
      </c>
      <c r="AV1029" s="27" t="s">
        <v>598</v>
      </c>
      <c r="AW1029" s="27" t="s">
        <v>2139</v>
      </c>
      <c r="AX1029" s="27">
        <v>72</v>
      </c>
      <c r="AY1029" s="27">
        <v>1920</v>
      </c>
      <c r="AZ1029" s="27">
        <v>1080</v>
      </c>
      <c r="BA1029" s="27">
        <v>125</v>
      </c>
      <c r="BB1029" s="27" t="s">
        <v>1814</v>
      </c>
      <c r="BC1029" s="27">
        <v>75</v>
      </c>
      <c r="BD1029" s="27" t="s">
        <v>1823</v>
      </c>
      <c r="BE1029" s="27" t="s">
        <v>1796</v>
      </c>
      <c r="BF1029" s="27" t="s">
        <v>1797</v>
      </c>
      <c r="BG1029" s="27">
        <v>10</v>
      </c>
      <c r="BH1029" s="29" t="s">
        <v>2293</v>
      </c>
      <c r="BI1029" s="30">
        <v>42129.622870370367</v>
      </c>
      <c r="BJ1029" s="27" t="s">
        <v>1798</v>
      </c>
      <c r="BK1029" s="27" t="s">
        <v>1815</v>
      </c>
      <c r="BL1029" s="27" t="s">
        <v>1800</v>
      </c>
      <c r="BN1029" s="27" t="s">
        <v>2353</v>
      </c>
      <c r="BO1029" s="27" t="s">
        <v>1859</v>
      </c>
      <c r="BP1029" s="27" t="s">
        <v>1860</v>
      </c>
      <c r="BQ1029" s="27" t="s">
        <v>1861</v>
      </c>
      <c r="BR1029" s="27" t="s">
        <v>1862</v>
      </c>
      <c r="BS1029" s="27" t="s">
        <v>4040</v>
      </c>
      <c r="BT1029" s="27" t="s">
        <v>4040</v>
      </c>
      <c r="BU1029" s="27" t="s">
        <v>4040</v>
      </c>
      <c r="BV1029" s="27" t="s">
        <v>4040</v>
      </c>
      <c r="BW1029" s="27" t="s">
        <v>2379</v>
      </c>
      <c r="BX1029" s="61" t="s">
        <v>4038</v>
      </c>
      <c r="BY1029" s="62">
        <v>42275</v>
      </c>
      <c r="BZ1029" s="61" t="s">
        <v>4039</v>
      </c>
    </row>
    <row r="1030" spans="33:78">
      <c r="AG1030" s="27" t="s">
        <v>3433</v>
      </c>
      <c r="AH1030" s="27" t="s">
        <v>1805</v>
      </c>
      <c r="AI1030" s="27" t="s">
        <v>1787</v>
      </c>
      <c r="AJ1030" s="27" t="str">
        <f>INDEX(Estaciones!$B$2:$D$51,MATCH(AK1030,Estaciones!$D$2:$D$51,0),1)</f>
        <v>Quebrada_Blanco</v>
      </c>
      <c r="AK1030" s="27" t="s">
        <v>591</v>
      </c>
      <c r="AL1030" s="27">
        <v>-73.066668359738713</v>
      </c>
      <c r="AM1030" s="27">
        <v>-4.4073095650417384</v>
      </c>
      <c r="AN1030" s="27" t="s">
        <v>4040</v>
      </c>
      <c r="AO1030" s="27" t="s">
        <v>1788</v>
      </c>
      <c r="AP1030" s="27" t="s">
        <v>2261</v>
      </c>
      <c r="AQ1030" s="28">
        <f>INDEX(Estaciones!$E$2:$H$51,MATCH(AK1030,Estaciones!$E$2:$E$51,0),2)</f>
        <v>42075</v>
      </c>
      <c r="AR1030" s="28">
        <f>INDEX(Estaciones!$E$2:$H$51,MATCH(AK1030,Estaciones!$E$2:$E$51,0),3)</f>
        <v>42148</v>
      </c>
      <c r="AS1030" s="28">
        <f>INDEX(Estaciones!$E$2:$H$51,MATCH(AK1030,Estaciones!$E$2:$E$51,0),4)</f>
        <v>42139</v>
      </c>
      <c r="AT1030" s="24"/>
      <c r="AU1030" s="27" t="s">
        <v>592</v>
      </c>
      <c r="AV1030" s="27" t="s">
        <v>599</v>
      </c>
      <c r="AW1030" s="27" t="s">
        <v>1953</v>
      </c>
      <c r="AX1030" s="27">
        <v>72</v>
      </c>
      <c r="AY1030" s="27">
        <v>1920</v>
      </c>
      <c r="AZ1030" s="27">
        <v>1080</v>
      </c>
      <c r="BA1030" s="27">
        <v>400</v>
      </c>
      <c r="BB1030" s="27" t="s">
        <v>1814</v>
      </c>
      <c r="BC1030" s="27">
        <v>75</v>
      </c>
      <c r="BD1030" s="27" t="s">
        <v>1795</v>
      </c>
      <c r="BE1030" s="27" t="s">
        <v>1796</v>
      </c>
      <c r="BF1030" s="27" t="s">
        <v>1797</v>
      </c>
      <c r="BG1030" s="27">
        <v>11</v>
      </c>
      <c r="BH1030" s="29" t="s">
        <v>2323</v>
      </c>
      <c r="BI1030" s="30">
        <v>42131.729432870372</v>
      </c>
      <c r="BJ1030" s="27" t="s">
        <v>1798</v>
      </c>
      <c r="BK1030" s="27" t="s">
        <v>1815</v>
      </c>
      <c r="BL1030" s="27" t="s">
        <v>1824</v>
      </c>
      <c r="BN1030" s="27" t="s">
        <v>2353</v>
      </c>
      <c r="BO1030" s="27" t="s">
        <v>1859</v>
      </c>
      <c r="BP1030" s="27" t="s">
        <v>1944</v>
      </c>
      <c r="BQ1030" s="27" t="s">
        <v>1945</v>
      </c>
      <c r="BR1030" s="27" t="s">
        <v>1945</v>
      </c>
      <c r="BS1030" s="27" t="s">
        <v>4040</v>
      </c>
      <c r="BT1030" s="27" t="s">
        <v>4040</v>
      </c>
      <c r="BU1030" s="27" t="s">
        <v>4040</v>
      </c>
      <c r="BV1030" s="27" t="s">
        <v>4040</v>
      </c>
      <c r="BW1030" s="27" t="s">
        <v>2379</v>
      </c>
      <c r="BX1030" s="61" t="s">
        <v>4038</v>
      </c>
      <c r="BY1030" s="62">
        <v>42275</v>
      </c>
      <c r="BZ1030" s="61" t="s">
        <v>4039</v>
      </c>
    </row>
    <row r="1031" spans="33:78">
      <c r="AG1031" s="27" t="s">
        <v>3434</v>
      </c>
      <c r="AH1031" s="27" t="s">
        <v>1805</v>
      </c>
      <c r="AI1031" s="27" t="s">
        <v>1787</v>
      </c>
      <c r="AJ1031" s="27" t="str">
        <f>INDEX(Estaciones!$B$2:$D$51,MATCH(AK1031,Estaciones!$D$2:$D$51,0),1)</f>
        <v>Quebrada_Blanco</v>
      </c>
      <c r="AK1031" s="27" t="s">
        <v>591</v>
      </c>
      <c r="AL1031" s="27">
        <v>-73.066668359738713</v>
      </c>
      <c r="AM1031" s="27">
        <v>-4.4073095650417384</v>
      </c>
      <c r="AN1031" s="27" t="s">
        <v>4040</v>
      </c>
      <c r="AO1031" s="27" t="s">
        <v>1788</v>
      </c>
      <c r="AP1031" s="27" t="s">
        <v>2261</v>
      </c>
      <c r="AQ1031" s="28">
        <f>INDEX(Estaciones!$E$2:$H$51,MATCH(AK1031,Estaciones!$E$2:$E$51,0),2)</f>
        <v>42075</v>
      </c>
      <c r="AR1031" s="28">
        <f>INDEX(Estaciones!$E$2:$H$51,MATCH(AK1031,Estaciones!$E$2:$E$51,0),3)</f>
        <v>42148</v>
      </c>
      <c r="AS1031" s="28">
        <f>INDEX(Estaciones!$E$2:$H$51,MATCH(AK1031,Estaciones!$E$2:$E$51,0),4)</f>
        <v>42139</v>
      </c>
      <c r="AT1031" s="24"/>
      <c r="AU1031" s="27" t="s">
        <v>592</v>
      </c>
      <c r="AV1031" s="27" t="s">
        <v>600</v>
      </c>
      <c r="AW1031" s="27" t="s">
        <v>2017</v>
      </c>
      <c r="AX1031" s="27">
        <v>72</v>
      </c>
      <c r="AY1031" s="27">
        <v>1920</v>
      </c>
      <c r="AZ1031" s="27">
        <v>1080</v>
      </c>
      <c r="BA1031" s="27">
        <v>200</v>
      </c>
      <c r="BB1031" s="27" t="s">
        <v>1814</v>
      </c>
      <c r="BC1031" s="27">
        <v>75</v>
      </c>
      <c r="BD1031" s="27" t="s">
        <v>2175</v>
      </c>
      <c r="BE1031" s="27" t="s">
        <v>1796</v>
      </c>
      <c r="BF1031" s="27" t="s">
        <v>1797</v>
      </c>
      <c r="BG1031" s="27">
        <v>12</v>
      </c>
      <c r="BH1031" s="29" t="s">
        <v>2338</v>
      </c>
      <c r="BI1031" s="30">
        <v>42139.081793981481</v>
      </c>
      <c r="BJ1031" s="27" t="s">
        <v>1834</v>
      </c>
      <c r="BK1031" s="27" t="s">
        <v>1843</v>
      </c>
      <c r="BL1031" s="27" t="s">
        <v>1816</v>
      </c>
      <c r="BN1031" s="27" t="s">
        <v>2353</v>
      </c>
      <c r="BO1031" s="27" t="s">
        <v>1801</v>
      </c>
      <c r="BP1031" s="27" t="s">
        <v>1836</v>
      </c>
      <c r="BQ1031" s="27" t="s">
        <v>1837</v>
      </c>
      <c r="BR1031" s="27" t="s">
        <v>1838</v>
      </c>
      <c r="BS1031" s="27" t="s">
        <v>4040</v>
      </c>
      <c r="BT1031" s="27" t="s">
        <v>4040</v>
      </c>
      <c r="BU1031" s="27" t="s">
        <v>4040</v>
      </c>
      <c r="BV1031" s="27" t="s">
        <v>4040</v>
      </c>
      <c r="BW1031" s="27" t="s">
        <v>2379</v>
      </c>
      <c r="BX1031" s="61" t="s">
        <v>4038</v>
      </c>
      <c r="BY1031" s="62">
        <v>42275</v>
      </c>
      <c r="BZ1031" s="61" t="s">
        <v>4039</v>
      </c>
    </row>
    <row r="1032" spans="33:78">
      <c r="AG1032" s="27" t="s">
        <v>3435</v>
      </c>
      <c r="AH1032" s="27" t="s">
        <v>1805</v>
      </c>
      <c r="AI1032" s="27" t="s">
        <v>1787</v>
      </c>
      <c r="AJ1032" s="27" t="str">
        <f>INDEX(Estaciones!$B$2:$D$51,MATCH(AK1032,Estaciones!$D$2:$D$51,0),1)</f>
        <v>Quebrada_Blanco</v>
      </c>
      <c r="AK1032" s="27" t="s">
        <v>601</v>
      </c>
      <c r="AL1032" s="27">
        <v>-73.082109006156756</v>
      </c>
      <c r="AM1032" s="27">
        <v>-4.3929732453261847</v>
      </c>
      <c r="AN1032" s="27" t="s">
        <v>4040</v>
      </c>
      <c r="AO1032" s="27" t="s">
        <v>1788</v>
      </c>
      <c r="AP1032" s="27" t="s">
        <v>2261</v>
      </c>
      <c r="AQ1032" s="28">
        <f>INDEX(Estaciones!$E$2:$H$51,MATCH(AK1032,Estaciones!$E$2:$E$51,0),2)</f>
        <v>42075</v>
      </c>
      <c r="AR1032" s="28">
        <f>INDEX(Estaciones!$E$2:$H$51,MATCH(AK1032,Estaciones!$E$2:$E$51,0),3)</f>
        <v>42149</v>
      </c>
      <c r="AS1032" s="28">
        <f>INDEX(Estaciones!$E$2:$H$51,MATCH(AK1032,Estaciones!$E$2:$E$51,0),4)</f>
        <v>42080</v>
      </c>
      <c r="AT1032" s="24"/>
      <c r="AU1032" s="27" t="s">
        <v>602</v>
      </c>
      <c r="AV1032" s="27" t="s">
        <v>603</v>
      </c>
      <c r="AW1032" s="27" t="s">
        <v>1960</v>
      </c>
      <c r="AX1032" s="27">
        <v>72</v>
      </c>
      <c r="AY1032" s="27">
        <v>1920</v>
      </c>
      <c r="AZ1032" s="27">
        <v>1080</v>
      </c>
      <c r="BA1032" s="27">
        <v>125</v>
      </c>
      <c r="BB1032" s="27" t="s">
        <v>1814</v>
      </c>
      <c r="BC1032" s="27">
        <v>75</v>
      </c>
      <c r="BD1032" s="27" t="s">
        <v>1823</v>
      </c>
      <c r="BE1032" s="27" t="s">
        <v>1796</v>
      </c>
      <c r="BF1032" s="27" t="s">
        <v>1797</v>
      </c>
      <c r="BG1032" s="27">
        <v>1</v>
      </c>
      <c r="BH1032" s="29" t="s">
        <v>2306</v>
      </c>
      <c r="BI1032" s="30">
        <v>42075.640266203707</v>
      </c>
      <c r="BJ1032" s="27" t="s">
        <v>1798</v>
      </c>
      <c r="BK1032" s="27" t="s">
        <v>1835</v>
      </c>
      <c r="BL1032" s="27" t="s">
        <v>1800</v>
      </c>
      <c r="BN1032" s="27" t="s">
        <v>2353</v>
      </c>
      <c r="BO1032" s="27" t="s">
        <v>1859</v>
      </c>
      <c r="BP1032" s="27" t="s">
        <v>1860</v>
      </c>
      <c r="BQ1032" s="27" t="s">
        <v>1861</v>
      </c>
      <c r="BR1032" s="27" t="s">
        <v>1862</v>
      </c>
      <c r="BS1032" s="27" t="s">
        <v>4040</v>
      </c>
      <c r="BT1032" s="27" t="s">
        <v>4040</v>
      </c>
      <c r="BU1032" s="27" t="s">
        <v>4040</v>
      </c>
      <c r="BV1032" s="27" t="s">
        <v>4040</v>
      </c>
      <c r="BW1032" s="27" t="s">
        <v>2379</v>
      </c>
      <c r="BX1032" s="61" t="s">
        <v>4038</v>
      </c>
      <c r="BY1032" s="62">
        <v>42275</v>
      </c>
      <c r="BZ1032" s="61" t="s">
        <v>4039</v>
      </c>
    </row>
    <row r="1033" spans="33:78">
      <c r="AG1033" s="27" t="s">
        <v>3436</v>
      </c>
      <c r="AH1033" s="27" t="s">
        <v>1805</v>
      </c>
      <c r="AI1033" s="27" t="s">
        <v>1787</v>
      </c>
      <c r="AJ1033" s="27" t="str">
        <f>INDEX(Estaciones!$B$2:$D$51,MATCH(AK1033,Estaciones!$D$2:$D$51,0),1)</f>
        <v>Quebrada_Blanco</v>
      </c>
      <c r="AK1033" s="27" t="s">
        <v>601</v>
      </c>
      <c r="AL1033" s="27">
        <v>-73.082109006156756</v>
      </c>
      <c r="AM1033" s="27">
        <v>-4.3929732453261847</v>
      </c>
      <c r="AN1033" s="27" t="s">
        <v>4040</v>
      </c>
      <c r="AO1033" s="27" t="s">
        <v>1788</v>
      </c>
      <c r="AP1033" s="27" t="s">
        <v>2261</v>
      </c>
      <c r="AQ1033" s="28">
        <f>INDEX(Estaciones!$E$2:$H$51,MATCH(AK1033,Estaciones!$E$2:$E$51,0),2)</f>
        <v>42075</v>
      </c>
      <c r="AR1033" s="28">
        <f>INDEX(Estaciones!$E$2:$H$51,MATCH(AK1033,Estaciones!$E$2:$E$51,0),3)</f>
        <v>42149</v>
      </c>
      <c r="AS1033" s="28">
        <f>INDEX(Estaciones!$E$2:$H$51,MATCH(AK1033,Estaciones!$E$2:$E$51,0),4)</f>
        <v>42080</v>
      </c>
      <c r="AT1033" s="24"/>
      <c r="AU1033" s="27" t="s">
        <v>602</v>
      </c>
      <c r="AV1033" s="27" t="s">
        <v>604</v>
      </c>
      <c r="AW1033" s="27" t="s">
        <v>1878</v>
      </c>
      <c r="AX1033" s="27">
        <v>72</v>
      </c>
      <c r="AY1033" s="27">
        <v>1920</v>
      </c>
      <c r="AZ1033" s="27">
        <v>1080</v>
      </c>
      <c r="BA1033" s="27">
        <v>800</v>
      </c>
      <c r="BB1033" s="27" t="s">
        <v>1814</v>
      </c>
      <c r="BC1033" s="27">
        <v>75</v>
      </c>
      <c r="BD1033" s="27" t="s">
        <v>1795</v>
      </c>
      <c r="BE1033" s="27" t="s">
        <v>1796</v>
      </c>
      <c r="BF1033" s="27" t="s">
        <v>1797</v>
      </c>
      <c r="BG1033" s="27">
        <v>2</v>
      </c>
      <c r="BH1033" s="29" t="s">
        <v>2306</v>
      </c>
      <c r="BI1033" s="30">
        <v>42075.894456018519</v>
      </c>
      <c r="BJ1033" s="27" t="s">
        <v>1834</v>
      </c>
      <c r="BK1033" s="27" t="s">
        <v>1835</v>
      </c>
      <c r="BL1033" s="27" t="s">
        <v>1897</v>
      </c>
      <c r="BN1033" s="27" t="s">
        <v>2353</v>
      </c>
      <c r="BO1033" s="27" t="s">
        <v>1801</v>
      </c>
      <c r="BP1033" s="27" t="s">
        <v>1980</v>
      </c>
      <c r="BQ1033" s="27" t="s">
        <v>1981</v>
      </c>
      <c r="BR1033" s="27" t="s">
        <v>1982</v>
      </c>
      <c r="BS1033" s="27" t="s">
        <v>4040</v>
      </c>
      <c r="BT1033" s="27" t="s">
        <v>4040</v>
      </c>
      <c r="BU1033" s="27" t="s">
        <v>4040</v>
      </c>
      <c r="BV1033" s="27" t="s">
        <v>4040</v>
      </c>
      <c r="BW1033" s="27" t="s">
        <v>2379</v>
      </c>
      <c r="BX1033" s="61" t="s">
        <v>4038</v>
      </c>
      <c r="BY1033" s="62">
        <v>42275</v>
      </c>
      <c r="BZ1033" s="61" t="s">
        <v>4039</v>
      </c>
    </row>
    <row r="1034" spans="33:78">
      <c r="AG1034" s="27" t="s">
        <v>3437</v>
      </c>
      <c r="AH1034" s="27" t="s">
        <v>1805</v>
      </c>
      <c r="AI1034" s="27" t="s">
        <v>1787</v>
      </c>
      <c r="AJ1034" s="27" t="str">
        <f>INDEX(Estaciones!$B$2:$D$51,MATCH(AK1034,Estaciones!$D$2:$D$51,0),1)</f>
        <v>Quebrada_Blanco</v>
      </c>
      <c r="AK1034" s="27" t="s">
        <v>601</v>
      </c>
      <c r="AL1034" s="27">
        <v>-73.082109006156756</v>
      </c>
      <c r="AM1034" s="27">
        <v>-4.3929732453261847</v>
      </c>
      <c r="AN1034" s="27" t="s">
        <v>4040</v>
      </c>
      <c r="AO1034" s="27" t="s">
        <v>1788</v>
      </c>
      <c r="AP1034" s="27" t="s">
        <v>2261</v>
      </c>
      <c r="AQ1034" s="28">
        <f>INDEX(Estaciones!$E$2:$H$51,MATCH(AK1034,Estaciones!$E$2:$E$51,0),2)</f>
        <v>42075</v>
      </c>
      <c r="AR1034" s="28">
        <f>INDEX(Estaciones!$E$2:$H$51,MATCH(AK1034,Estaciones!$E$2:$E$51,0),3)</f>
        <v>42149</v>
      </c>
      <c r="AS1034" s="28">
        <f>INDEX(Estaciones!$E$2:$H$51,MATCH(AK1034,Estaciones!$E$2:$E$51,0),4)</f>
        <v>42080</v>
      </c>
      <c r="AT1034" s="24"/>
      <c r="AU1034" s="27" t="s">
        <v>602</v>
      </c>
      <c r="AV1034" s="27" t="s">
        <v>605</v>
      </c>
      <c r="AW1034" s="27" t="s">
        <v>1840</v>
      </c>
      <c r="AX1034" s="27">
        <v>72</v>
      </c>
      <c r="AY1034" s="27">
        <v>1920</v>
      </c>
      <c r="AZ1034" s="27">
        <v>1080</v>
      </c>
      <c r="BA1034" s="27">
        <v>800</v>
      </c>
      <c r="BB1034" s="27" t="s">
        <v>1814</v>
      </c>
      <c r="BC1034" s="27">
        <v>75</v>
      </c>
      <c r="BD1034" s="27" t="s">
        <v>1795</v>
      </c>
      <c r="BE1034" s="27" t="s">
        <v>1796</v>
      </c>
      <c r="BF1034" s="27" t="s">
        <v>1797</v>
      </c>
      <c r="BG1034" s="27">
        <v>4</v>
      </c>
      <c r="BH1034" s="29" t="s">
        <v>2269</v>
      </c>
      <c r="BI1034" s="30">
        <v>42077.133217592593</v>
      </c>
      <c r="BJ1034" s="27" t="s">
        <v>1834</v>
      </c>
      <c r="BK1034" s="27" t="s">
        <v>1835</v>
      </c>
      <c r="BL1034" s="27" t="s">
        <v>1897</v>
      </c>
      <c r="BN1034" s="27" t="s">
        <v>2354</v>
      </c>
      <c r="BO1034" s="27" t="s">
        <v>1817</v>
      </c>
      <c r="BP1034" s="27" t="s">
        <v>1817</v>
      </c>
      <c r="BQ1034" s="27" t="s">
        <v>1818</v>
      </c>
      <c r="BR1034" s="27" t="s">
        <v>1818</v>
      </c>
      <c r="BS1034" s="27" t="s">
        <v>4040</v>
      </c>
      <c r="BT1034" s="27" t="s">
        <v>4040</v>
      </c>
      <c r="BU1034" s="27" t="s">
        <v>4040</v>
      </c>
      <c r="BV1034" s="27" t="s">
        <v>4040</v>
      </c>
      <c r="BW1034" s="27" t="s">
        <v>2379</v>
      </c>
      <c r="BX1034" s="61" t="s">
        <v>4038</v>
      </c>
      <c r="BY1034" s="62">
        <v>42275</v>
      </c>
      <c r="BZ1034" s="61" t="s">
        <v>4039</v>
      </c>
    </row>
    <row r="1035" spans="33:78">
      <c r="AG1035" s="27" t="s">
        <v>3438</v>
      </c>
      <c r="AH1035" s="27" t="s">
        <v>1805</v>
      </c>
      <c r="AI1035" s="27" t="s">
        <v>1787</v>
      </c>
      <c r="AJ1035" s="27" t="str">
        <f>INDEX(Estaciones!$B$2:$D$51,MATCH(AK1035,Estaciones!$D$2:$D$51,0),1)</f>
        <v>Quebrada_Blanco</v>
      </c>
      <c r="AK1035" s="27" t="s">
        <v>601</v>
      </c>
      <c r="AL1035" s="27">
        <v>-73.082109006156756</v>
      </c>
      <c r="AM1035" s="27">
        <v>-4.3929732453261847</v>
      </c>
      <c r="AN1035" s="27" t="s">
        <v>4040</v>
      </c>
      <c r="AO1035" s="27" t="s">
        <v>1788</v>
      </c>
      <c r="AP1035" s="27" t="s">
        <v>2261</v>
      </c>
      <c r="AQ1035" s="28">
        <f>INDEX(Estaciones!$E$2:$H$51,MATCH(AK1035,Estaciones!$E$2:$E$51,0),2)</f>
        <v>42075</v>
      </c>
      <c r="AR1035" s="28">
        <f>INDEX(Estaciones!$E$2:$H$51,MATCH(AK1035,Estaciones!$E$2:$E$51,0),3)</f>
        <v>42149</v>
      </c>
      <c r="AS1035" s="28">
        <f>INDEX(Estaciones!$E$2:$H$51,MATCH(AK1035,Estaciones!$E$2:$E$51,0),4)</f>
        <v>42080</v>
      </c>
      <c r="AT1035" s="24"/>
      <c r="AU1035" s="27" t="s">
        <v>602</v>
      </c>
      <c r="AV1035" s="27" t="s">
        <v>606</v>
      </c>
      <c r="AW1035" s="27" t="s">
        <v>1987</v>
      </c>
      <c r="AX1035" s="27">
        <v>72</v>
      </c>
      <c r="AY1035" s="27">
        <v>1920</v>
      </c>
      <c r="AZ1035" s="27">
        <v>1080</v>
      </c>
      <c r="BA1035" s="27">
        <v>250</v>
      </c>
      <c r="BB1035" s="27" t="s">
        <v>1814</v>
      </c>
      <c r="BC1035" s="27">
        <v>75</v>
      </c>
      <c r="BD1035" s="27" t="s">
        <v>1795</v>
      </c>
      <c r="BE1035" s="27" t="s">
        <v>1796</v>
      </c>
      <c r="BF1035" s="27" t="s">
        <v>1797</v>
      </c>
      <c r="BG1035" s="27">
        <v>5</v>
      </c>
      <c r="BH1035" s="29" t="s">
        <v>2270</v>
      </c>
      <c r="BI1035" s="30">
        <v>42080.276724537034</v>
      </c>
      <c r="BJ1035" s="27" t="s">
        <v>1798</v>
      </c>
      <c r="BK1035" s="27" t="s">
        <v>1843</v>
      </c>
      <c r="BL1035" s="27" t="s">
        <v>1824</v>
      </c>
      <c r="BN1035" s="27" t="s">
        <v>2353</v>
      </c>
      <c r="BO1035" s="27" t="s">
        <v>1801</v>
      </c>
      <c r="BP1035" s="27" t="s">
        <v>1802</v>
      </c>
      <c r="BQ1035" s="27" t="s">
        <v>1920</v>
      </c>
      <c r="BR1035" s="27" t="s">
        <v>2260</v>
      </c>
      <c r="BS1035" s="27" t="s">
        <v>4040</v>
      </c>
      <c r="BT1035" s="27" t="s">
        <v>4040</v>
      </c>
      <c r="BU1035" s="27" t="s">
        <v>4040</v>
      </c>
      <c r="BV1035" s="27" t="s">
        <v>4040</v>
      </c>
      <c r="BW1035" s="27" t="s">
        <v>2379</v>
      </c>
      <c r="BX1035" s="61" t="s">
        <v>4038</v>
      </c>
      <c r="BY1035" s="62">
        <v>42275</v>
      </c>
      <c r="BZ1035" s="61" t="s">
        <v>4039</v>
      </c>
    </row>
    <row r="1036" spans="33:78">
      <c r="AG1036" s="27" t="s">
        <v>3439</v>
      </c>
      <c r="AH1036" s="27" t="s">
        <v>1805</v>
      </c>
      <c r="AI1036" s="27" t="s">
        <v>1787</v>
      </c>
      <c r="AJ1036" s="27" t="str">
        <f>INDEX(Estaciones!$B$2:$D$51,MATCH(AK1036,Estaciones!$D$2:$D$51,0),1)</f>
        <v>Quebrada_Blanco</v>
      </c>
      <c r="AK1036" s="27" t="s">
        <v>601</v>
      </c>
      <c r="AL1036" s="27">
        <v>-73.082109006156756</v>
      </c>
      <c r="AM1036" s="27">
        <v>-4.3929732453261847</v>
      </c>
      <c r="AN1036" s="27" t="s">
        <v>4040</v>
      </c>
      <c r="AO1036" s="27" t="s">
        <v>1788</v>
      </c>
      <c r="AP1036" s="27" t="s">
        <v>2261</v>
      </c>
      <c r="AQ1036" s="28">
        <f>INDEX(Estaciones!$E$2:$H$51,MATCH(AK1036,Estaciones!$E$2:$E$51,0),2)</f>
        <v>42075</v>
      </c>
      <c r="AR1036" s="28">
        <f>INDEX(Estaciones!$E$2:$H$51,MATCH(AK1036,Estaciones!$E$2:$E$51,0),3)</f>
        <v>42149</v>
      </c>
      <c r="AS1036" s="28">
        <f>INDEX(Estaciones!$E$2:$H$51,MATCH(AK1036,Estaciones!$E$2:$E$51,0),4)</f>
        <v>42080</v>
      </c>
      <c r="AT1036" s="24"/>
      <c r="AU1036" s="27" t="s">
        <v>602</v>
      </c>
      <c r="AV1036" s="27" t="s">
        <v>607</v>
      </c>
      <c r="AW1036" s="27" t="s">
        <v>608</v>
      </c>
      <c r="AX1036" s="27">
        <v>72</v>
      </c>
      <c r="AY1036" s="27">
        <v>1920</v>
      </c>
      <c r="AZ1036" s="27">
        <v>1080</v>
      </c>
      <c r="BA1036" s="27">
        <v>800</v>
      </c>
      <c r="BB1036" s="27" t="s">
        <v>1814</v>
      </c>
      <c r="BC1036" s="27">
        <v>75</v>
      </c>
      <c r="BD1036" s="27" t="s">
        <v>1795</v>
      </c>
      <c r="BE1036" s="27" t="s">
        <v>1796</v>
      </c>
      <c r="BF1036" s="27" t="s">
        <v>1797</v>
      </c>
      <c r="BG1036" s="27">
        <v>1</v>
      </c>
      <c r="BH1036" s="29" t="s">
        <v>2309</v>
      </c>
      <c r="BI1036" s="30">
        <v>42081.82545138889</v>
      </c>
      <c r="BJ1036" s="27" t="s">
        <v>1834</v>
      </c>
      <c r="BK1036" s="27" t="s">
        <v>1854</v>
      </c>
      <c r="BL1036" s="27" t="s">
        <v>1897</v>
      </c>
      <c r="BN1036" s="27" t="s">
        <v>2354</v>
      </c>
      <c r="BO1036" s="27" t="s">
        <v>1817</v>
      </c>
      <c r="BP1036" s="27" t="s">
        <v>1817</v>
      </c>
      <c r="BQ1036" s="27" t="s">
        <v>1818</v>
      </c>
      <c r="BR1036" s="27" t="s">
        <v>1818</v>
      </c>
      <c r="BS1036" s="27" t="s">
        <v>4040</v>
      </c>
      <c r="BT1036" s="27" t="s">
        <v>4040</v>
      </c>
      <c r="BU1036" s="27" t="s">
        <v>4040</v>
      </c>
      <c r="BV1036" s="27" t="s">
        <v>4040</v>
      </c>
      <c r="BW1036" s="27" t="s">
        <v>2379</v>
      </c>
      <c r="BX1036" s="61" t="s">
        <v>4038</v>
      </c>
      <c r="BY1036" s="62">
        <v>42275</v>
      </c>
      <c r="BZ1036" s="61" t="s">
        <v>4039</v>
      </c>
    </row>
    <row r="1037" spans="33:78">
      <c r="AG1037" s="27" t="s">
        <v>3440</v>
      </c>
      <c r="AH1037" s="27" t="s">
        <v>1805</v>
      </c>
      <c r="AI1037" s="27" t="s">
        <v>1787</v>
      </c>
      <c r="AJ1037" s="27" t="str">
        <f>INDEX(Estaciones!$B$2:$D$51,MATCH(AK1037,Estaciones!$D$2:$D$51,0),1)</f>
        <v>Quebrada_Blanco</v>
      </c>
      <c r="AK1037" s="27" t="s">
        <v>601</v>
      </c>
      <c r="AL1037" s="27">
        <v>-73.082109006156756</v>
      </c>
      <c r="AM1037" s="27">
        <v>-4.3929732453261847</v>
      </c>
      <c r="AN1037" s="27" t="s">
        <v>4040</v>
      </c>
      <c r="AO1037" s="27" t="s">
        <v>1788</v>
      </c>
      <c r="AP1037" s="27" t="s">
        <v>2261</v>
      </c>
      <c r="AQ1037" s="28">
        <f>INDEX(Estaciones!$E$2:$H$51,MATCH(AK1037,Estaciones!$E$2:$E$51,0),2)</f>
        <v>42075</v>
      </c>
      <c r="AR1037" s="28">
        <f>INDEX(Estaciones!$E$2:$H$51,MATCH(AK1037,Estaciones!$E$2:$E$51,0),3)</f>
        <v>42149</v>
      </c>
      <c r="AS1037" s="28">
        <f>INDEX(Estaciones!$E$2:$H$51,MATCH(AK1037,Estaciones!$E$2:$E$51,0),4)</f>
        <v>42080</v>
      </c>
      <c r="AT1037" s="24"/>
      <c r="AU1037" s="27" t="s">
        <v>602</v>
      </c>
      <c r="AV1037" s="27" t="s">
        <v>609</v>
      </c>
      <c r="AW1037" s="27" t="s">
        <v>608</v>
      </c>
      <c r="AX1037" s="27">
        <v>72</v>
      </c>
      <c r="AY1037" s="27">
        <v>1920</v>
      </c>
      <c r="AZ1037" s="27">
        <v>1080</v>
      </c>
      <c r="BA1037" s="27">
        <v>800</v>
      </c>
      <c r="BB1037" s="27" t="s">
        <v>1814</v>
      </c>
      <c r="BC1037" s="27">
        <v>75</v>
      </c>
      <c r="BD1037" s="27" t="s">
        <v>1795</v>
      </c>
      <c r="BE1037" s="27" t="s">
        <v>1796</v>
      </c>
      <c r="BF1037" s="27" t="s">
        <v>1797</v>
      </c>
      <c r="BG1037" s="27">
        <v>2</v>
      </c>
      <c r="BH1037" s="29" t="s">
        <v>2271</v>
      </c>
      <c r="BI1037" s="30">
        <v>42082.087407407409</v>
      </c>
      <c r="BJ1037" s="27" t="s">
        <v>1834</v>
      </c>
      <c r="BK1037" s="27" t="s">
        <v>1854</v>
      </c>
      <c r="BL1037" s="27" t="s">
        <v>1824</v>
      </c>
      <c r="BN1037" s="27" t="s">
        <v>2354</v>
      </c>
      <c r="BO1037" s="27" t="s">
        <v>1817</v>
      </c>
      <c r="BP1037" s="27" t="s">
        <v>1817</v>
      </c>
      <c r="BQ1037" s="27" t="s">
        <v>1818</v>
      </c>
      <c r="BR1037" s="27" t="s">
        <v>1818</v>
      </c>
      <c r="BS1037" s="27" t="s">
        <v>4040</v>
      </c>
      <c r="BT1037" s="27" t="s">
        <v>4040</v>
      </c>
      <c r="BU1037" s="27" t="s">
        <v>4040</v>
      </c>
      <c r="BV1037" s="27" t="s">
        <v>4040</v>
      </c>
      <c r="BW1037" s="27" t="s">
        <v>2379</v>
      </c>
      <c r="BX1037" s="61" t="s">
        <v>4038</v>
      </c>
      <c r="BY1037" s="62">
        <v>42275</v>
      </c>
      <c r="BZ1037" s="61" t="s">
        <v>4039</v>
      </c>
    </row>
    <row r="1038" spans="33:78">
      <c r="AG1038" s="27" t="s">
        <v>3441</v>
      </c>
      <c r="AH1038" s="27" t="s">
        <v>1805</v>
      </c>
      <c r="AI1038" s="27" t="s">
        <v>1787</v>
      </c>
      <c r="AJ1038" s="27" t="str">
        <f>INDEX(Estaciones!$B$2:$D$51,MATCH(AK1038,Estaciones!$D$2:$D$51,0),1)</f>
        <v>Quebrada_Blanco</v>
      </c>
      <c r="AK1038" s="27" t="s">
        <v>601</v>
      </c>
      <c r="AL1038" s="27">
        <v>-73.082109006156756</v>
      </c>
      <c r="AM1038" s="27">
        <v>-4.3929732453261847</v>
      </c>
      <c r="AN1038" s="27" t="s">
        <v>4040</v>
      </c>
      <c r="AO1038" s="27" t="s">
        <v>1788</v>
      </c>
      <c r="AP1038" s="27" t="s">
        <v>2261</v>
      </c>
      <c r="AQ1038" s="28">
        <f>INDEX(Estaciones!$E$2:$H$51,MATCH(AK1038,Estaciones!$E$2:$E$51,0),2)</f>
        <v>42075</v>
      </c>
      <c r="AR1038" s="28">
        <f>INDEX(Estaciones!$E$2:$H$51,MATCH(AK1038,Estaciones!$E$2:$E$51,0),3)</f>
        <v>42149</v>
      </c>
      <c r="AS1038" s="28">
        <f>INDEX(Estaciones!$E$2:$H$51,MATCH(AK1038,Estaciones!$E$2:$E$51,0),4)</f>
        <v>42080</v>
      </c>
      <c r="AT1038" s="24"/>
      <c r="AU1038" s="27" t="s">
        <v>602</v>
      </c>
      <c r="AV1038" s="27" t="s">
        <v>611</v>
      </c>
      <c r="AW1038" s="27" t="s">
        <v>610</v>
      </c>
      <c r="AX1038" s="27">
        <v>72</v>
      </c>
      <c r="AY1038" s="27">
        <v>1920</v>
      </c>
      <c r="AZ1038" s="27">
        <v>1080</v>
      </c>
      <c r="BA1038" s="27">
        <v>800</v>
      </c>
      <c r="BB1038" s="27" t="s">
        <v>1794</v>
      </c>
      <c r="BC1038" s="27">
        <v>75</v>
      </c>
      <c r="BD1038" s="27" t="s">
        <v>1795</v>
      </c>
      <c r="BE1038" s="27" t="s">
        <v>1796</v>
      </c>
      <c r="BF1038" s="27" t="s">
        <v>1797</v>
      </c>
      <c r="BG1038" s="27">
        <v>4</v>
      </c>
      <c r="BH1038" s="29" t="s">
        <v>2297</v>
      </c>
      <c r="BI1038" s="30">
        <v>42084.549687500003</v>
      </c>
      <c r="BJ1038" s="27" t="s">
        <v>1798</v>
      </c>
      <c r="BK1038" s="27" t="s">
        <v>1854</v>
      </c>
      <c r="BL1038" s="27" t="s">
        <v>1800</v>
      </c>
      <c r="BN1038" s="27" t="s">
        <v>2354</v>
      </c>
      <c r="BO1038" s="27" t="s">
        <v>1817</v>
      </c>
      <c r="BP1038" s="27" t="s">
        <v>1817</v>
      </c>
      <c r="BQ1038" s="27" t="s">
        <v>1818</v>
      </c>
      <c r="BR1038" s="27" t="s">
        <v>1818</v>
      </c>
      <c r="BS1038" s="27" t="s">
        <v>4040</v>
      </c>
      <c r="BT1038" s="27" t="s">
        <v>4040</v>
      </c>
      <c r="BU1038" s="27" t="s">
        <v>4040</v>
      </c>
      <c r="BV1038" s="27" t="s">
        <v>4040</v>
      </c>
      <c r="BW1038" s="27" t="s">
        <v>2379</v>
      </c>
      <c r="BX1038" s="61" t="s">
        <v>4038</v>
      </c>
      <c r="BY1038" s="62">
        <v>42275</v>
      </c>
      <c r="BZ1038" s="61" t="s">
        <v>4039</v>
      </c>
    </row>
    <row r="1039" spans="33:78">
      <c r="AG1039" s="27" t="s">
        <v>3442</v>
      </c>
      <c r="AH1039" s="27" t="s">
        <v>1805</v>
      </c>
      <c r="AI1039" s="27" t="s">
        <v>1787</v>
      </c>
      <c r="AJ1039" s="27" t="str">
        <f>INDEX(Estaciones!$B$2:$D$51,MATCH(AK1039,Estaciones!$D$2:$D$51,0),1)</f>
        <v>Quebrada_Blanco</v>
      </c>
      <c r="AK1039" s="27" t="s">
        <v>601</v>
      </c>
      <c r="AL1039" s="27">
        <v>-73.082109006156756</v>
      </c>
      <c r="AM1039" s="27">
        <v>-4.3929732453261847</v>
      </c>
      <c r="AN1039" s="27" t="s">
        <v>4040</v>
      </c>
      <c r="AO1039" s="27" t="s">
        <v>1788</v>
      </c>
      <c r="AP1039" s="27" t="s">
        <v>2261</v>
      </c>
      <c r="AQ1039" s="28">
        <f>INDEX(Estaciones!$E$2:$H$51,MATCH(AK1039,Estaciones!$E$2:$E$51,0),2)</f>
        <v>42075</v>
      </c>
      <c r="AR1039" s="28">
        <f>INDEX(Estaciones!$E$2:$H$51,MATCH(AK1039,Estaciones!$E$2:$E$51,0),3)</f>
        <v>42149</v>
      </c>
      <c r="AS1039" s="28">
        <f>INDEX(Estaciones!$E$2:$H$51,MATCH(AK1039,Estaciones!$E$2:$E$51,0),4)</f>
        <v>42080</v>
      </c>
      <c r="AT1039" s="24"/>
      <c r="AU1039" s="27" t="s">
        <v>602</v>
      </c>
      <c r="AV1039" s="27" t="s">
        <v>612</v>
      </c>
      <c r="AW1039" s="27" t="s">
        <v>608</v>
      </c>
      <c r="AX1039" s="27">
        <v>72</v>
      </c>
      <c r="AY1039" s="27">
        <v>1920</v>
      </c>
      <c r="AZ1039" s="27">
        <v>1080</v>
      </c>
      <c r="BA1039" s="27">
        <v>800</v>
      </c>
      <c r="BB1039" s="27" t="s">
        <v>1814</v>
      </c>
      <c r="BC1039" s="27">
        <v>75</v>
      </c>
      <c r="BD1039" s="27" t="s">
        <v>1795</v>
      </c>
      <c r="BE1039" s="27" t="s">
        <v>1796</v>
      </c>
      <c r="BF1039" s="27" t="s">
        <v>1797</v>
      </c>
      <c r="BG1039" s="27">
        <v>5</v>
      </c>
      <c r="BH1039" s="29" t="s">
        <v>2335</v>
      </c>
      <c r="BI1039" s="30">
        <v>42127.194074074076</v>
      </c>
      <c r="BJ1039" s="27" t="s">
        <v>1834</v>
      </c>
      <c r="BK1039" s="27" t="s">
        <v>1799</v>
      </c>
      <c r="BL1039" s="27" t="s">
        <v>1824</v>
      </c>
      <c r="BN1039" s="27" t="s">
        <v>2354</v>
      </c>
      <c r="BO1039" s="27" t="s">
        <v>1817</v>
      </c>
      <c r="BP1039" s="27" t="s">
        <v>1817</v>
      </c>
      <c r="BQ1039" s="27" t="s">
        <v>1818</v>
      </c>
      <c r="BR1039" s="27" t="s">
        <v>1818</v>
      </c>
      <c r="BS1039" s="27" t="s">
        <v>4040</v>
      </c>
      <c r="BT1039" s="27" t="s">
        <v>4040</v>
      </c>
      <c r="BU1039" s="27" t="s">
        <v>4040</v>
      </c>
      <c r="BV1039" s="27" t="s">
        <v>4040</v>
      </c>
      <c r="BW1039" s="27" t="s">
        <v>2379</v>
      </c>
      <c r="BX1039" s="61" t="s">
        <v>4038</v>
      </c>
      <c r="BY1039" s="62">
        <v>42275</v>
      </c>
      <c r="BZ1039" s="61" t="s">
        <v>4039</v>
      </c>
    </row>
    <row r="1040" spans="33:78">
      <c r="AG1040" s="27" t="s">
        <v>3443</v>
      </c>
      <c r="AH1040" s="27" t="s">
        <v>1805</v>
      </c>
      <c r="AI1040" s="27" t="s">
        <v>1787</v>
      </c>
      <c r="AJ1040" s="27" t="str">
        <f>INDEX(Estaciones!$B$2:$D$51,MATCH(AK1040,Estaciones!$D$2:$D$51,0),1)</f>
        <v>Quebrada_Blanco</v>
      </c>
      <c r="AK1040" s="27" t="s">
        <v>613</v>
      </c>
      <c r="AL1040" s="27">
        <v>-73.137539760174192</v>
      </c>
      <c r="AM1040" s="27">
        <v>-4.4133047309037607</v>
      </c>
      <c r="AN1040" s="27" t="s">
        <v>4040</v>
      </c>
      <c r="AO1040" s="27" t="s">
        <v>1788</v>
      </c>
      <c r="AP1040" s="27" t="s">
        <v>2261</v>
      </c>
      <c r="AQ1040" s="28">
        <f>INDEX(Estaciones!$E$2:$H$51,MATCH(AK1040,Estaciones!$E$2:$E$51,0),2)</f>
        <v>42078</v>
      </c>
      <c r="AR1040" s="28">
        <f>INDEX(Estaciones!$E$2:$H$51,MATCH(AK1040,Estaciones!$E$2:$E$51,0),3)</f>
        <v>42150</v>
      </c>
      <c r="AS1040" s="28">
        <f>INDEX(Estaciones!$E$2:$H$51,MATCH(AK1040,Estaciones!$E$2:$E$51,0),4)</f>
        <v>42150</v>
      </c>
      <c r="AT1040" s="24"/>
      <c r="AU1040" s="27" t="s">
        <v>614</v>
      </c>
      <c r="AV1040" s="27" t="s">
        <v>615</v>
      </c>
      <c r="AW1040" s="27" t="s">
        <v>2003</v>
      </c>
      <c r="AX1040" s="27">
        <v>72</v>
      </c>
      <c r="AY1040" s="27">
        <v>1920</v>
      </c>
      <c r="AZ1040" s="27">
        <v>1080</v>
      </c>
      <c r="BA1040" s="27">
        <v>125</v>
      </c>
      <c r="BB1040" s="27" t="s">
        <v>1814</v>
      </c>
      <c r="BC1040" s="27">
        <v>75</v>
      </c>
      <c r="BD1040" s="27" t="s">
        <v>1823</v>
      </c>
      <c r="BE1040" s="27" t="s">
        <v>1796</v>
      </c>
      <c r="BF1040" s="27" t="s">
        <v>1797</v>
      </c>
      <c r="BG1040" s="27">
        <v>1</v>
      </c>
      <c r="BH1040" s="29" t="s">
        <v>2271</v>
      </c>
      <c r="BI1040" s="30">
        <v>42082.537499999999</v>
      </c>
      <c r="BJ1040" s="27" t="s">
        <v>1798</v>
      </c>
      <c r="BK1040" s="27" t="s">
        <v>1854</v>
      </c>
      <c r="BL1040" s="27" t="s">
        <v>1800</v>
      </c>
      <c r="BN1040" s="27" t="s">
        <v>2353</v>
      </c>
      <c r="BO1040" s="27" t="s">
        <v>1801</v>
      </c>
      <c r="BP1040" s="27" t="s">
        <v>1907</v>
      </c>
      <c r="BQ1040" s="27" t="s">
        <v>1908</v>
      </c>
      <c r="BR1040" s="27" t="s">
        <v>1909</v>
      </c>
      <c r="BS1040" s="27" t="s">
        <v>4040</v>
      </c>
      <c r="BT1040" s="27" t="s">
        <v>4040</v>
      </c>
      <c r="BU1040" s="27" t="s">
        <v>4040</v>
      </c>
      <c r="BV1040" s="27" t="s">
        <v>4040</v>
      </c>
      <c r="BW1040" s="27" t="s">
        <v>2379</v>
      </c>
      <c r="BX1040" s="61" t="s">
        <v>4038</v>
      </c>
      <c r="BY1040" s="62">
        <v>42275</v>
      </c>
      <c r="BZ1040" s="61" t="s">
        <v>4039</v>
      </c>
    </row>
    <row r="1041" spans="33:78">
      <c r="AG1041" s="27" t="s">
        <v>3444</v>
      </c>
      <c r="AH1041" s="27" t="s">
        <v>1805</v>
      </c>
      <c r="AI1041" s="27" t="s">
        <v>1787</v>
      </c>
      <c r="AJ1041" s="27" t="str">
        <f>INDEX(Estaciones!$B$2:$D$51,MATCH(AK1041,Estaciones!$D$2:$D$51,0),1)</f>
        <v>Quebrada_Blanco</v>
      </c>
      <c r="AK1041" s="27" t="s">
        <v>613</v>
      </c>
      <c r="AL1041" s="27">
        <v>-73.137539760174192</v>
      </c>
      <c r="AM1041" s="27">
        <v>-4.4133047309037607</v>
      </c>
      <c r="AN1041" s="27" t="s">
        <v>4040</v>
      </c>
      <c r="AO1041" s="27" t="s">
        <v>1788</v>
      </c>
      <c r="AP1041" s="27" t="s">
        <v>2261</v>
      </c>
      <c r="AQ1041" s="28">
        <f>INDEX(Estaciones!$E$2:$H$51,MATCH(AK1041,Estaciones!$E$2:$E$51,0),2)</f>
        <v>42078</v>
      </c>
      <c r="AR1041" s="28">
        <f>INDEX(Estaciones!$E$2:$H$51,MATCH(AK1041,Estaciones!$E$2:$E$51,0),3)</f>
        <v>42150</v>
      </c>
      <c r="AS1041" s="28">
        <f>INDEX(Estaciones!$E$2:$H$51,MATCH(AK1041,Estaciones!$E$2:$E$51,0),4)</f>
        <v>42150</v>
      </c>
      <c r="AT1041" s="24"/>
      <c r="AU1041" s="27" t="s">
        <v>614</v>
      </c>
      <c r="AV1041" s="27" t="s">
        <v>616</v>
      </c>
      <c r="AW1041" s="27" t="s">
        <v>1849</v>
      </c>
      <c r="AX1041" s="27">
        <v>72</v>
      </c>
      <c r="AY1041" s="27">
        <v>1920</v>
      </c>
      <c r="AZ1041" s="27">
        <v>1080</v>
      </c>
      <c r="BA1041" s="27">
        <v>125</v>
      </c>
      <c r="BB1041" s="27" t="s">
        <v>1814</v>
      </c>
      <c r="BC1041" s="27">
        <v>75</v>
      </c>
      <c r="BD1041" s="27" t="s">
        <v>1823</v>
      </c>
      <c r="BE1041" s="27" t="s">
        <v>1796</v>
      </c>
      <c r="BF1041" s="27" t="s">
        <v>1797</v>
      </c>
      <c r="BG1041" s="27">
        <v>6</v>
      </c>
      <c r="BH1041" s="29" t="s">
        <v>2276</v>
      </c>
      <c r="BI1041" s="30">
        <v>42090.327685185184</v>
      </c>
      <c r="BJ1041" s="27" t="s">
        <v>1798</v>
      </c>
      <c r="BK1041" s="27" t="s">
        <v>1879</v>
      </c>
      <c r="BL1041" s="27" t="s">
        <v>1844</v>
      </c>
      <c r="BN1041" s="27" t="s">
        <v>2353</v>
      </c>
      <c r="BO1041" s="27" t="s">
        <v>1801</v>
      </c>
      <c r="BP1041" s="27" t="s">
        <v>1845</v>
      </c>
      <c r="BQ1041" s="27" t="s">
        <v>1846</v>
      </c>
      <c r="BR1041" s="27" t="s">
        <v>1847</v>
      </c>
      <c r="BS1041" s="27" t="s">
        <v>4040</v>
      </c>
      <c r="BT1041" s="27" t="s">
        <v>4040</v>
      </c>
      <c r="BU1041" s="27" t="s">
        <v>4040</v>
      </c>
      <c r="BV1041" s="27" t="s">
        <v>4040</v>
      </c>
      <c r="BW1041" s="27" t="s">
        <v>2379</v>
      </c>
      <c r="BX1041" s="61" t="s">
        <v>4038</v>
      </c>
      <c r="BY1041" s="62">
        <v>42275</v>
      </c>
      <c r="BZ1041" s="61" t="s">
        <v>4039</v>
      </c>
    </row>
    <row r="1042" spans="33:78">
      <c r="AG1042" s="27" t="s">
        <v>3445</v>
      </c>
      <c r="AH1042" s="27" t="s">
        <v>1805</v>
      </c>
      <c r="AI1042" s="27" t="s">
        <v>1787</v>
      </c>
      <c r="AJ1042" s="27" t="str">
        <f>INDEX(Estaciones!$B$2:$D$51,MATCH(AK1042,Estaciones!$D$2:$D$51,0),1)</f>
        <v>Quebrada_Blanco</v>
      </c>
      <c r="AK1042" s="27" t="s">
        <v>613</v>
      </c>
      <c r="AL1042" s="27">
        <v>-73.137539760174192</v>
      </c>
      <c r="AM1042" s="27">
        <v>-4.4133047309037607</v>
      </c>
      <c r="AN1042" s="27" t="s">
        <v>4040</v>
      </c>
      <c r="AO1042" s="27" t="s">
        <v>1788</v>
      </c>
      <c r="AP1042" s="27" t="s">
        <v>2261</v>
      </c>
      <c r="AQ1042" s="28">
        <f>INDEX(Estaciones!$E$2:$H$51,MATCH(AK1042,Estaciones!$E$2:$E$51,0),2)</f>
        <v>42078</v>
      </c>
      <c r="AR1042" s="28">
        <f>INDEX(Estaciones!$E$2:$H$51,MATCH(AK1042,Estaciones!$E$2:$E$51,0),3)</f>
        <v>42150</v>
      </c>
      <c r="AS1042" s="28">
        <f>INDEX(Estaciones!$E$2:$H$51,MATCH(AK1042,Estaciones!$E$2:$E$51,0),4)</f>
        <v>42150</v>
      </c>
      <c r="AT1042" s="24"/>
      <c r="AU1042" s="27" t="s">
        <v>614</v>
      </c>
      <c r="AV1042" s="27" t="s">
        <v>617</v>
      </c>
      <c r="AW1042" s="27" t="s">
        <v>560</v>
      </c>
      <c r="AX1042" s="27">
        <v>72</v>
      </c>
      <c r="AY1042" s="27">
        <v>1920</v>
      </c>
      <c r="AZ1042" s="27">
        <v>1080</v>
      </c>
      <c r="BA1042" s="27">
        <v>500</v>
      </c>
      <c r="BB1042" s="27" t="s">
        <v>1794</v>
      </c>
      <c r="BC1042" s="27">
        <v>75</v>
      </c>
      <c r="BD1042" s="27" t="s">
        <v>1795</v>
      </c>
      <c r="BE1042" s="27" t="s">
        <v>1796</v>
      </c>
      <c r="BF1042" s="27" t="s">
        <v>1797</v>
      </c>
      <c r="BG1042" s="27">
        <v>10</v>
      </c>
      <c r="BH1042" s="29" t="s">
        <v>2278</v>
      </c>
      <c r="BI1042" s="30">
        <v>42094.616527777776</v>
      </c>
      <c r="BJ1042" s="27" t="s">
        <v>1798</v>
      </c>
      <c r="BK1042" s="27" t="s">
        <v>1896</v>
      </c>
      <c r="BL1042" s="27" t="s">
        <v>1874</v>
      </c>
      <c r="BN1042" s="27" t="s">
        <v>2353</v>
      </c>
      <c r="BO1042" s="27" t="s">
        <v>1801</v>
      </c>
      <c r="BP1042" s="27" t="s">
        <v>1845</v>
      </c>
      <c r="BQ1042" s="27" t="s">
        <v>1846</v>
      </c>
      <c r="BR1042" s="27" t="s">
        <v>1847</v>
      </c>
      <c r="BS1042" s="27" t="s">
        <v>4040</v>
      </c>
      <c r="BT1042" s="27" t="s">
        <v>4040</v>
      </c>
      <c r="BU1042" s="27" t="s">
        <v>4040</v>
      </c>
      <c r="BV1042" s="27" t="s">
        <v>4040</v>
      </c>
      <c r="BW1042" s="27" t="s">
        <v>2379</v>
      </c>
      <c r="BX1042" s="61" t="s">
        <v>4038</v>
      </c>
      <c r="BY1042" s="62">
        <v>42275</v>
      </c>
      <c r="BZ1042" s="61" t="s">
        <v>4039</v>
      </c>
    </row>
    <row r="1043" spans="33:78">
      <c r="AG1043" s="27" t="s">
        <v>3446</v>
      </c>
      <c r="AH1043" s="27" t="s">
        <v>1805</v>
      </c>
      <c r="AI1043" s="27" t="s">
        <v>1787</v>
      </c>
      <c r="AJ1043" s="27" t="str">
        <f>INDEX(Estaciones!$B$2:$D$51,MATCH(AK1043,Estaciones!$D$2:$D$51,0),1)</f>
        <v>Quebrada_Blanco</v>
      </c>
      <c r="AK1043" s="27" t="s">
        <v>613</v>
      </c>
      <c r="AL1043" s="27">
        <v>-73.137539760174192</v>
      </c>
      <c r="AM1043" s="27">
        <v>-4.4133047309037607</v>
      </c>
      <c r="AN1043" s="27" t="s">
        <v>4040</v>
      </c>
      <c r="AO1043" s="27" t="s">
        <v>1788</v>
      </c>
      <c r="AP1043" s="27" t="s">
        <v>2261</v>
      </c>
      <c r="AQ1043" s="28">
        <f>INDEX(Estaciones!$E$2:$H$51,MATCH(AK1043,Estaciones!$E$2:$E$51,0),2)</f>
        <v>42078</v>
      </c>
      <c r="AR1043" s="28">
        <f>INDEX(Estaciones!$E$2:$H$51,MATCH(AK1043,Estaciones!$E$2:$E$51,0),3)</f>
        <v>42150</v>
      </c>
      <c r="AS1043" s="28">
        <f>INDEX(Estaciones!$E$2:$H$51,MATCH(AK1043,Estaciones!$E$2:$E$51,0),4)</f>
        <v>42150</v>
      </c>
      <c r="AT1043" s="24"/>
      <c r="AU1043" s="27" t="s">
        <v>614</v>
      </c>
      <c r="AV1043" s="27" t="s">
        <v>618</v>
      </c>
      <c r="AW1043" s="27" t="s">
        <v>1952</v>
      </c>
      <c r="AX1043" s="27">
        <v>72</v>
      </c>
      <c r="AY1043" s="27">
        <v>1920</v>
      </c>
      <c r="AZ1043" s="27">
        <v>1080</v>
      </c>
      <c r="BA1043" s="27">
        <v>160</v>
      </c>
      <c r="BB1043" s="27" t="s">
        <v>1814</v>
      </c>
      <c r="BC1043" s="27">
        <v>75</v>
      </c>
      <c r="BD1043" s="27" t="s">
        <v>1823</v>
      </c>
      <c r="BE1043" s="27" t="s">
        <v>1796</v>
      </c>
      <c r="BF1043" s="27" t="s">
        <v>1797</v>
      </c>
      <c r="BG1043" s="27">
        <v>12</v>
      </c>
      <c r="BH1043" s="29" t="s">
        <v>2313</v>
      </c>
      <c r="BI1043" s="30">
        <v>42106.303611111114</v>
      </c>
      <c r="BJ1043" s="27" t="s">
        <v>1798</v>
      </c>
      <c r="BK1043" s="27" t="s">
        <v>1835</v>
      </c>
      <c r="BL1043" s="27" t="s">
        <v>1844</v>
      </c>
      <c r="BN1043" s="27" t="s">
        <v>2353</v>
      </c>
      <c r="BO1043" s="27" t="s">
        <v>1801</v>
      </c>
      <c r="BP1043" s="27" t="s">
        <v>1907</v>
      </c>
      <c r="BQ1043" s="27" t="s">
        <v>1908</v>
      </c>
      <c r="BR1043" s="27" t="s">
        <v>1909</v>
      </c>
      <c r="BS1043" s="27" t="s">
        <v>4040</v>
      </c>
      <c r="BT1043" s="27" t="s">
        <v>4040</v>
      </c>
      <c r="BU1043" s="27" t="s">
        <v>4040</v>
      </c>
      <c r="BV1043" s="27" t="s">
        <v>4040</v>
      </c>
      <c r="BW1043" s="27" t="s">
        <v>2379</v>
      </c>
      <c r="BX1043" s="61" t="s">
        <v>4038</v>
      </c>
      <c r="BY1043" s="62">
        <v>42275</v>
      </c>
      <c r="BZ1043" s="61" t="s">
        <v>4039</v>
      </c>
    </row>
    <row r="1044" spans="33:78">
      <c r="AG1044" s="27" t="s">
        <v>3447</v>
      </c>
      <c r="AH1044" s="27" t="s">
        <v>1805</v>
      </c>
      <c r="AI1044" s="27" t="s">
        <v>1787</v>
      </c>
      <c r="AJ1044" s="27" t="str">
        <f>INDEX(Estaciones!$B$2:$D$51,MATCH(AK1044,Estaciones!$D$2:$D$51,0),1)</f>
        <v>Quebrada_Blanco</v>
      </c>
      <c r="AK1044" s="27" t="s">
        <v>613</v>
      </c>
      <c r="AL1044" s="27">
        <v>-73.137539760174192</v>
      </c>
      <c r="AM1044" s="27">
        <v>-4.4133047309037607</v>
      </c>
      <c r="AN1044" s="27" t="s">
        <v>4040</v>
      </c>
      <c r="AO1044" s="27" t="s">
        <v>1788</v>
      </c>
      <c r="AP1044" s="27" t="s">
        <v>2261</v>
      </c>
      <c r="AQ1044" s="28">
        <f>INDEX(Estaciones!$E$2:$H$51,MATCH(AK1044,Estaciones!$E$2:$E$51,0),2)</f>
        <v>42078</v>
      </c>
      <c r="AR1044" s="28">
        <f>INDEX(Estaciones!$E$2:$H$51,MATCH(AK1044,Estaciones!$E$2:$E$51,0),3)</f>
        <v>42150</v>
      </c>
      <c r="AS1044" s="28">
        <f>INDEX(Estaciones!$E$2:$H$51,MATCH(AK1044,Estaciones!$E$2:$E$51,0),4)</f>
        <v>42150</v>
      </c>
      <c r="AT1044" s="24"/>
      <c r="AU1044" s="27" t="s">
        <v>614</v>
      </c>
      <c r="AV1044" s="27" t="s">
        <v>619</v>
      </c>
      <c r="AW1044" s="27" t="s">
        <v>1793</v>
      </c>
      <c r="AX1044" s="27">
        <v>72</v>
      </c>
      <c r="AY1044" s="27">
        <v>1920</v>
      </c>
      <c r="AZ1044" s="27">
        <v>1080</v>
      </c>
      <c r="BA1044" s="27">
        <v>800</v>
      </c>
      <c r="BB1044" s="27" t="s">
        <v>1794</v>
      </c>
      <c r="BC1044" s="27">
        <v>75</v>
      </c>
      <c r="BD1044" s="27" t="s">
        <v>1795</v>
      </c>
      <c r="BE1044" s="27" t="s">
        <v>1796</v>
      </c>
      <c r="BF1044" s="27" t="s">
        <v>1797</v>
      </c>
      <c r="BG1044" s="27">
        <v>21</v>
      </c>
      <c r="BH1044" s="29" t="s">
        <v>2313</v>
      </c>
      <c r="BI1044" s="30">
        <v>42106.528958333336</v>
      </c>
      <c r="BJ1044" s="27" t="s">
        <v>1798</v>
      </c>
      <c r="BK1044" s="27" t="s">
        <v>1835</v>
      </c>
      <c r="BL1044" s="27" t="s">
        <v>1897</v>
      </c>
      <c r="BN1044" s="27" t="s">
        <v>2353</v>
      </c>
      <c r="BO1044" s="27" t="s">
        <v>1801</v>
      </c>
      <c r="BP1044" s="27" t="s">
        <v>1845</v>
      </c>
      <c r="BQ1044" s="27" t="s">
        <v>1846</v>
      </c>
      <c r="BR1044" s="27" t="s">
        <v>1847</v>
      </c>
      <c r="BS1044" s="27" t="s">
        <v>4040</v>
      </c>
      <c r="BT1044" s="27" t="s">
        <v>4040</v>
      </c>
      <c r="BU1044" s="27" t="s">
        <v>4040</v>
      </c>
      <c r="BV1044" s="27" t="s">
        <v>4040</v>
      </c>
      <c r="BW1044" s="27" t="s">
        <v>2379</v>
      </c>
      <c r="BX1044" s="61" t="s">
        <v>4038</v>
      </c>
      <c r="BY1044" s="62">
        <v>42275</v>
      </c>
      <c r="BZ1044" s="61" t="s">
        <v>4039</v>
      </c>
    </row>
    <row r="1045" spans="33:78">
      <c r="AG1045" s="27" t="s">
        <v>3448</v>
      </c>
      <c r="AH1045" s="27" t="s">
        <v>1805</v>
      </c>
      <c r="AI1045" s="27" t="s">
        <v>1787</v>
      </c>
      <c r="AJ1045" s="27" t="str">
        <f>INDEX(Estaciones!$B$2:$D$51,MATCH(AK1045,Estaciones!$D$2:$D$51,0),1)</f>
        <v>Quebrada_Blanco</v>
      </c>
      <c r="AK1045" s="27" t="s">
        <v>613</v>
      </c>
      <c r="AL1045" s="27">
        <v>-73.137539760174192</v>
      </c>
      <c r="AM1045" s="27">
        <v>-4.4133047309037607</v>
      </c>
      <c r="AN1045" s="27" t="s">
        <v>4040</v>
      </c>
      <c r="AO1045" s="27" t="s">
        <v>1788</v>
      </c>
      <c r="AP1045" s="27" t="s">
        <v>2261</v>
      </c>
      <c r="AQ1045" s="28">
        <f>INDEX(Estaciones!$E$2:$H$51,MATCH(AK1045,Estaciones!$E$2:$E$51,0),2)</f>
        <v>42078</v>
      </c>
      <c r="AR1045" s="28">
        <f>INDEX(Estaciones!$E$2:$H$51,MATCH(AK1045,Estaciones!$E$2:$E$51,0),3)</f>
        <v>42150</v>
      </c>
      <c r="AS1045" s="28">
        <f>INDEX(Estaciones!$E$2:$H$51,MATCH(AK1045,Estaciones!$E$2:$E$51,0),4)</f>
        <v>42150</v>
      </c>
      <c r="AT1045" s="24"/>
      <c r="AU1045" s="27" t="s">
        <v>614</v>
      </c>
      <c r="AV1045" s="27" t="s">
        <v>620</v>
      </c>
      <c r="AW1045" s="27" t="s">
        <v>1461</v>
      </c>
      <c r="AX1045" s="27">
        <v>72</v>
      </c>
      <c r="AY1045" s="27">
        <v>1920</v>
      </c>
      <c r="AZ1045" s="27">
        <v>1080</v>
      </c>
      <c r="BA1045" s="27">
        <v>320</v>
      </c>
      <c r="BB1045" s="27" t="s">
        <v>1794</v>
      </c>
      <c r="BC1045" s="27">
        <v>75</v>
      </c>
      <c r="BD1045" s="27" t="s">
        <v>1795</v>
      </c>
      <c r="BE1045" s="27" t="s">
        <v>1796</v>
      </c>
      <c r="BF1045" s="27" t="s">
        <v>1797</v>
      </c>
      <c r="BG1045" s="27">
        <v>22</v>
      </c>
      <c r="BH1045" s="29" t="s">
        <v>2286</v>
      </c>
      <c r="BI1045" s="30">
        <v>42114.522083333337</v>
      </c>
      <c r="BJ1045" s="27" t="s">
        <v>1798</v>
      </c>
      <c r="BK1045" s="27" t="s">
        <v>1858</v>
      </c>
      <c r="BL1045" s="27" t="s">
        <v>1874</v>
      </c>
      <c r="BN1045" s="27" t="s">
        <v>2353</v>
      </c>
      <c r="BO1045" s="27" t="s">
        <v>1801</v>
      </c>
      <c r="BP1045" s="27" t="s">
        <v>1845</v>
      </c>
      <c r="BQ1045" s="27" t="s">
        <v>1846</v>
      </c>
      <c r="BR1045" s="27" t="s">
        <v>1847</v>
      </c>
      <c r="BS1045" s="27" t="s">
        <v>4040</v>
      </c>
      <c r="BT1045" s="27" t="s">
        <v>4040</v>
      </c>
      <c r="BU1045" s="27" t="s">
        <v>4040</v>
      </c>
      <c r="BV1045" s="27" t="s">
        <v>4040</v>
      </c>
      <c r="BW1045" s="27" t="s">
        <v>2379</v>
      </c>
      <c r="BX1045" s="61" t="s">
        <v>4038</v>
      </c>
      <c r="BY1045" s="62">
        <v>42275</v>
      </c>
      <c r="BZ1045" s="61" t="s">
        <v>4039</v>
      </c>
    </row>
    <row r="1046" spans="33:78">
      <c r="AG1046" s="27" t="s">
        <v>3449</v>
      </c>
      <c r="AH1046" s="27" t="s">
        <v>1805</v>
      </c>
      <c r="AI1046" s="27" t="s">
        <v>1787</v>
      </c>
      <c r="AJ1046" s="27" t="str">
        <f>INDEX(Estaciones!$B$2:$D$51,MATCH(AK1046,Estaciones!$D$2:$D$51,0),1)</f>
        <v>Quebrada_Blanco</v>
      </c>
      <c r="AK1046" s="27" t="s">
        <v>613</v>
      </c>
      <c r="AL1046" s="27">
        <v>-73.137539760174192</v>
      </c>
      <c r="AM1046" s="27">
        <v>-4.4133047309037607</v>
      </c>
      <c r="AN1046" s="27" t="s">
        <v>4040</v>
      </c>
      <c r="AO1046" s="27" t="s">
        <v>1788</v>
      </c>
      <c r="AP1046" s="27" t="s">
        <v>2261</v>
      </c>
      <c r="AQ1046" s="28">
        <f>INDEX(Estaciones!$E$2:$H$51,MATCH(AK1046,Estaciones!$E$2:$E$51,0),2)</f>
        <v>42078</v>
      </c>
      <c r="AR1046" s="28">
        <f>INDEX(Estaciones!$E$2:$H$51,MATCH(AK1046,Estaciones!$E$2:$E$51,0),3)</f>
        <v>42150</v>
      </c>
      <c r="AS1046" s="28">
        <f>INDEX(Estaciones!$E$2:$H$51,MATCH(AK1046,Estaciones!$E$2:$E$51,0),4)</f>
        <v>42150</v>
      </c>
      <c r="AT1046" s="24"/>
      <c r="AU1046" s="27" t="s">
        <v>614</v>
      </c>
      <c r="AV1046" s="27" t="s">
        <v>621</v>
      </c>
      <c r="AW1046" s="27" t="s">
        <v>2023</v>
      </c>
      <c r="AX1046" s="27">
        <v>72</v>
      </c>
      <c r="AY1046" s="27">
        <v>1920</v>
      </c>
      <c r="AZ1046" s="27">
        <v>1080</v>
      </c>
      <c r="BA1046" s="27">
        <v>640</v>
      </c>
      <c r="BB1046" s="27" t="s">
        <v>1814</v>
      </c>
      <c r="BC1046" s="27">
        <v>75</v>
      </c>
      <c r="BD1046" s="27" t="s">
        <v>1795</v>
      </c>
      <c r="BE1046" s="27" t="s">
        <v>1796</v>
      </c>
      <c r="BF1046" s="27" t="s">
        <v>1797</v>
      </c>
      <c r="BG1046" s="27">
        <v>24</v>
      </c>
      <c r="BH1046" s="29" t="s">
        <v>2287</v>
      </c>
      <c r="BI1046" s="30">
        <v>42115.822893518518</v>
      </c>
      <c r="BJ1046" s="27" t="s">
        <v>1834</v>
      </c>
      <c r="BK1046" s="27" t="s">
        <v>1858</v>
      </c>
      <c r="BL1046" s="27" t="s">
        <v>1897</v>
      </c>
      <c r="BN1046" s="27" t="s">
        <v>2353</v>
      </c>
      <c r="BO1046" s="27" t="s">
        <v>1801</v>
      </c>
      <c r="BP1046" s="27" t="s">
        <v>1836</v>
      </c>
      <c r="BQ1046" s="27" t="s">
        <v>1837</v>
      </c>
      <c r="BR1046" s="27" t="s">
        <v>1838</v>
      </c>
      <c r="BS1046" s="27" t="s">
        <v>4040</v>
      </c>
      <c r="BT1046" s="27" t="s">
        <v>4040</v>
      </c>
      <c r="BU1046" s="27" t="s">
        <v>4040</v>
      </c>
      <c r="BV1046" s="27" t="s">
        <v>4040</v>
      </c>
      <c r="BW1046" s="27" t="s">
        <v>2379</v>
      </c>
      <c r="BX1046" s="61" t="s">
        <v>4038</v>
      </c>
      <c r="BY1046" s="62">
        <v>42275</v>
      </c>
      <c r="BZ1046" s="61" t="s">
        <v>4039</v>
      </c>
    </row>
    <row r="1047" spans="33:78">
      <c r="AG1047" s="27" t="s">
        <v>3450</v>
      </c>
      <c r="AH1047" s="27" t="s">
        <v>1805</v>
      </c>
      <c r="AI1047" s="27" t="s">
        <v>1787</v>
      </c>
      <c r="AJ1047" s="27" t="str">
        <f>INDEX(Estaciones!$B$2:$D$51,MATCH(AK1047,Estaciones!$D$2:$D$51,0),1)</f>
        <v>Quebrada_Blanco</v>
      </c>
      <c r="AK1047" s="27" t="s">
        <v>613</v>
      </c>
      <c r="AL1047" s="27">
        <v>-73.137539760174192</v>
      </c>
      <c r="AM1047" s="27">
        <v>-4.4133047309037607</v>
      </c>
      <c r="AN1047" s="27" t="s">
        <v>4040</v>
      </c>
      <c r="AO1047" s="27" t="s">
        <v>1788</v>
      </c>
      <c r="AP1047" s="27" t="s">
        <v>2261</v>
      </c>
      <c r="AQ1047" s="28">
        <f>INDEX(Estaciones!$E$2:$H$51,MATCH(AK1047,Estaciones!$E$2:$E$51,0),2)</f>
        <v>42078</v>
      </c>
      <c r="AR1047" s="28">
        <f>INDEX(Estaciones!$E$2:$H$51,MATCH(AK1047,Estaciones!$E$2:$E$51,0),3)</f>
        <v>42150</v>
      </c>
      <c r="AS1047" s="28">
        <f>INDEX(Estaciones!$E$2:$H$51,MATCH(AK1047,Estaciones!$E$2:$E$51,0),4)</f>
        <v>42150</v>
      </c>
      <c r="AT1047" s="24"/>
      <c r="AU1047" s="27" t="s">
        <v>614</v>
      </c>
      <c r="AV1047" s="27" t="s">
        <v>622</v>
      </c>
      <c r="AW1047" s="27" t="s">
        <v>2139</v>
      </c>
      <c r="AX1047" s="27">
        <v>72</v>
      </c>
      <c r="AY1047" s="27">
        <v>1920</v>
      </c>
      <c r="AZ1047" s="27">
        <v>1080</v>
      </c>
      <c r="BA1047" s="27">
        <v>640</v>
      </c>
      <c r="BB1047" s="27" t="s">
        <v>1814</v>
      </c>
      <c r="BC1047" s="27">
        <v>75</v>
      </c>
      <c r="BD1047" s="27" t="s">
        <v>1795</v>
      </c>
      <c r="BE1047" s="27" t="s">
        <v>1796</v>
      </c>
      <c r="BF1047" s="27" t="s">
        <v>1797</v>
      </c>
      <c r="BG1047" s="27">
        <v>26</v>
      </c>
      <c r="BH1047" s="29" t="s">
        <v>2333</v>
      </c>
      <c r="BI1047" s="30">
        <v>42117.923078703701</v>
      </c>
      <c r="BJ1047" s="27" t="s">
        <v>1834</v>
      </c>
      <c r="BK1047" s="27" t="s">
        <v>1858</v>
      </c>
      <c r="BL1047" s="27" t="s">
        <v>1824</v>
      </c>
      <c r="BN1047" s="27" t="s">
        <v>2353</v>
      </c>
      <c r="BO1047" s="27" t="s">
        <v>1801</v>
      </c>
      <c r="BP1047" s="27" t="s">
        <v>1836</v>
      </c>
      <c r="BQ1047" s="27" t="s">
        <v>1837</v>
      </c>
      <c r="BR1047" s="27" t="s">
        <v>1838</v>
      </c>
      <c r="BS1047" s="27" t="s">
        <v>4040</v>
      </c>
      <c r="BT1047" s="27" t="s">
        <v>4040</v>
      </c>
      <c r="BU1047" s="27" t="s">
        <v>4040</v>
      </c>
      <c r="BV1047" s="27" t="s">
        <v>4040</v>
      </c>
      <c r="BW1047" s="27" t="s">
        <v>2379</v>
      </c>
      <c r="BX1047" s="61" t="s">
        <v>4038</v>
      </c>
      <c r="BY1047" s="62">
        <v>42275</v>
      </c>
      <c r="BZ1047" s="61" t="s">
        <v>4039</v>
      </c>
    </row>
    <row r="1048" spans="33:78">
      <c r="AG1048" s="27" t="s">
        <v>3451</v>
      </c>
      <c r="AH1048" s="27" t="s">
        <v>1805</v>
      </c>
      <c r="AI1048" s="27" t="s">
        <v>1787</v>
      </c>
      <c r="AJ1048" s="27" t="str">
        <f>INDEX(Estaciones!$B$2:$D$51,MATCH(AK1048,Estaciones!$D$2:$D$51,0),1)</f>
        <v>Quebrada_Blanco</v>
      </c>
      <c r="AK1048" s="27" t="s">
        <v>613</v>
      </c>
      <c r="AL1048" s="27">
        <v>-73.137539760174192</v>
      </c>
      <c r="AM1048" s="27">
        <v>-4.4133047309037607</v>
      </c>
      <c r="AN1048" s="27" t="s">
        <v>4040</v>
      </c>
      <c r="AO1048" s="27" t="s">
        <v>1788</v>
      </c>
      <c r="AP1048" s="27" t="s">
        <v>2261</v>
      </c>
      <c r="AQ1048" s="28">
        <f>INDEX(Estaciones!$E$2:$H$51,MATCH(AK1048,Estaciones!$E$2:$E$51,0),2)</f>
        <v>42078</v>
      </c>
      <c r="AR1048" s="28">
        <f>INDEX(Estaciones!$E$2:$H$51,MATCH(AK1048,Estaciones!$E$2:$E$51,0),3)</f>
        <v>42150</v>
      </c>
      <c r="AS1048" s="28">
        <f>INDEX(Estaciones!$E$2:$H$51,MATCH(AK1048,Estaciones!$E$2:$E$51,0),4)</f>
        <v>42150</v>
      </c>
      <c r="AT1048" s="24"/>
      <c r="AU1048" s="27" t="s">
        <v>614</v>
      </c>
      <c r="AV1048" s="27" t="s">
        <v>623</v>
      </c>
      <c r="AW1048" s="27" t="s">
        <v>939</v>
      </c>
      <c r="AX1048" s="27">
        <v>72</v>
      </c>
      <c r="AY1048" s="27">
        <v>1920</v>
      </c>
      <c r="AZ1048" s="27">
        <v>1080</v>
      </c>
      <c r="BA1048" s="27">
        <v>640</v>
      </c>
      <c r="BB1048" s="27" t="s">
        <v>1794</v>
      </c>
      <c r="BC1048" s="27">
        <v>75</v>
      </c>
      <c r="BD1048" s="27" t="s">
        <v>1795</v>
      </c>
      <c r="BE1048" s="27" t="s">
        <v>1796</v>
      </c>
      <c r="BF1048" s="27" t="s">
        <v>1797</v>
      </c>
      <c r="BG1048" s="27">
        <v>27</v>
      </c>
      <c r="BH1048" s="29" t="s">
        <v>2318</v>
      </c>
      <c r="BI1048" s="30">
        <v>42121.449467592596</v>
      </c>
      <c r="BJ1048" s="27" t="s">
        <v>1798</v>
      </c>
      <c r="BK1048" s="27" t="s">
        <v>1879</v>
      </c>
      <c r="BL1048" s="27" t="s">
        <v>1800</v>
      </c>
      <c r="BN1048" s="27" t="s">
        <v>2353</v>
      </c>
      <c r="BO1048" s="27" t="s">
        <v>1801</v>
      </c>
      <c r="BP1048" s="27" t="s">
        <v>1845</v>
      </c>
      <c r="BQ1048" s="27" t="s">
        <v>1846</v>
      </c>
      <c r="BR1048" s="27" t="s">
        <v>1847</v>
      </c>
      <c r="BS1048" s="27" t="s">
        <v>4040</v>
      </c>
      <c r="BT1048" s="27" t="s">
        <v>4040</v>
      </c>
      <c r="BU1048" s="27" t="s">
        <v>4040</v>
      </c>
      <c r="BV1048" s="27" t="s">
        <v>4040</v>
      </c>
      <c r="BW1048" s="27" t="s">
        <v>2379</v>
      </c>
      <c r="BX1048" s="61" t="s">
        <v>4038</v>
      </c>
      <c r="BY1048" s="62">
        <v>42275</v>
      </c>
      <c r="BZ1048" s="61" t="s">
        <v>4039</v>
      </c>
    </row>
    <row r="1049" spans="33:78">
      <c r="AG1049" s="27" t="s">
        <v>3452</v>
      </c>
      <c r="AH1049" s="27" t="s">
        <v>1805</v>
      </c>
      <c r="AI1049" s="27" t="s">
        <v>1787</v>
      </c>
      <c r="AJ1049" s="27" t="str">
        <f>INDEX(Estaciones!$B$2:$D$51,MATCH(AK1049,Estaciones!$D$2:$D$51,0),1)</f>
        <v>Quebrada_Blanco</v>
      </c>
      <c r="AK1049" s="27" t="s">
        <v>613</v>
      </c>
      <c r="AL1049" s="27">
        <v>-73.137539760174192</v>
      </c>
      <c r="AM1049" s="27">
        <v>-4.4133047309037607</v>
      </c>
      <c r="AN1049" s="27" t="s">
        <v>4040</v>
      </c>
      <c r="AO1049" s="27" t="s">
        <v>1788</v>
      </c>
      <c r="AP1049" s="27" t="s">
        <v>2261</v>
      </c>
      <c r="AQ1049" s="28">
        <f>INDEX(Estaciones!$E$2:$H$51,MATCH(AK1049,Estaciones!$E$2:$E$51,0),2)</f>
        <v>42078</v>
      </c>
      <c r="AR1049" s="28">
        <f>INDEX(Estaciones!$E$2:$H$51,MATCH(AK1049,Estaciones!$E$2:$E$51,0),3)</f>
        <v>42150</v>
      </c>
      <c r="AS1049" s="28">
        <f>INDEX(Estaciones!$E$2:$H$51,MATCH(AK1049,Estaciones!$E$2:$E$51,0),4)</f>
        <v>42150</v>
      </c>
      <c r="AT1049" s="24"/>
      <c r="AU1049" s="27" t="s">
        <v>614</v>
      </c>
      <c r="AV1049" s="27" t="s">
        <v>624</v>
      </c>
      <c r="AW1049" s="27" t="s">
        <v>1462</v>
      </c>
      <c r="AX1049" s="27">
        <v>72</v>
      </c>
      <c r="AY1049" s="27">
        <v>1920</v>
      </c>
      <c r="AZ1049" s="27">
        <v>1080</v>
      </c>
      <c r="BA1049" s="27">
        <v>500</v>
      </c>
      <c r="BB1049" s="27" t="s">
        <v>1794</v>
      </c>
      <c r="BC1049" s="27">
        <v>75</v>
      </c>
      <c r="BD1049" s="27" t="s">
        <v>1795</v>
      </c>
      <c r="BE1049" s="27" t="s">
        <v>1796</v>
      </c>
      <c r="BF1049" s="27" t="s">
        <v>1797</v>
      </c>
      <c r="BG1049" s="27">
        <v>28</v>
      </c>
      <c r="BH1049" s="29" t="s">
        <v>2322</v>
      </c>
      <c r="BI1049" s="30">
        <v>42126.539629629631</v>
      </c>
      <c r="BJ1049" s="27" t="s">
        <v>1798</v>
      </c>
      <c r="BK1049" s="27" t="s">
        <v>1799</v>
      </c>
      <c r="BL1049" s="27" t="s">
        <v>1874</v>
      </c>
      <c r="BN1049" s="27" t="s">
        <v>2353</v>
      </c>
      <c r="BO1049" s="27" t="s">
        <v>1801</v>
      </c>
      <c r="BP1049" s="27" t="s">
        <v>1802</v>
      </c>
      <c r="BQ1049" s="27" t="s">
        <v>1803</v>
      </c>
      <c r="BR1049" s="27" t="s">
        <v>1804</v>
      </c>
      <c r="BS1049" s="27" t="s">
        <v>4040</v>
      </c>
      <c r="BT1049" s="27" t="s">
        <v>4040</v>
      </c>
      <c r="BU1049" s="27" t="s">
        <v>4040</v>
      </c>
      <c r="BV1049" s="27" t="s">
        <v>4040</v>
      </c>
      <c r="BW1049" s="27" t="s">
        <v>2379</v>
      </c>
      <c r="BX1049" s="61" t="s">
        <v>4038</v>
      </c>
      <c r="BY1049" s="62">
        <v>42275</v>
      </c>
      <c r="BZ1049" s="61" t="s">
        <v>4039</v>
      </c>
    </row>
    <row r="1050" spans="33:78">
      <c r="AG1050" s="27" t="s">
        <v>3453</v>
      </c>
      <c r="AH1050" s="27" t="s">
        <v>1805</v>
      </c>
      <c r="AI1050" s="27" t="s">
        <v>1787</v>
      </c>
      <c r="AJ1050" s="27" t="str">
        <f>INDEX(Estaciones!$B$2:$D$51,MATCH(AK1050,Estaciones!$D$2:$D$51,0),1)</f>
        <v>Quebrada_Blanco</v>
      </c>
      <c r="AK1050" s="27" t="s">
        <v>613</v>
      </c>
      <c r="AL1050" s="27">
        <v>-73.137539760174192</v>
      </c>
      <c r="AM1050" s="27">
        <v>-4.4133047309037607</v>
      </c>
      <c r="AN1050" s="27" t="s">
        <v>4040</v>
      </c>
      <c r="AO1050" s="27" t="s">
        <v>1788</v>
      </c>
      <c r="AP1050" s="27" t="s">
        <v>2261</v>
      </c>
      <c r="AQ1050" s="28">
        <f>INDEX(Estaciones!$E$2:$H$51,MATCH(AK1050,Estaciones!$E$2:$E$51,0),2)</f>
        <v>42078</v>
      </c>
      <c r="AR1050" s="28">
        <f>INDEX(Estaciones!$E$2:$H$51,MATCH(AK1050,Estaciones!$E$2:$E$51,0),3)</f>
        <v>42150</v>
      </c>
      <c r="AS1050" s="28">
        <f>INDEX(Estaciones!$E$2:$H$51,MATCH(AK1050,Estaciones!$E$2:$E$51,0),4)</f>
        <v>42150</v>
      </c>
      <c r="AT1050" s="24"/>
      <c r="AU1050" s="27" t="s">
        <v>614</v>
      </c>
      <c r="AV1050" s="27" t="s">
        <v>625</v>
      </c>
      <c r="AW1050" s="27" t="s">
        <v>1856</v>
      </c>
      <c r="AX1050" s="27">
        <v>72</v>
      </c>
      <c r="AY1050" s="27">
        <v>1920</v>
      </c>
      <c r="AZ1050" s="27">
        <v>1080</v>
      </c>
      <c r="BA1050" s="27">
        <v>125</v>
      </c>
      <c r="BB1050" s="27" t="s">
        <v>1814</v>
      </c>
      <c r="BC1050" s="27">
        <v>75</v>
      </c>
      <c r="BD1050" s="27" t="s">
        <v>1823</v>
      </c>
      <c r="BE1050" s="27" t="s">
        <v>1796</v>
      </c>
      <c r="BF1050" s="27" t="s">
        <v>1797</v>
      </c>
      <c r="BG1050" s="27">
        <v>31</v>
      </c>
      <c r="BH1050" s="29" t="s">
        <v>2325</v>
      </c>
      <c r="BI1050" s="30">
        <v>42130.517164351855</v>
      </c>
      <c r="BJ1050" s="27" t="s">
        <v>1798</v>
      </c>
      <c r="BK1050" s="27" t="s">
        <v>1815</v>
      </c>
      <c r="BL1050" s="27" t="s">
        <v>1874</v>
      </c>
      <c r="BN1050" s="27" t="s">
        <v>2353</v>
      </c>
      <c r="BO1050" s="27" t="s">
        <v>1801</v>
      </c>
      <c r="BP1050" s="27" t="s">
        <v>1930</v>
      </c>
      <c r="BQ1050" s="27" t="s">
        <v>1989</v>
      </c>
      <c r="BR1050" s="27" t="s">
        <v>1990</v>
      </c>
      <c r="BS1050" s="27" t="s">
        <v>4040</v>
      </c>
      <c r="BT1050" s="27" t="s">
        <v>4040</v>
      </c>
      <c r="BU1050" s="27" t="s">
        <v>4040</v>
      </c>
      <c r="BV1050" s="27" t="s">
        <v>4040</v>
      </c>
      <c r="BW1050" s="27" t="s">
        <v>2379</v>
      </c>
      <c r="BX1050" s="61" t="s">
        <v>4038</v>
      </c>
      <c r="BY1050" s="62">
        <v>42275</v>
      </c>
      <c r="BZ1050" s="61" t="s">
        <v>4039</v>
      </c>
    </row>
    <row r="1051" spans="33:78">
      <c r="AG1051" s="27" t="s">
        <v>3454</v>
      </c>
      <c r="AH1051" s="27" t="s">
        <v>1805</v>
      </c>
      <c r="AI1051" s="27" t="s">
        <v>1787</v>
      </c>
      <c r="AJ1051" s="27" t="str">
        <f>INDEX(Estaciones!$B$2:$D$51,MATCH(AK1051,Estaciones!$D$2:$D$51,0),1)</f>
        <v>Quebrada_Blanco</v>
      </c>
      <c r="AK1051" s="27" t="s">
        <v>613</v>
      </c>
      <c r="AL1051" s="27">
        <v>-73.137539760174192</v>
      </c>
      <c r="AM1051" s="27">
        <v>-4.4133047309037607</v>
      </c>
      <c r="AN1051" s="27" t="s">
        <v>4040</v>
      </c>
      <c r="AO1051" s="27" t="s">
        <v>1788</v>
      </c>
      <c r="AP1051" s="27" t="s">
        <v>2261</v>
      </c>
      <c r="AQ1051" s="28">
        <f>INDEX(Estaciones!$E$2:$H$51,MATCH(AK1051,Estaciones!$E$2:$E$51,0),2)</f>
        <v>42078</v>
      </c>
      <c r="AR1051" s="28">
        <f>INDEX(Estaciones!$E$2:$H$51,MATCH(AK1051,Estaciones!$E$2:$E$51,0),3)</f>
        <v>42150</v>
      </c>
      <c r="AS1051" s="28">
        <f>INDEX(Estaciones!$E$2:$H$51,MATCH(AK1051,Estaciones!$E$2:$E$51,0),4)</f>
        <v>42150</v>
      </c>
      <c r="AT1051" s="24"/>
      <c r="AU1051" s="27" t="s">
        <v>614</v>
      </c>
      <c r="AV1051" s="27" t="s">
        <v>626</v>
      </c>
      <c r="AW1051" s="27" t="s">
        <v>1891</v>
      </c>
      <c r="AX1051" s="27">
        <v>72</v>
      </c>
      <c r="AY1051" s="27">
        <v>1920</v>
      </c>
      <c r="AZ1051" s="27">
        <v>1080</v>
      </c>
      <c r="BA1051" s="27">
        <v>500</v>
      </c>
      <c r="BB1051" s="27" t="s">
        <v>1814</v>
      </c>
      <c r="BC1051" s="27">
        <v>75</v>
      </c>
      <c r="BD1051" s="27" t="s">
        <v>1795</v>
      </c>
      <c r="BE1051" s="27" t="s">
        <v>1796</v>
      </c>
      <c r="BF1051" s="27" t="s">
        <v>1797</v>
      </c>
      <c r="BG1051" s="27">
        <v>33</v>
      </c>
      <c r="BH1051" s="29" t="s">
        <v>2334</v>
      </c>
      <c r="BI1051" s="30">
        <v>42132.245243055557</v>
      </c>
      <c r="BJ1051" s="27" t="s">
        <v>1935</v>
      </c>
      <c r="BK1051" s="27" t="s">
        <v>1815</v>
      </c>
      <c r="BL1051" s="27" t="s">
        <v>1263</v>
      </c>
      <c r="BN1051" s="27" t="s">
        <v>2353</v>
      </c>
      <c r="BO1051" s="27" t="s">
        <v>1801</v>
      </c>
      <c r="BP1051" s="27" t="s">
        <v>1930</v>
      </c>
      <c r="BQ1051" s="27" t="s">
        <v>1989</v>
      </c>
      <c r="BR1051" s="27" t="s">
        <v>1990</v>
      </c>
      <c r="BS1051" s="27" t="s">
        <v>4040</v>
      </c>
      <c r="BT1051" s="27" t="s">
        <v>4040</v>
      </c>
      <c r="BU1051" s="27" t="s">
        <v>4040</v>
      </c>
      <c r="BV1051" s="27" t="s">
        <v>4040</v>
      </c>
      <c r="BW1051" s="27" t="s">
        <v>2379</v>
      </c>
      <c r="BX1051" s="61" t="s">
        <v>4038</v>
      </c>
      <c r="BY1051" s="62">
        <v>42275</v>
      </c>
      <c r="BZ1051" s="61" t="s">
        <v>4039</v>
      </c>
    </row>
    <row r="1052" spans="33:78">
      <c r="AG1052" s="27" t="s">
        <v>3455</v>
      </c>
      <c r="AH1052" s="27" t="s">
        <v>1805</v>
      </c>
      <c r="AI1052" s="27" t="s">
        <v>1787</v>
      </c>
      <c r="AJ1052" s="27" t="str">
        <f>INDEX(Estaciones!$B$2:$D$51,MATCH(AK1052,Estaciones!$D$2:$D$51,0),1)</f>
        <v>Quebrada_Blanco</v>
      </c>
      <c r="AK1052" s="27" t="s">
        <v>613</v>
      </c>
      <c r="AL1052" s="27">
        <v>-73.137539760174192</v>
      </c>
      <c r="AM1052" s="27">
        <v>-4.4133047309037607</v>
      </c>
      <c r="AN1052" s="27" t="s">
        <v>4040</v>
      </c>
      <c r="AO1052" s="27" t="s">
        <v>1788</v>
      </c>
      <c r="AP1052" s="27" t="s">
        <v>2261</v>
      </c>
      <c r="AQ1052" s="28">
        <f>INDEX(Estaciones!$E$2:$H$51,MATCH(AK1052,Estaciones!$E$2:$E$51,0),2)</f>
        <v>42078</v>
      </c>
      <c r="AR1052" s="28">
        <f>INDEX(Estaciones!$E$2:$H$51,MATCH(AK1052,Estaciones!$E$2:$E$51,0),3)</f>
        <v>42150</v>
      </c>
      <c r="AS1052" s="28">
        <f>INDEX(Estaciones!$E$2:$H$51,MATCH(AK1052,Estaciones!$E$2:$E$51,0),4)</f>
        <v>42150</v>
      </c>
      <c r="AT1052" s="24"/>
      <c r="AU1052" s="27" t="s">
        <v>614</v>
      </c>
      <c r="AV1052" s="27" t="s">
        <v>627</v>
      </c>
      <c r="AW1052" s="27" t="s">
        <v>1969</v>
      </c>
      <c r="AX1052" s="27">
        <v>72</v>
      </c>
      <c r="AY1052" s="27">
        <v>1920</v>
      </c>
      <c r="AZ1052" s="27">
        <v>1080</v>
      </c>
      <c r="BA1052" s="27">
        <v>100</v>
      </c>
      <c r="BB1052" s="27" t="s">
        <v>1814</v>
      </c>
      <c r="BC1052" s="27">
        <v>75</v>
      </c>
      <c r="BD1052" s="27" t="s">
        <v>1823</v>
      </c>
      <c r="BE1052" s="27" t="s">
        <v>1796</v>
      </c>
      <c r="BF1052" s="27" t="s">
        <v>1797</v>
      </c>
      <c r="BG1052" s="27">
        <v>34</v>
      </c>
      <c r="BH1052" s="29" t="s">
        <v>2343</v>
      </c>
      <c r="BI1052" s="30">
        <v>42138.363576388889</v>
      </c>
      <c r="BJ1052" s="27" t="s">
        <v>1798</v>
      </c>
      <c r="BK1052" s="27" t="s">
        <v>1843</v>
      </c>
      <c r="BL1052" s="27" t="s">
        <v>1816</v>
      </c>
      <c r="BN1052" s="27" t="s">
        <v>2353</v>
      </c>
      <c r="BO1052" s="27" t="s">
        <v>1801</v>
      </c>
      <c r="BP1052" s="27" t="s">
        <v>1802</v>
      </c>
      <c r="BQ1052" s="27" t="s">
        <v>1803</v>
      </c>
      <c r="BR1052" s="27" t="s">
        <v>1804</v>
      </c>
      <c r="BS1052" s="27" t="s">
        <v>4040</v>
      </c>
      <c r="BT1052" s="27" t="s">
        <v>4040</v>
      </c>
      <c r="BU1052" s="27" t="s">
        <v>4040</v>
      </c>
      <c r="BV1052" s="27" t="s">
        <v>4040</v>
      </c>
      <c r="BW1052" s="27" t="s">
        <v>2379</v>
      </c>
      <c r="BX1052" s="61" t="s">
        <v>4038</v>
      </c>
      <c r="BY1052" s="62">
        <v>42275</v>
      </c>
      <c r="BZ1052" s="61" t="s">
        <v>4039</v>
      </c>
    </row>
    <row r="1053" spans="33:78">
      <c r="AG1053" s="27" t="s">
        <v>3456</v>
      </c>
      <c r="AH1053" s="27" t="s">
        <v>1805</v>
      </c>
      <c r="AI1053" s="27" t="s">
        <v>1787</v>
      </c>
      <c r="AJ1053" s="27" t="str">
        <f>INDEX(Estaciones!$B$2:$D$51,MATCH(AK1053,Estaciones!$D$2:$D$51,0),1)</f>
        <v>Quebrada_Blanco</v>
      </c>
      <c r="AK1053" s="27" t="s">
        <v>613</v>
      </c>
      <c r="AL1053" s="27">
        <v>-73.137539760174192</v>
      </c>
      <c r="AM1053" s="27">
        <v>-4.4133047309037607</v>
      </c>
      <c r="AN1053" s="27" t="s">
        <v>4040</v>
      </c>
      <c r="AO1053" s="27" t="s">
        <v>1788</v>
      </c>
      <c r="AP1053" s="27" t="s">
        <v>2261</v>
      </c>
      <c r="AQ1053" s="28">
        <f>INDEX(Estaciones!$E$2:$H$51,MATCH(AK1053,Estaciones!$E$2:$E$51,0),2)</f>
        <v>42078</v>
      </c>
      <c r="AR1053" s="28">
        <f>INDEX(Estaciones!$E$2:$H$51,MATCH(AK1053,Estaciones!$E$2:$E$51,0),3)</f>
        <v>42150</v>
      </c>
      <c r="AS1053" s="28">
        <f>INDEX(Estaciones!$E$2:$H$51,MATCH(AK1053,Estaciones!$E$2:$E$51,0),4)</f>
        <v>42150</v>
      </c>
      <c r="AT1053" s="24"/>
      <c r="AU1053" s="27" t="s">
        <v>614</v>
      </c>
      <c r="AV1053" s="27" t="s">
        <v>628</v>
      </c>
      <c r="AW1053" s="27" t="s">
        <v>1872</v>
      </c>
      <c r="AX1053" s="27">
        <v>72</v>
      </c>
      <c r="AY1053" s="27">
        <v>1920</v>
      </c>
      <c r="AZ1053" s="27">
        <v>1080</v>
      </c>
      <c r="BA1053" s="27">
        <v>125</v>
      </c>
      <c r="BB1053" s="27" t="s">
        <v>1814</v>
      </c>
      <c r="BC1053" s="27">
        <v>75</v>
      </c>
      <c r="BD1053" s="27" t="s">
        <v>1823</v>
      </c>
      <c r="BE1053" s="27" t="s">
        <v>1796</v>
      </c>
      <c r="BF1053" s="27" t="s">
        <v>1797</v>
      </c>
      <c r="BG1053" s="27">
        <v>35</v>
      </c>
      <c r="BH1053" s="29" t="s">
        <v>2339</v>
      </c>
      <c r="BI1053" s="30">
        <v>42140.343831018516</v>
      </c>
      <c r="BJ1053" s="27" t="s">
        <v>1798</v>
      </c>
      <c r="BK1053" s="27" t="s">
        <v>1854</v>
      </c>
      <c r="BL1053" s="27" t="s">
        <v>1816</v>
      </c>
      <c r="BN1053" s="27" t="s">
        <v>2353</v>
      </c>
      <c r="BO1053" s="27" t="s">
        <v>1801</v>
      </c>
      <c r="BP1053" s="27" t="s">
        <v>1845</v>
      </c>
      <c r="BQ1053" s="27" t="s">
        <v>1846</v>
      </c>
      <c r="BR1053" s="27" t="s">
        <v>1847</v>
      </c>
      <c r="BS1053" s="27" t="s">
        <v>4040</v>
      </c>
      <c r="BT1053" s="27" t="s">
        <v>4040</v>
      </c>
      <c r="BU1053" s="27" t="s">
        <v>4040</v>
      </c>
      <c r="BV1053" s="27" t="s">
        <v>4040</v>
      </c>
      <c r="BW1053" s="27" t="s">
        <v>2379</v>
      </c>
      <c r="BX1053" s="61" t="s">
        <v>4038</v>
      </c>
      <c r="BY1053" s="62">
        <v>42275</v>
      </c>
      <c r="BZ1053" s="61" t="s">
        <v>4039</v>
      </c>
    </row>
    <row r="1054" spans="33:78">
      <c r="AG1054" s="27" t="s">
        <v>3457</v>
      </c>
      <c r="AH1054" s="27" t="s">
        <v>1805</v>
      </c>
      <c r="AI1054" s="27" t="s">
        <v>1787</v>
      </c>
      <c r="AJ1054" s="27" t="str">
        <f>INDEX(Estaciones!$B$2:$D$51,MATCH(AK1054,Estaciones!$D$2:$D$51,0),1)</f>
        <v>Quebrada_Blanco</v>
      </c>
      <c r="AK1054" s="27" t="s">
        <v>613</v>
      </c>
      <c r="AL1054" s="27">
        <v>-73.137539760174192</v>
      </c>
      <c r="AM1054" s="27">
        <v>-4.4133047309037607</v>
      </c>
      <c r="AN1054" s="27" t="s">
        <v>4040</v>
      </c>
      <c r="AO1054" s="27" t="s">
        <v>1788</v>
      </c>
      <c r="AP1054" s="27" t="s">
        <v>2261</v>
      </c>
      <c r="AQ1054" s="28">
        <f>INDEX(Estaciones!$E$2:$H$51,MATCH(AK1054,Estaciones!$E$2:$E$51,0),2)</f>
        <v>42078</v>
      </c>
      <c r="AR1054" s="28">
        <f>INDEX(Estaciones!$E$2:$H$51,MATCH(AK1054,Estaciones!$E$2:$E$51,0),3)</f>
        <v>42150</v>
      </c>
      <c r="AS1054" s="28">
        <f>INDEX(Estaciones!$E$2:$H$51,MATCH(AK1054,Estaciones!$E$2:$E$51,0),4)</f>
        <v>42150</v>
      </c>
      <c r="AT1054" s="24"/>
      <c r="AU1054" s="27" t="s">
        <v>614</v>
      </c>
      <c r="AV1054" s="27" t="s">
        <v>629</v>
      </c>
      <c r="AW1054" s="27" t="s">
        <v>1602</v>
      </c>
      <c r="AX1054" s="27">
        <v>72</v>
      </c>
      <c r="AY1054" s="27">
        <v>1920</v>
      </c>
      <c r="AZ1054" s="27">
        <v>1080</v>
      </c>
      <c r="BA1054" s="27">
        <v>500</v>
      </c>
      <c r="BB1054" s="27" t="s">
        <v>1794</v>
      </c>
      <c r="BC1054" s="27">
        <v>75</v>
      </c>
      <c r="BD1054" s="27" t="s">
        <v>1795</v>
      </c>
      <c r="BE1054" s="27" t="s">
        <v>1796</v>
      </c>
      <c r="BF1054" s="27" t="s">
        <v>1797</v>
      </c>
      <c r="BG1054" s="27">
        <v>36</v>
      </c>
      <c r="BH1054" s="29" t="s">
        <v>2348</v>
      </c>
      <c r="BI1054" s="30">
        <v>42143.506030092591</v>
      </c>
      <c r="BJ1054" s="27" t="s">
        <v>1798</v>
      </c>
      <c r="BK1054" s="27" t="s">
        <v>1854</v>
      </c>
      <c r="BL1054" s="27" t="s">
        <v>1800</v>
      </c>
      <c r="BN1054" s="27" t="s">
        <v>2353</v>
      </c>
      <c r="BO1054" s="27" t="s">
        <v>1801</v>
      </c>
      <c r="BP1054" s="27" t="s">
        <v>1845</v>
      </c>
      <c r="BQ1054" s="27" t="s">
        <v>1846</v>
      </c>
      <c r="BR1054" s="27" t="s">
        <v>1847</v>
      </c>
      <c r="BS1054" s="27" t="s">
        <v>4040</v>
      </c>
      <c r="BT1054" s="27" t="s">
        <v>4040</v>
      </c>
      <c r="BU1054" s="27" t="s">
        <v>4040</v>
      </c>
      <c r="BV1054" s="27" t="s">
        <v>4040</v>
      </c>
      <c r="BW1054" s="27" t="s">
        <v>2379</v>
      </c>
      <c r="BX1054" s="61" t="s">
        <v>4038</v>
      </c>
      <c r="BY1054" s="62">
        <v>42275</v>
      </c>
      <c r="BZ1054" s="61" t="s">
        <v>4039</v>
      </c>
    </row>
    <row r="1055" spans="33:78">
      <c r="AG1055" s="27" t="s">
        <v>3458</v>
      </c>
      <c r="AH1055" s="27" t="s">
        <v>1805</v>
      </c>
      <c r="AI1055" s="27" t="s">
        <v>1787</v>
      </c>
      <c r="AJ1055" s="27" t="str">
        <f>INDEX(Estaciones!$B$2:$D$51,MATCH(AK1055,Estaciones!$D$2:$D$51,0),1)</f>
        <v>Quebrada_Blanco</v>
      </c>
      <c r="AK1055" s="27" t="s">
        <v>613</v>
      </c>
      <c r="AL1055" s="27">
        <v>-73.137539760174192</v>
      </c>
      <c r="AM1055" s="27">
        <v>-4.4133047309037607</v>
      </c>
      <c r="AN1055" s="27" t="s">
        <v>4040</v>
      </c>
      <c r="AO1055" s="27" t="s">
        <v>1788</v>
      </c>
      <c r="AP1055" s="27" t="s">
        <v>2261</v>
      </c>
      <c r="AQ1055" s="28">
        <f>INDEX(Estaciones!$E$2:$H$51,MATCH(AK1055,Estaciones!$E$2:$E$51,0),2)</f>
        <v>42078</v>
      </c>
      <c r="AR1055" s="28">
        <f>INDEX(Estaciones!$E$2:$H$51,MATCH(AK1055,Estaciones!$E$2:$E$51,0),3)</f>
        <v>42150</v>
      </c>
      <c r="AS1055" s="28">
        <f>INDEX(Estaciones!$E$2:$H$51,MATCH(AK1055,Estaciones!$E$2:$E$51,0),4)</f>
        <v>42150</v>
      </c>
      <c r="AT1055" s="24"/>
      <c r="AU1055" s="27" t="s">
        <v>614</v>
      </c>
      <c r="AV1055" s="27" t="s">
        <v>630</v>
      </c>
      <c r="AW1055" s="27" t="s">
        <v>2119</v>
      </c>
      <c r="AX1055" s="27">
        <v>72</v>
      </c>
      <c r="AY1055" s="27">
        <v>1920</v>
      </c>
      <c r="AZ1055" s="27">
        <v>1080</v>
      </c>
      <c r="BA1055" s="27">
        <v>200</v>
      </c>
      <c r="BB1055" s="27" t="s">
        <v>1814</v>
      </c>
      <c r="BC1055" s="27">
        <v>75</v>
      </c>
      <c r="BD1055" s="27" t="s">
        <v>1906</v>
      </c>
      <c r="BE1055" s="27" t="s">
        <v>1796</v>
      </c>
      <c r="BF1055" s="27" t="s">
        <v>1797</v>
      </c>
      <c r="BG1055" s="27">
        <v>37</v>
      </c>
      <c r="BH1055" s="29" t="s">
        <v>2341</v>
      </c>
      <c r="BI1055" s="30">
        <v>42145.457928240743</v>
      </c>
      <c r="BJ1055" s="27" t="s">
        <v>1798</v>
      </c>
      <c r="BK1055" s="27" t="s">
        <v>1858</v>
      </c>
      <c r="BL1055" s="27" t="s">
        <v>1897</v>
      </c>
      <c r="BN1055" s="27" t="s">
        <v>2353</v>
      </c>
      <c r="BO1055" s="27" t="s">
        <v>1801</v>
      </c>
      <c r="BP1055" s="27" t="s">
        <v>1907</v>
      </c>
      <c r="BQ1055" s="27" t="s">
        <v>1908</v>
      </c>
      <c r="BR1055" s="27" t="s">
        <v>1909</v>
      </c>
      <c r="BS1055" s="27" t="s">
        <v>4040</v>
      </c>
      <c r="BT1055" s="27" t="s">
        <v>4040</v>
      </c>
      <c r="BU1055" s="27" t="s">
        <v>4040</v>
      </c>
      <c r="BV1055" s="27" t="s">
        <v>4040</v>
      </c>
      <c r="BW1055" s="27" t="s">
        <v>2379</v>
      </c>
      <c r="BX1055" s="61" t="s">
        <v>4038</v>
      </c>
      <c r="BY1055" s="62">
        <v>42275</v>
      </c>
      <c r="BZ1055" s="61" t="s">
        <v>4039</v>
      </c>
    </row>
    <row r="1056" spans="33:78">
      <c r="AG1056" s="27" t="s">
        <v>3459</v>
      </c>
      <c r="AH1056" s="27" t="s">
        <v>1805</v>
      </c>
      <c r="AI1056" s="27" t="s">
        <v>1787</v>
      </c>
      <c r="AJ1056" s="27" t="str">
        <f>INDEX(Estaciones!$B$2:$D$51,MATCH(AK1056,Estaciones!$D$2:$D$51,0),1)</f>
        <v>Quebrada_Blanco</v>
      </c>
      <c r="AK1056" s="27" t="s">
        <v>613</v>
      </c>
      <c r="AL1056" s="27">
        <v>-73.137539760174192</v>
      </c>
      <c r="AM1056" s="27">
        <v>-4.4133047309037607</v>
      </c>
      <c r="AN1056" s="27" t="s">
        <v>4040</v>
      </c>
      <c r="AO1056" s="27" t="s">
        <v>1788</v>
      </c>
      <c r="AP1056" s="27" t="s">
        <v>2261</v>
      </c>
      <c r="AQ1056" s="28">
        <f>INDEX(Estaciones!$E$2:$H$51,MATCH(AK1056,Estaciones!$E$2:$E$51,0),2)</f>
        <v>42078</v>
      </c>
      <c r="AR1056" s="28">
        <f>INDEX(Estaciones!$E$2:$H$51,MATCH(AK1056,Estaciones!$E$2:$E$51,0),3)</f>
        <v>42150</v>
      </c>
      <c r="AS1056" s="28">
        <f>INDEX(Estaciones!$E$2:$H$51,MATCH(AK1056,Estaciones!$E$2:$E$51,0),4)</f>
        <v>42150</v>
      </c>
      <c r="AT1056" s="24"/>
      <c r="AU1056" s="27" t="s">
        <v>614</v>
      </c>
      <c r="AV1056" s="27" t="s">
        <v>631</v>
      </c>
      <c r="AW1056" s="27" t="s">
        <v>2109</v>
      </c>
      <c r="AX1056" s="27">
        <v>72</v>
      </c>
      <c r="AY1056" s="27">
        <v>1920</v>
      </c>
      <c r="AZ1056" s="27">
        <v>1080</v>
      </c>
      <c r="BA1056" s="27">
        <v>125</v>
      </c>
      <c r="BB1056" s="27" t="s">
        <v>1814</v>
      </c>
      <c r="BC1056" s="27">
        <v>75</v>
      </c>
      <c r="BD1056" s="27" t="s">
        <v>1823</v>
      </c>
      <c r="BE1056" s="27" t="s">
        <v>1796</v>
      </c>
      <c r="BF1056" s="27" t="s">
        <v>1797</v>
      </c>
      <c r="BG1056" s="27">
        <v>38</v>
      </c>
      <c r="BH1056" s="29" t="s">
        <v>2341</v>
      </c>
      <c r="BI1056" s="30">
        <v>42145.533449074072</v>
      </c>
      <c r="BJ1056" s="27" t="s">
        <v>1798</v>
      </c>
      <c r="BK1056" s="27" t="s">
        <v>1858</v>
      </c>
      <c r="BL1056" s="27" t="s">
        <v>1800</v>
      </c>
      <c r="BN1056" s="27" t="s">
        <v>2353</v>
      </c>
      <c r="BO1056" s="27" t="s">
        <v>1801</v>
      </c>
      <c r="BP1056" s="27" t="s">
        <v>1845</v>
      </c>
      <c r="BQ1056" s="27" t="s">
        <v>1846</v>
      </c>
      <c r="BR1056" s="27" t="s">
        <v>1847</v>
      </c>
      <c r="BS1056" s="27" t="s">
        <v>4040</v>
      </c>
      <c r="BT1056" s="27" t="s">
        <v>4040</v>
      </c>
      <c r="BU1056" s="27" t="s">
        <v>4040</v>
      </c>
      <c r="BV1056" s="27" t="s">
        <v>4040</v>
      </c>
      <c r="BW1056" s="27" t="s">
        <v>2379</v>
      </c>
      <c r="BX1056" s="61" t="s">
        <v>4038</v>
      </c>
      <c r="BY1056" s="62">
        <v>42275</v>
      </c>
      <c r="BZ1056" s="61" t="s">
        <v>4039</v>
      </c>
    </row>
    <row r="1057" spans="33:78">
      <c r="AG1057" s="27" t="s">
        <v>3460</v>
      </c>
      <c r="AH1057" s="27" t="s">
        <v>1805</v>
      </c>
      <c r="AI1057" s="27" t="s">
        <v>1787</v>
      </c>
      <c r="AJ1057" s="27" t="str">
        <f>INDEX(Estaciones!$B$2:$D$51,MATCH(AK1057,Estaciones!$D$2:$D$51,0),1)</f>
        <v>Quebrada_Blanco</v>
      </c>
      <c r="AK1057" s="27" t="s">
        <v>613</v>
      </c>
      <c r="AL1057" s="27">
        <v>-73.137539760174192</v>
      </c>
      <c r="AM1057" s="27">
        <v>-4.4133047309037607</v>
      </c>
      <c r="AN1057" s="27" t="s">
        <v>4040</v>
      </c>
      <c r="AO1057" s="27" t="s">
        <v>1788</v>
      </c>
      <c r="AP1057" s="27" t="s">
        <v>2261</v>
      </c>
      <c r="AQ1057" s="28">
        <f>INDEX(Estaciones!$E$2:$H$51,MATCH(AK1057,Estaciones!$E$2:$E$51,0),2)</f>
        <v>42078</v>
      </c>
      <c r="AR1057" s="28">
        <f>INDEX(Estaciones!$E$2:$H$51,MATCH(AK1057,Estaciones!$E$2:$E$51,0),3)</f>
        <v>42150</v>
      </c>
      <c r="AS1057" s="28">
        <f>INDEX(Estaciones!$E$2:$H$51,MATCH(AK1057,Estaciones!$E$2:$E$51,0),4)</f>
        <v>42150</v>
      </c>
      <c r="AT1057" s="24"/>
      <c r="AU1057" s="27" t="s">
        <v>614</v>
      </c>
      <c r="AV1057" s="27" t="s">
        <v>632</v>
      </c>
      <c r="AW1057" s="27" t="s">
        <v>1296</v>
      </c>
      <c r="AX1057" s="27">
        <v>72</v>
      </c>
      <c r="AY1057" s="27">
        <v>1920</v>
      </c>
      <c r="AZ1057" s="27">
        <v>1080</v>
      </c>
      <c r="BA1057" s="27">
        <v>500</v>
      </c>
      <c r="BB1057" s="27" t="s">
        <v>1794</v>
      </c>
      <c r="BC1057" s="27">
        <v>75</v>
      </c>
      <c r="BD1057" s="27" t="s">
        <v>1795</v>
      </c>
      <c r="BE1057" s="27" t="s">
        <v>1796</v>
      </c>
      <c r="BF1057" s="27" t="s">
        <v>1797</v>
      </c>
      <c r="BG1057" s="27">
        <v>40</v>
      </c>
      <c r="BH1057" s="29" t="s">
        <v>2345</v>
      </c>
      <c r="BI1057" s="30">
        <v>42148.390925925924</v>
      </c>
      <c r="BJ1057" s="27" t="s">
        <v>1798</v>
      </c>
      <c r="BK1057" s="27" t="s">
        <v>1879</v>
      </c>
      <c r="BL1057" s="27" t="s">
        <v>1824</v>
      </c>
      <c r="BN1057" s="27" t="s">
        <v>2353</v>
      </c>
      <c r="BO1057" s="27" t="s">
        <v>1801</v>
      </c>
      <c r="BP1057" s="27" t="s">
        <v>1802</v>
      </c>
      <c r="BQ1057" s="27" t="s">
        <v>1803</v>
      </c>
      <c r="BR1057" s="27" t="s">
        <v>1804</v>
      </c>
      <c r="BS1057" s="27" t="s">
        <v>4040</v>
      </c>
      <c r="BT1057" s="27" t="s">
        <v>4040</v>
      </c>
      <c r="BU1057" s="27" t="s">
        <v>4040</v>
      </c>
      <c r="BV1057" s="27" t="s">
        <v>4040</v>
      </c>
      <c r="BW1057" s="27" t="s">
        <v>2379</v>
      </c>
      <c r="BX1057" s="61" t="s">
        <v>4038</v>
      </c>
      <c r="BY1057" s="62">
        <v>42275</v>
      </c>
      <c r="BZ1057" s="61" t="s">
        <v>4039</v>
      </c>
    </row>
    <row r="1058" spans="33:78">
      <c r="AG1058" s="27" t="s">
        <v>3461</v>
      </c>
      <c r="AH1058" s="27" t="s">
        <v>1805</v>
      </c>
      <c r="AI1058" s="27" t="s">
        <v>1787</v>
      </c>
      <c r="AJ1058" s="27" t="str">
        <f>INDEX(Estaciones!$B$2:$D$51,MATCH(AK1058,Estaciones!$D$2:$D$51,0),1)</f>
        <v>Quebrada_Blanco</v>
      </c>
      <c r="AK1058" s="27" t="s">
        <v>613</v>
      </c>
      <c r="AL1058" s="27">
        <v>-73.137539760174192</v>
      </c>
      <c r="AM1058" s="27">
        <v>-4.4133047309037607</v>
      </c>
      <c r="AN1058" s="27" t="s">
        <v>4040</v>
      </c>
      <c r="AO1058" s="27" t="s">
        <v>1788</v>
      </c>
      <c r="AP1058" s="27" t="s">
        <v>2261</v>
      </c>
      <c r="AQ1058" s="28">
        <f>INDEX(Estaciones!$E$2:$H$51,MATCH(AK1058,Estaciones!$E$2:$E$51,0),2)</f>
        <v>42078</v>
      </c>
      <c r="AR1058" s="28">
        <f>INDEX(Estaciones!$E$2:$H$51,MATCH(AK1058,Estaciones!$E$2:$E$51,0),3)</f>
        <v>42150</v>
      </c>
      <c r="AS1058" s="28">
        <f>INDEX(Estaciones!$E$2:$H$51,MATCH(AK1058,Estaciones!$E$2:$E$51,0),4)</f>
        <v>42150</v>
      </c>
      <c r="AT1058" s="24"/>
      <c r="AU1058" s="27" t="s">
        <v>614</v>
      </c>
      <c r="AV1058" s="27" t="s">
        <v>633</v>
      </c>
      <c r="AW1058" s="27" t="s">
        <v>1075</v>
      </c>
      <c r="AX1058" s="27">
        <v>72</v>
      </c>
      <c r="AY1058" s="27">
        <v>1920</v>
      </c>
      <c r="AZ1058" s="27">
        <v>1080</v>
      </c>
      <c r="BA1058" s="27">
        <v>100</v>
      </c>
      <c r="BB1058" s="27" t="s">
        <v>1814</v>
      </c>
      <c r="BC1058" s="27">
        <v>75</v>
      </c>
      <c r="BD1058" s="27" t="s">
        <v>1823</v>
      </c>
      <c r="BE1058" s="27" t="s">
        <v>1796</v>
      </c>
      <c r="BF1058" s="27" t="s">
        <v>1797</v>
      </c>
      <c r="BG1058" s="27">
        <v>45</v>
      </c>
      <c r="BH1058" s="29" t="s">
        <v>2351</v>
      </c>
      <c r="BI1058" s="30">
        <v>42150.375925925924</v>
      </c>
      <c r="BJ1058" s="27" t="s">
        <v>1798</v>
      </c>
      <c r="BK1058" s="27" t="s">
        <v>1879</v>
      </c>
      <c r="BL1058" s="27" t="s">
        <v>1824</v>
      </c>
      <c r="BN1058" s="27" t="s">
        <v>2355</v>
      </c>
      <c r="BO1058" s="27" t="s">
        <v>1975</v>
      </c>
      <c r="BP1058" s="27" t="s">
        <v>1975</v>
      </c>
      <c r="BQ1058" s="27" t="s">
        <v>1975</v>
      </c>
      <c r="BR1058" s="27" t="s">
        <v>1976</v>
      </c>
      <c r="BS1058" s="27" t="s">
        <v>4040</v>
      </c>
      <c r="BT1058" s="27" t="s">
        <v>4040</v>
      </c>
      <c r="BU1058" s="27" t="s">
        <v>4040</v>
      </c>
      <c r="BV1058" s="27" t="s">
        <v>4040</v>
      </c>
      <c r="BW1058" s="27" t="s">
        <v>2379</v>
      </c>
      <c r="BX1058" s="61" t="s">
        <v>4038</v>
      </c>
      <c r="BY1058" s="62">
        <v>42275</v>
      </c>
      <c r="BZ1058" s="61" t="s">
        <v>4039</v>
      </c>
    </row>
    <row r="1059" spans="33:78">
      <c r="AG1059" s="27" t="s">
        <v>3462</v>
      </c>
      <c r="AH1059" s="27" t="s">
        <v>1805</v>
      </c>
      <c r="AI1059" s="27" t="s">
        <v>1787</v>
      </c>
      <c r="AJ1059" s="27" t="str">
        <f>INDEX(Estaciones!$B$2:$D$51,MATCH(AK1059,Estaciones!$D$2:$D$51,0),1)</f>
        <v>Quebrada_Blanco</v>
      </c>
      <c r="AK1059" s="27" t="s">
        <v>634</v>
      </c>
      <c r="AL1059" s="27">
        <v>-73.091108627595432</v>
      </c>
      <c r="AM1059" s="27">
        <v>-4.4139461731514702</v>
      </c>
      <c r="AN1059" s="27" t="s">
        <v>4040</v>
      </c>
      <c r="AO1059" s="27" t="s">
        <v>1788</v>
      </c>
      <c r="AP1059" s="27" t="s">
        <v>2261</v>
      </c>
      <c r="AQ1059" s="28">
        <f>INDEX(Estaciones!$E$2:$H$51,MATCH(AK1059,Estaciones!$E$2:$E$51,0),2)</f>
        <v>42076</v>
      </c>
      <c r="AR1059" s="28">
        <f>INDEX(Estaciones!$E$2:$H$51,MATCH(AK1059,Estaciones!$E$2:$E$51,0),3)</f>
        <v>42148</v>
      </c>
      <c r="AS1059" s="28">
        <f>INDEX(Estaciones!$E$2:$H$51,MATCH(AK1059,Estaciones!$E$2:$E$51,0),4)</f>
        <v>42130</v>
      </c>
      <c r="AT1059" s="24"/>
      <c r="AU1059" s="27" t="s">
        <v>635</v>
      </c>
      <c r="AV1059" s="27" t="s">
        <v>636</v>
      </c>
      <c r="AW1059" s="27" t="s">
        <v>2009</v>
      </c>
      <c r="AX1059" s="27">
        <v>72</v>
      </c>
      <c r="AY1059" s="27">
        <v>1920</v>
      </c>
      <c r="AZ1059" s="27">
        <v>1080</v>
      </c>
      <c r="BA1059" s="27">
        <v>800</v>
      </c>
      <c r="BB1059" s="27" t="s">
        <v>1814</v>
      </c>
      <c r="BC1059" s="27">
        <v>75</v>
      </c>
      <c r="BD1059" s="27" t="s">
        <v>1795</v>
      </c>
      <c r="BE1059" s="27" t="s">
        <v>1796</v>
      </c>
      <c r="BF1059" s="27" t="s">
        <v>1797</v>
      </c>
      <c r="BG1059" s="27">
        <v>1</v>
      </c>
      <c r="BH1059" s="29" t="s">
        <v>2295</v>
      </c>
      <c r="BI1059" s="30">
        <v>42079.976805555554</v>
      </c>
      <c r="BJ1059" s="27" t="s">
        <v>1834</v>
      </c>
      <c r="BK1059" s="27" t="s">
        <v>1843</v>
      </c>
      <c r="BL1059" s="27" t="s">
        <v>1816</v>
      </c>
      <c r="BN1059" s="27" t="s">
        <v>2353</v>
      </c>
      <c r="BO1059" s="27" t="s">
        <v>1801</v>
      </c>
      <c r="BP1059" s="27" t="s">
        <v>1980</v>
      </c>
      <c r="BQ1059" s="27" t="s">
        <v>1981</v>
      </c>
      <c r="BR1059" s="27" t="s">
        <v>1982</v>
      </c>
      <c r="BS1059" s="27" t="s">
        <v>4040</v>
      </c>
      <c r="BT1059" s="27" t="s">
        <v>4040</v>
      </c>
      <c r="BU1059" s="27" t="s">
        <v>4040</v>
      </c>
      <c r="BV1059" s="27" t="s">
        <v>4040</v>
      </c>
      <c r="BW1059" s="27" t="s">
        <v>2379</v>
      </c>
      <c r="BX1059" s="61" t="s">
        <v>4038</v>
      </c>
      <c r="BY1059" s="62">
        <v>42275</v>
      </c>
      <c r="BZ1059" s="61" t="s">
        <v>4039</v>
      </c>
    </row>
    <row r="1060" spans="33:78">
      <c r="AG1060" s="27" t="s">
        <v>3463</v>
      </c>
      <c r="AH1060" s="27" t="s">
        <v>1805</v>
      </c>
      <c r="AI1060" s="27" t="s">
        <v>1787</v>
      </c>
      <c r="AJ1060" s="27" t="str">
        <f>INDEX(Estaciones!$B$2:$D$51,MATCH(AK1060,Estaciones!$D$2:$D$51,0),1)</f>
        <v>Quebrada_Blanco</v>
      </c>
      <c r="AK1060" s="27" t="s">
        <v>634</v>
      </c>
      <c r="AL1060" s="27">
        <v>-73.091108627595432</v>
      </c>
      <c r="AM1060" s="27">
        <v>-4.4139461731514702</v>
      </c>
      <c r="AN1060" s="27" t="s">
        <v>4040</v>
      </c>
      <c r="AO1060" s="27" t="s">
        <v>1788</v>
      </c>
      <c r="AP1060" s="27" t="s">
        <v>2261</v>
      </c>
      <c r="AQ1060" s="28">
        <f>INDEX(Estaciones!$E$2:$H$51,MATCH(AK1060,Estaciones!$E$2:$E$51,0),2)</f>
        <v>42076</v>
      </c>
      <c r="AR1060" s="28">
        <f>INDEX(Estaciones!$E$2:$H$51,MATCH(AK1060,Estaciones!$E$2:$E$51,0),3)</f>
        <v>42148</v>
      </c>
      <c r="AS1060" s="28">
        <f>INDEX(Estaciones!$E$2:$H$51,MATCH(AK1060,Estaciones!$E$2:$E$51,0),4)</f>
        <v>42130</v>
      </c>
      <c r="AT1060" s="24"/>
      <c r="AU1060" s="27" t="s">
        <v>635</v>
      </c>
      <c r="AV1060" s="27" t="s">
        <v>637</v>
      </c>
      <c r="AW1060" s="27" t="s">
        <v>1953</v>
      </c>
      <c r="AX1060" s="27">
        <v>72</v>
      </c>
      <c r="AY1060" s="27">
        <v>1920</v>
      </c>
      <c r="AZ1060" s="27">
        <v>1080</v>
      </c>
      <c r="BA1060" s="27">
        <v>500</v>
      </c>
      <c r="BB1060" s="27" t="s">
        <v>1814</v>
      </c>
      <c r="BC1060" s="27">
        <v>75</v>
      </c>
      <c r="BD1060" s="27" t="s">
        <v>1795</v>
      </c>
      <c r="BE1060" s="27" t="s">
        <v>1796</v>
      </c>
      <c r="BF1060" s="27" t="s">
        <v>1797</v>
      </c>
      <c r="BG1060" s="27">
        <v>3</v>
      </c>
      <c r="BH1060" s="29" t="s">
        <v>2309</v>
      </c>
      <c r="BI1060" s="30">
        <v>42081.004884259259</v>
      </c>
      <c r="BJ1060" s="27" t="s">
        <v>1834</v>
      </c>
      <c r="BK1060" s="27" t="s">
        <v>1854</v>
      </c>
      <c r="BL1060" s="27" t="s">
        <v>1897</v>
      </c>
      <c r="BN1060" s="27" t="s">
        <v>2353</v>
      </c>
      <c r="BO1060" s="27" t="s">
        <v>1801</v>
      </c>
      <c r="BP1060" s="27" t="s">
        <v>1980</v>
      </c>
      <c r="BQ1060" s="27" t="s">
        <v>1981</v>
      </c>
      <c r="BR1060" s="27" t="s">
        <v>1982</v>
      </c>
      <c r="BS1060" s="27" t="s">
        <v>4040</v>
      </c>
      <c r="BT1060" s="27" t="s">
        <v>4040</v>
      </c>
      <c r="BU1060" s="27" t="s">
        <v>4040</v>
      </c>
      <c r="BV1060" s="27" t="s">
        <v>4040</v>
      </c>
      <c r="BW1060" s="27" t="s">
        <v>2379</v>
      </c>
      <c r="BX1060" s="61" t="s">
        <v>4038</v>
      </c>
      <c r="BY1060" s="62">
        <v>42275</v>
      </c>
      <c r="BZ1060" s="61" t="s">
        <v>4039</v>
      </c>
    </row>
    <row r="1061" spans="33:78">
      <c r="AG1061" s="27" t="s">
        <v>3464</v>
      </c>
      <c r="AH1061" s="27" t="s">
        <v>1805</v>
      </c>
      <c r="AI1061" s="27" t="s">
        <v>1787</v>
      </c>
      <c r="AJ1061" s="27" t="str">
        <f>INDEX(Estaciones!$B$2:$D$51,MATCH(AK1061,Estaciones!$D$2:$D$51,0),1)</f>
        <v>Quebrada_Blanco</v>
      </c>
      <c r="AK1061" s="27" t="s">
        <v>634</v>
      </c>
      <c r="AL1061" s="27">
        <v>-73.091108627595432</v>
      </c>
      <c r="AM1061" s="27">
        <v>-4.4139461731514702</v>
      </c>
      <c r="AN1061" s="27" t="s">
        <v>4040</v>
      </c>
      <c r="AO1061" s="27" t="s">
        <v>1788</v>
      </c>
      <c r="AP1061" s="27" t="s">
        <v>2261</v>
      </c>
      <c r="AQ1061" s="28">
        <f>INDEX(Estaciones!$E$2:$H$51,MATCH(AK1061,Estaciones!$E$2:$E$51,0),2)</f>
        <v>42076</v>
      </c>
      <c r="AR1061" s="28">
        <f>INDEX(Estaciones!$E$2:$H$51,MATCH(AK1061,Estaciones!$E$2:$E$51,0),3)</f>
        <v>42148</v>
      </c>
      <c r="AS1061" s="28">
        <f>INDEX(Estaciones!$E$2:$H$51,MATCH(AK1061,Estaciones!$E$2:$E$51,0),4)</f>
        <v>42130</v>
      </c>
      <c r="AT1061" s="24"/>
      <c r="AU1061" s="27" t="s">
        <v>635</v>
      </c>
      <c r="AV1061" s="27" t="s">
        <v>638</v>
      </c>
      <c r="AW1061" s="27" t="s">
        <v>1952</v>
      </c>
      <c r="AX1061" s="27">
        <v>72</v>
      </c>
      <c r="AY1061" s="27">
        <v>1920</v>
      </c>
      <c r="AZ1061" s="27">
        <v>1080</v>
      </c>
      <c r="BA1061" s="27">
        <v>250</v>
      </c>
      <c r="BB1061" s="27" t="s">
        <v>1814</v>
      </c>
      <c r="BC1061" s="27">
        <v>75</v>
      </c>
      <c r="BD1061" s="27" t="s">
        <v>1795</v>
      </c>
      <c r="BE1061" s="27" t="s">
        <v>1796</v>
      </c>
      <c r="BF1061" s="27" t="s">
        <v>1797</v>
      </c>
      <c r="BG1061" s="27">
        <v>4</v>
      </c>
      <c r="BH1061" s="29" t="s">
        <v>2309</v>
      </c>
      <c r="BI1061" s="30">
        <v>42081.718854166669</v>
      </c>
      <c r="BJ1061" s="27" t="s">
        <v>1798</v>
      </c>
      <c r="BK1061" s="27" t="s">
        <v>1854</v>
      </c>
      <c r="BL1061" s="27" t="s">
        <v>1800</v>
      </c>
      <c r="BN1061" s="27" t="s">
        <v>2353</v>
      </c>
      <c r="BO1061" s="27" t="s">
        <v>1801</v>
      </c>
      <c r="BP1061" s="27" t="s">
        <v>1845</v>
      </c>
      <c r="BQ1061" s="27" t="s">
        <v>1846</v>
      </c>
      <c r="BR1061" s="27" t="s">
        <v>1847</v>
      </c>
      <c r="BS1061" s="27" t="s">
        <v>4040</v>
      </c>
      <c r="BT1061" s="27" t="s">
        <v>4040</v>
      </c>
      <c r="BU1061" s="27" t="s">
        <v>4040</v>
      </c>
      <c r="BV1061" s="27" t="s">
        <v>4040</v>
      </c>
      <c r="BW1061" s="27" t="s">
        <v>2379</v>
      </c>
      <c r="BX1061" s="61" t="s">
        <v>4038</v>
      </c>
      <c r="BY1061" s="62">
        <v>42275</v>
      </c>
      <c r="BZ1061" s="61" t="s">
        <v>4039</v>
      </c>
    </row>
    <row r="1062" spans="33:78">
      <c r="AG1062" s="27" t="s">
        <v>3465</v>
      </c>
      <c r="AH1062" s="27" t="s">
        <v>1805</v>
      </c>
      <c r="AI1062" s="27" t="s">
        <v>1787</v>
      </c>
      <c r="AJ1062" s="27" t="str">
        <f>INDEX(Estaciones!$B$2:$D$51,MATCH(AK1062,Estaciones!$D$2:$D$51,0),1)</f>
        <v>Quebrada_Blanco</v>
      </c>
      <c r="AK1062" s="27" t="s">
        <v>634</v>
      </c>
      <c r="AL1062" s="27">
        <v>-73.091108627595432</v>
      </c>
      <c r="AM1062" s="27">
        <v>-4.4139461731514702</v>
      </c>
      <c r="AN1062" s="27" t="s">
        <v>4040</v>
      </c>
      <c r="AO1062" s="27" t="s">
        <v>1788</v>
      </c>
      <c r="AP1062" s="27" t="s">
        <v>2261</v>
      </c>
      <c r="AQ1062" s="28">
        <f>INDEX(Estaciones!$E$2:$H$51,MATCH(AK1062,Estaciones!$E$2:$E$51,0),2)</f>
        <v>42076</v>
      </c>
      <c r="AR1062" s="28">
        <f>INDEX(Estaciones!$E$2:$H$51,MATCH(AK1062,Estaciones!$E$2:$E$51,0),3)</f>
        <v>42148</v>
      </c>
      <c r="AS1062" s="28">
        <f>INDEX(Estaciones!$E$2:$H$51,MATCH(AK1062,Estaciones!$E$2:$E$51,0),4)</f>
        <v>42130</v>
      </c>
      <c r="AT1062" s="24"/>
      <c r="AU1062" s="27" t="s">
        <v>635</v>
      </c>
      <c r="AV1062" s="27" t="s">
        <v>639</v>
      </c>
      <c r="AW1062" s="27" t="s">
        <v>2012</v>
      </c>
      <c r="AX1062" s="27">
        <v>72</v>
      </c>
      <c r="AY1062" s="27">
        <v>1920</v>
      </c>
      <c r="AZ1062" s="27">
        <v>1080</v>
      </c>
      <c r="BA1062" s="27">
        <v>250</v>
      </c>
      <c r="BB1062" s="27" t="s">
        <v>1814</v>
      </c>
      <c r="BC1062" s="27">
        <v>75</v>
      </c>
      <c r="BD1062" s="27" t="s">
        <v>1795</v>
      </c>
      <c r="BE1062" s="27" t="s">
        <v>1796</v>
      </c>
      <c r="BF1062" s="27" t="s">
        <v>1797</v>
      </c>
      <c r="BG1062" s="27">
        <v>5</v>
      </c>
      <c r="BH1062" s="29" t="s">
        <v>2309</v>
      </c>
      <c r="BI1062" s="30">
        <v>42081.719085648147</v>
      </c>
      <c r="BJ1062" s="27" t="s">
        <v>1798</v>
      </c>
      <c r="BK1062" s="27" t="s">
        <v>1854</v>
      </c>
      <c r="BL1062" s="27" t="s">
        <v>1800</v>
      </c>
      <c r="BN1062" s="27" t="s">
        <v>2354</v>
      </c>
      <c r="BO1062" s="27" t="s">
        <v>1817</v>
      </c>
      <c r="BP1062" s="27" t="s">
        <v>1817</v>
      </c>
      <c r="BQ1062" s="27" t="s">
        <v>1818</v>
      </c>
      <c r="BR1062" s="27" t="s">
        <v>1818</v>
      </c>
      <c r="BS1062" s="27" t="s">
        <v>4040</v>
      </c>
      <c r="BT1062" s="27" t="s">
        <v>4040</v>
      </c>
      <c r="BU1062" s="27" t="s">
        <v>4040</v>
      </c>
      <c r="BV1062" s="27" t="s">
        <v>4040</v>
      </c>
      <c r="BW1062" s="27" t="s">
        <v>2379</v>
      </c>
      <c r="BX1062" s="61" t="s">
        <v>4038</v>
      </c>
      <c r="BY1062" s="62">
        <v>42275</v>
      </c>
      <c r="BZ1062" s="61" t="s">
        <v>4039</v>
      </c>
    </row>
    <row r="1063" spans="33:78">
      <c r="AG1063" s="27" t="s">
        <v>3466</v>
      </c>
      <c r="AH1063" s="27" t="s">
        <v>1805</v>
      </c>
      <c r="AI1063" s="27" t="s">
        <v>1787</v>
      </c>
      <c r="AJ1063" s="27" t="str">
        <f>INDEX(Estaciones!$B$2:$D$51,MATCH(AK1063,Estaciones!$D$2:$D$51,0),1)</f>
        <v>Quebrada_Blanco</v>
      </c>
      <c r="AK1063" s="27" t="s">
        <v>634</v>
      </c>
      <c r="AL1063" s="27">
        <v>-73.091108627595432</v>
      </c>
      <c r="AM1063" s="27">
        <v>-4.4139461731514702</v>
      </c>
      <c r="AN1063" s="27" t="s">
        <v>4040</v>
      </c>
      <c r="AO1063" s="27" t="s">
        <v>1788</v>
      </c>
      <c r="AP1063" s="27" t="s">
        <v>2261</v>
      </c>
      <c r="AQ1063" s="28">
        <f>INDEX(Estaciones!$E$2:$H$51,MATCH(AK1063,Estaciones!$E$2:$E$51,0),2)</f>
        <v>42076</v>
      </c>
      <c r="AR1063" s="28">
        <f>INDEX(Estaciones!$E$2:$H$51,MATCH(AK1063,Estaciones!$E$2:$E$51,0),3)</f>
        <v>42148</v>
      </c>
      <c r="AS1063" s="28">
        <f>INDEX(Estaciones!$E$2:$H$51,MATCH(AK1063,Estaciones!$E$2:$E$51,0),4)</f>
        <v>42130</v>
      </c>
      <c r="AT1063" s="24"/>
      <c r="AU1063" s="27" t="s">
        <v>635</v>
      </c>
      <c r="AV1063" s="27" t="s">
        <v>640</v>
      </c>
      <c r="AW1063" s="27" t="s">
        <v>2007</v>
      </c>
      <c r="AX1063" s="27">
        <v>72</v>
      </c>
      <c r="AY1063" s="27">
        <v>1920</v>
      </c>
      <c r="AZ1063" s="27">
        <v>1080</v>
      </c>
      <c r="BA1063" s="27">
        <v>800</v>
      </c>
      <c r="BB1063" s="27" t="s">
        <v>1814</v>
      </c>
      <c r="BC1063" s="27">
        <v>75</v>
      </c>
      <c r="BD1063" s="27" t="s">
        <v>1795</v>
      </c>
      <c r="BE1063" s="27" t="s">
        <v>1796</v>
      </c>
      <c r="BF1063" s="27" t="s">
        <v>1797</v>
      </c>
      <c r="BG1063" s="27">
        <v>6</v>
      </c>
      <c r="BH1063" s="29" t="s">
        <v>2296</v>
      </c>
      <c r="BI1063" s="30">
        <v>42083.806909722225</v>
      </c>
      <c r="BJ1063" s="27" t="s">
        <v>1834</v>
      </c>
      <c r="BK1063" s="27" t="s">
        <v>1854</v>
      </c>
      <c r="BL1063" s="27" t="s">
        <v>1824</v>
      </c>
      <c r="BN1063" s="27" t="s">
        <v>2354</v>
      </c>
      <c r="BO1063" s="27" t="s">
        <v>1817</v>
      </c>
      <c r="BP1063" s="27" t="s">
        <v>1817</v>
      </c>
      <c r="BQ1063" s="27" t="s">
        <v>1818</v>
      </c>
      <c r="BR1063" s="27" t="s">
        <v>1818</v>
      </c>
      <c r="BS1063" s="27" t="s">
        <v>4040</v>
      </c>
      <c r="BT1063" s="27" t="s">
        <v>4040</v>
      </c>
      <c r="BU1063" s="27" t="s">
        <v>4040</v>
      </c>
      <c r="BV1063" s="27" t="s">
        <v>4040</v>
      </c>
      <c r="BW1063" s="27" t="s">
        <v>2379</v>
      </c>
      <c r="BX1063" s="61" t="s">
        <v>4038</v>
      </c>
      <c r="BY1063" s="62">
        <v>42275</v>
      </c>
      <c r="BZ1063" s="61" t="s">
        <v>4039</v>
      </c>
    </row>
    <row r="1064" spans="33:78">
      <c r="AG1064" s="27" t="s">
        <v>3467</v>
      </c>
      <c r="AH1064" s="27" t="s">
        <v>1805</v>
      </c>
      <c r="AI1064" s="27" t="s">
        <v>1787</v>
      </c>
      <c r="AJ1064" s="27" t="str">
        <f>INDEX(Estaciones!$B$2:$D$51,MATCH(AK1064,Estaciones!$D$2:$D$51,0),1)</f>
        <v>Quebrada_Blanco</v>
      </c>
      <c r="AK1064" s="27" t="s">
        <v>634</v>
      </c>
      <c r="AL1064" s="27">
        <v>-73.091108627595432</v>
      </c>
      <c r="AM1064" s="27">
        <v>-4.4139461731514702</v>
      </c>
      <c r="AN1064" s="27" t="s">
        <v>4040</v>
      </c>
      <c r="AO1064" s="27" t="s">
        <v>1788</v>
      </c>
      <c r="AP1064" s="27" t="s">
        <v>2261</v>
      </c>
      <c r="AQ1064" s="28">
        <f>INDEX(Estaciones!$E$2:$H$51,MATCH(AK1064,Estaciones!$E$2:$E$51,0),2)</f>
        <v>42076</v>
      </c>
      <c r="AR1064" s="28">
        <f>INDEX(Estaciones!$E$2:$H$51,MATCH(AK1064,Estaciones!$E$2:$E$51,0),3)</f>
        <v>42148</v>
      </c>
      <c r="AS1064" s="28">
        <f>INDEX(Estaciones!$E$2:$H$51,MATCH(AK1064,Estaciones!$E$2:$E$51,0),4)</f>
        <v>42130</v>
      </c>
      <c r="AT1064" s="24"/>
      <c r="AU1064" s="27" t="s">
        <v>635</v>
      </c>
      <c r="AV1064" s="27" t="s">
        <v>641</v>
      </c>
      <c r="AW1064" s="27" t="s">
        <v>642</v>
      </c>
      <c r="AX1064" s="27">
        <v>72</v>
      </c>
      <c r="AY1064" s="27">
        <v>1920</v>
      </c>
      <c r="AZ1064" s="27">
        <v>1080</v>
      </c>
      <c r="BA1064" s="27">
        <v>50</v>
      </c>
      <c r="BB1064" s="27" t="s">
        <v>1814</v>
      </c>
      <c r="BC1064" s="27">
        <v>75</v>
      </c>
      <c r="BD1064" s="27" t="s">
        <v>643</v>
      </c>
      <c r="BE1064" s="27" t="s">
        <v>1796</v>
      </c>
      <c r="BF1064" s="27" t="s">
        <v>1797</v>
      </c>
      <c r="BG1064" s="27">
        <v>7</v>
      </c>
      <c r="BH1064" s="29" t="s">
        <v>2296</v>
      </c>
      <c r="BI1064" s="30">
        <v>42083.807164351849</v>
      </c>
      <c r="BJ1064" s="27" t="s">
        <v>1834</v>
      </c>
      <c r="BK1064" s="27" t="s">
        <v>1854</v>
      </c>
      <c r="BL1064" s="27" t="s">
        <v>1824</v>
      </c>
      <c r="BN1064" s="27" t="s">
        <v>2353</v>
      </c>
      <c r="BO1064" s="27" t="s">
        <v>1801</v>
      </c>
      <c r="BP1064" s="27" t="s">
        <v>1930</v>
      </c>
      <c r="BQ1064" s="27" t="s">
        <v>1931</v>
      </c>
      <c r="BR1064" s="27" t="s">
        <v>1932</v>
      </c>
      <c r="BS1064" s="27" t="s">
        <v>4040</v>
      </c>
      <c r="BT1064" s="27" t="s">
        <v>4040</v>
      </c>
      <c r="BU1064" s="27" t="s">
        <v>4040</v>
      </c>
      <c r="BV1064" s="27" t="s">
        <v>4040</v>
      </c>
      <c r="BW1064" s="27" t="s">
        <v>2379</v>
      </c>
      <c r="BX1064" s="61" t="s">
        <v>4038</v>
      </c>
      <c r="BY1064" s="62">
        <v>42275</v>
      </c>
      <c r="BZ1064" s="61" t="s">
        <v>4039</v>
      </c>
    </row>
    <row r="1065" spans="33:78">
      <c r="AG1065" s="27" t="s">
        <v>3468</v>
      </c>
      <c r="AH1065" s="27" t="s">
        <v>1805</v>
      </c>
      <c r="AI1065" s="27" t="s">
        <v>1787</v>
      </c>
      <c r="AJ1065" s="27" t="str">
        <f>INDEX(Estaciones!$B$2:$D$51,MATCH(AK1065,Estaciones!$D$2:$D$51,0),1)</f>
        <v>Quebrada_Blanco</v>
      </c>
      <c r="AK1065" s="27" t="s">
        <v>634</v>
      </c>
      <c r="AL1065" s="27">
        <v>-73.091108627595432</v>
      </c>
      <c r="AM1065" s="27">
        <v>-4.4139461731514702</v>
      </c>
      <c r="AN1065" s="27" t="s">
        <v>4040</v>
      </c>
      <c r="AO1065" s="27" t="s">
        <v>1788</v>
      </c>
      <c r="AP1065" s="27" t="s">
        <v>2261</v>
      </c>
      <c r="AQ1065" s="28">
        <f>INDEX(Estaciones!$E$2:$H$51,MATCH(AK1065,Estaciones!$E$2:$E$51,0),2)</f>
        <v>42076</v>
      </c>
      <c r="AR1065" s="28">
        <f>INDEX(Estaciones!$E$2:$H$51,MATCH(AK1065,Estaciones!$E$2:$E$51,0),3)</f>
        <v>42148</v>
      </c>
      <c r="AS1065" s="28">
        <f>INDEX(Estaciones!$E$2:$H$51,MATCH(AK1065,Estaciones!$E$2:$E$51,0),4)</f>
        <v>42130</v>
      </c>
      <c r="AT1065" s="24"/>
      <c r="AU1065" s="27" t="s">
        <v>635</v>
      </c>
      <c r="AV1065" s="27" t="s">
        <v>644</v>
      </c>
      <c r="AW1065" s="27" t="s">
        <v>1839</v>
      </c>
      <c r="AX1065" s="27">
        <v>72</v>
      </c>
      <c r="AY1065" s="27">
        <v>1920</v>
      </c>
      <c r="AZ1065" s="27">
        <v>1080</v>
      </c>
      <c r="BA1065" s="27">
        <v>800</v>
      </c>
      <c r="BB1065" s="27" t="s">
        <v>1814</v>
      </c>
      <c r="BC1065" s="27">
        <v>75</v>
      </c>
      <c r="BD1065" s="27" t="s">
        <v>1795</v>
      </c>
      <c r="BE1065" s="27" t="s">
        <v>1796</v>
      </c>
      <c r="BF1065" s="27" t="s">
        <v>1797</v>
      </c>
      <c r="BG1065" s="27">
        <v>8</v>
      </c>
      <c r="BH1065" s="29" t="s">
        <v>2296</v>
      </c>
      <c r="BI1065" s="30">
        <v>42083.822881944441</v>
      </c>
      <c r="BJ1065" s="27" t="s">
        <v>1834</v>
      </c>
      <c r="BK1065" s="27" t="s">
        <v>1854</v>
      </c>
      <c r="BL1065" s="27" t="s">
        <v>1824</v>
      </c>
      <c r="BN1065" s="27" t="s">
        <v>2353</v>
      </c>
      <c r="BO1065" s="27" t="s">
        <v>1801</v>
      </c>
      <c r="BP1065" s="27" t="s">
        <v>1980</v>
      </c>
      <c r="BQ1065" s="27" t="s">
        <v>1981</v>
      </c>
      <c r="BR1065" s="27" t="s">
        <v>1982</v>
      </c>
      <c r="BS1065" s="27" t="s">
        <v>4040</v>
      </c>
      <c r="BT1065" s="27" t="s">
        <v>4040</v>
      </c>
      <c r="BU1065" s="27" t="s">
        <v>4040</v>
      </c>
      <c r="BV1065" s="27" t="s">
        <v>4040</v>
      </c>
      <c r="BW1065" s="27" t="s">
        <v>2379</v>
      </c>
      <c r="BX1065" s="61" t="s">
        <v>4038</v>
      </c>
      <c r="BY1065" s="62">
        <v>42275</v>
      </c>
      <c r="BZ1065" s="61" t="s">
        <v>4039</v>
      </c>
    </row>
    <row r="1066" spans="33:78">
      <c r="AG1066" s="27" t="s">
        <v>3469</v>
      </c>
      <c r="AH1066" s="27" t="s">
        <v>1805</v>
      </c>
      <c r="AI1066" s="27" t="s">
        <v>1787</v>
      </c>
      <c r="AJ1066" s="27" t="str">
        <f>INDEX(Estaciones!$B$2:$D$51,MATCH(AK1066,Estaciones!$D$2:$D$51,0),1)</f>
        <v>Quebrada_Blanco</v>
      </c>
      <c r="AK1066" s="27" t="s">
        <v>634</v>
      </c>
      <c r="AL1066" s="27">
        <v>-73.091108627595432</v>
      </c>
      <c r="AM1066" s="27">
        <v>-4.4139461731514702</v>
      </c>
      <c r="AN1066" s="27" t="s">
        <v>4040</v>
      </c>
      <c r="AO1066" s="27" t="s">
        <v>1788</v>
      </c>
      <c r="AP1066" s="27" t="s">
        <v>2261</v>
      </c>
      <c r="AQ1066" s="28">
        <f>INDEX(Estaciones!$E$2:$H$51,MATCH(AK1066,Estaciones!$E$2:$E$51,0),2)</f>
        <v>42076</v>
      </c>
      <c r="AR1066" s="28">
        <f>INDEX(Estaciones!$E$2:$H$51,MATCH(AK1066,Estaciones!$E$2:$E$51,0),3)</f>
        <v>42148</v>
      </c>
      <c r="AS1066" s="28">
        <f>INDEX(Estaciones!$E$2:$H$51,MATCH(AK1066,Estaciones!$E$2:$E$51,0),4)</f>
        <v>42130</v>
      </c>
      <c r="AT1066" s="24"/>
      <c r="AU1066" s="27" t="s">
        <v>635</v>
      </c>
      <c r="AV1066" s="27" t="s">
        <v>645</v>
      </c>
      <c r="AW1066" s="27" t="s">
        <v>2026</v>
      </c>
      <c r="AX1066" s="27">
        <v>72</v>
      </c>
      <c r="AY1066" s="27">
        <v>1920</v>
      </c>
      <c r="AZ1066" s="27">
        <v>1080</v>
      </c>
      <c r="BA1066" s="27">
        <v>800</v>
      </c>
      <c r="BB1066" s="27" t="s">
        <v>1814</v>
      </c>
      <c r="BC1066" s="27">
        <v>75</v>
      </c>
      <c r="BD1066" s="27" t="s">
        <v>1795</v>
      </c>
      <c r="BE1066" s="27" t="s">
        <v>1796</v>
      </c>
      <c r="BF1066" s="27" t="s">
        <v>1797</v>
      </c>
      <c r="BG1066" s="27">
        <v>9</v>
      </c>
      <c r="BH1066" s="29" t="s">
        <v>2327</v>
      </c>
      <c r="BI1066" s="30">
        <v>42085.821284722224</v>
      </c>
      <c r="BJ1066" s="27" t="s">
        <v>1834</v>
      </c>
      <c r="BK1066" s="27" t="s">
        <v>1858</v>
      </c>
      <c r="BL1066" s="27" t="s">
        <v>1844</v>
      </c>
      <c r="BN1066" s="27" t="s">
        <v>2353</v>
      </c>
      <c r="BO1066" s="27" t="s">
        <v>1801</v>
      </c>
      <c r="BP1066" s="27" t="s">
        <v>1836</v>
      </c>
      <c r="BQ1066" s="27" t="s">
        <v>1837</v>
      </c>
      <c r="BR1066" s="27" t="s">
        <v>1838</v>
      </c>
      <c r="BS1066" s="27" t="s">
        <v>4040</v>
      </c>
      <c r="BT1066" s="27" t="s">
        <v>4040</v>
      </c>
      <c r="BU1066" s="27" t="s">
        <v>4040</v>
      </c>
      <c r="BV1066" s="27" t="s">
        <v>4040</v>
      </c>
      <c r="BW1066" s="27" t="s">
        <v>2379</v>
      </c>
      <c r="BX1066" s="61" t="s">
        <v>4038</v>
      </c>
      <c r="BY1066" s="62">
        <v>42275</v>
      </c>
      <c r="BZ1066" s="61" t="s">
        <v>4039</v>
      </c>
    </row>
    <row r="1067" spans="33:78">
      <c r="AG1067" s="27" t="s">
        <v>3470</v>
      </c>
      <c r="AH1067" s="27" t="s">
        <v>1805</v>
      </c>
      <c r="AI1067" s="27" t="s">
        <v>1787</v>
      </c>
      <c r="AJ1067" s="27" t="str">
        <f>INDEX(Estaciones!$B$2:$D$51,MATCH(AK1067,Estaciones!$D$2:$D$51,0),1)</f>
        <v>Quebrada_Blanco</v>
      </c>
      <c r="AK1067" s="27" t="s">
        <v>634</v>
      </c>
      <c r="AL1067" s="27">
        <v>-73.091108627595432</v>
      </c>
      <c r="AM1067" s="27">
        <v>-4.4139461731514702</v>
      </c>
      <c r="AN1067" s="27" t="s">
        <v>4040</v>
      </c>
      <c r="AO1067" s="27" t="s">
        <v>1788</v>
      </c>
      <c r="AP1067" s="27" t="s">
        <v>2261</v>
      </c>
      <c r="AQ1067" s="28">
        <f>INDEX(Estaciones!$E$2:$H$51,MATCH(AK1067,Estaciones!$E$2:$E$51,0),2)</f>
        <v>42076</v>
      </c>
      <c r="AR1067" s="28">
        <f>INDEX(Estaciones!$E$2:$H$51,MATCH(AK1067,Estaciones!$E$2:$E$51,0),3)</f>
        <v>42148</v>
      </c>
      <c r="AS1067" s="28">
        <f>INDEX(Estaciones!$E$2:$H$51,MATCH(AK1067,Estaciones!$E$2:$E$51,0),4)</f>
        <v>42130</v>
      </c>
      <c r="AT1067" s="24"/>
      <c r="AU1067" s="27" t="s">
        <v>635</v>
      </c>
      <c r="AV1067" s="27" t="s">
        <v>646</v>
      </c>
      <c r="AW1067" s="27" t="s">
        <v>2008</v>
      </c>
      <c r="AX1067" s="27">
        <v>72</v>
      </c>
      <c r="AY1067" s="27">
        <v>1920</v>
      </c>
      <c r="AZ1067" s="27">
        <v>1080</v>
      </c>
      <c r="BA1067" s="27">
        <v>800</v>
      </c>
      <c r="BB1067" s="27" t="s">
        <v>1814</v>
      </c>
      <c r="BC1067" s="27">
        <v>75</v>
      </c>
      <c r="BD1067" s="27" t="s">
        <v>1795</v>
      </c>
      <c r="BE1067" s="27" t="s">
        <v>1796</v>
      </c>
      <c r="BF1067" s="27" t="s">
        <v>1797</v>
      </c>
      <c r="BG1067" s="27">
        <v>10</v>
      </c>
      <c r="BH1067" s="29" t="s">
        <v>2275</v>
      </c>
      <c r="BI1067" s="30">
        <v>42089.883564814816</v>
      </c>
      <c r="BJ1067" s="27" t="s">
        <v>1834</v>
      </c>
      <c r="BK1067" s="27" t="s">
        <v>1879</v>
      </c>
      <c r="BL1067" s="27" t="s">
        <v>1824</v>
      </c>
      <c r="BN1067" s="27" t="s">
        <v>2353</v>
      </c>
      <c r="BO1067" s="27" t="s">
        <v>1801</v>
      </c>
      <c r="BP1067" s="27" t="s">
        <v>1980</v>
      </c>
      <c r="BQ1067" s="27" t="s">
        <v>1981</v>
      </c>
      <c r="BR1067" s="27" t="s">
        <v>1982</v>
      </c>
      <c r="BS1067" s="27" t="s">
        <v>4040</v>
      </c>
      <c r="BT1067" s="27" t="s">
        <v>4040</v>
      </c>
      <c r="BU1067" s="27" t="s">
        <v>4040</v>
      </c>
      <c r="BV1067" s="27" t="s">
        <v>4040</v>
      </c>
      <c r="BW1067" s="27" t="s">
        <v>2379</v>
      </c>
      <c r="BX1067" s="61" t="s">
        <v>4038</v>
      </c>
      <c r="BY1067" s="62">
        <v>42275</v>
      </c>
      <c r="BZ1067" s="61" t="s">
        <v>4039</v>
      </c>
    </row>
    <row r="1068" spans="33:78">
      <c r="AG1068" s="27" t="s">
        <v>3471</v>
      </c>
      <c r="AH1068" s="27" t="s">
        <v>1805</v>
      </c>
      <c r="AI1068" s="27" t="s">
        <v>1787</v>
      </c>
      <c r="AJ1068" s="27" t="str">
        <f>INDEX(Estaciones!$B$2:$D$51,MATCH(AK1068,Estaciones!$D$2:$D$51,0),1)</f>
        <v>Quebrada_Blanco</v>
      </c>
      <c r="AK1068" s="27" t="s">
        <v>634</v>
      </c>
      <c r="AL1068" s="27">
        <v>-73.091108627595432</v>
      </c>
      <c r="AM1068" s="27">
        <v>-4.4139461731514702</v>
      </c>
      <c r="AN1068" s="27" t="s">
        <v>4040</v>
      </c>
      <c r="AO1068" s="27" t="s">
        <v>1788</v>
      </c>
      <c r="AP1068" s="27" t="s">
        <v>2261</v>
      </c>
      <c r="AQ1068" s="28">
        <f>INDEX(Estaciones!$E$2:$H$51,MATCH(AK1068,Estaciones!$E$2:$E$51,0),2)</f>
        <v>42076</v>
      </c>
      <c r="AR1068" s="28">
        <f>INDEX(Estaciones!$E$2:$H$51,MATCH(AK1068,Estaciones!$E$2:$E$51,0),3)</f>
        <v>42148</v>
      </c>
      <c r="AS1068" s="28">
        <f>INDEX(Estaciones!$E$2:$H$51,MATCH(AK1068,Estaciones!$E$2:$E$51,0),4)</f>
        <v>42130</v>
      </c>
      <c r="AT1068" s="24"/>
      <c r="AU1068" s="27" t="s">
        <v>635</v>
      </c>
      <c r="AV1068" s="27" t="s">
        <v>647</v>
      </c>
      <c r="AW1068" s="27" t="s">
        <v>1827</v>
      </c>
      <c r="AX1068" s="27">
        <v>72</v>
      </c>
      <c r="AY1068" s="27">
        <v>1920</v>
      </c>
      <c r="AZ1068" s="27">
        <v>1080</v>
      </c>
      <c r="BA1068" s="27">
        <v>200</v>
      </c>
      <c r="BB1068" s="27" t="s">
        <v>1814</v>
      </c>
      <c r="BC1068" s="27">
        <v>75</v>
      </c>
      <c r="BD1068" s="27" t="s">
        <v>1795</v>
      </c>
      <c r="BE1068" s="27" t="s">
        <v>1796</v>
      </c>
      <c r="BF1068" s="27" t="s">
        <v>1797</v>
      </c>
      <c r="BG1068" s="27">
        <v>11</v>
      </c>
      <c r="BH1068" s="29" t="s">
        <v>2310</v>
      </c>
      <c r="BI1068" s="30">
        <v>42099.180196759262</v>
      </c>
      <c r="BJ1068" s="27" t="s">
        <v>1834</v>
      </c>
      <c r="BK1068" s="27" t="s">
        <v>1799</v>
      </c>
      <c r="BL1068" s="27" t="s">
        <v>1816</v>
      </c>
      <c r="BN1068" s="27" t="s">
        <v>2353</v>
      </c>
      <c r="BO1068" s="27" t="s">
        <v>1801</v>
      </c>
      <c r="BP1068" s="27" t="s">
        <v>1845</v>
      </c>
      <c r="BQ1068" s="27" t="s">
        <v>1343</v>
      </c>
      <c r="BR1068" s="27" t="s">
        <v>1847</v>
      </c>
      <c r="BS1068" s="27" t="s">
        <v>4040</v>
      </c>
      <c r="BT1068" s="27" t="s">
        <v>4040</v>
      </c>
      <c r="BU1068" s="27" t="s">
        <v>4040</v>
      </c>
      <c r="BV1068" s="27" t="s">
        <v>4040</v>
      </c>
      <c r="BW1068" s="27" t="s">
        <v>2379</v>
      </c>
      <c r="BX1068" s="61" t="s">
        <v>4038</v>
      </c>
      <c r="BY1068" s="62">
        <v>42275</v>
      </c>
      <c r="BZ1068" s="61" t="s">
        <v>4039</v>
      </c>
    </row>
    <row r="1069" spans="33:78">
      <c r="AG1069" s="27" t="s">
        <v>3472</v>
      </c>
      <c r="AH1069" s="27" t="s">
        <v>1805</v>
      </c>
      <c r="AI1069" s="27" t="s">
        <v>1787</v>
      </c>
      <c r="AJ1069" s="27" t="str">
        <f>INDEX(Estaciones!$B$2:$D$51,MATCH(AK1069,Estaciones!$D$2:$D$51,0),1)</f>
        <v>Quebrada_Blanco</v>
      </c>
      <c r="AK1069" s="27" t="s">
        <v>634</v>
      </c>
      <c r="AL1069" s="27">
        <v>-73.091108627595432</v>
      </c>
      <c r="AM1069" s="27">
        <v>-4.4139461731514702</v>
      </c>
      <c r="AN1069" s="27" t="s">
        <v>4040</v>
      </c>
      <c r="AO1069" s="27" t="s">
        <v>1788</v>
      </c>
      <c r="AP1069" s="27" t="s">
        <v>2261</v>
      </c>
      <c r="AQ1069" s="28">
        <f>INDEX(Estaciones!$E$2:$H$51,MATCH(AK1069,Estaciones!$E$2:$E$51,0),2)</f>
        <v>42076</v>
      </c>
      <c r="AR1069" s="28">
        <f>INDEX(Estaciones!$E$2:$H$51,MATCH(AK1069,Estaciones!$E$2:$E$51,0),3)</f>
        <v>42148</v>
      </c>
      <c r="AS1069" s="28">
        <f>INDEX(Estaciones!$E$2:$H$51,MATCH(AK1069,Estaciones!$E$2:$E$51,0),4)</f>
        <v>42130</v>
      </c>
      <c r="AT1069" s="24"/>
      <c r="AU1069" s="27" t="s">
        <v>635</v>
      </c>
      <c r="AV1069" s="27" t="s">
        <v>648</v>
      </c>
      <c r="AW1069" s="27" t="s">
        <v>2139</v>
      </c>
      <c r="AX1069" s="27">
        <v>72</v>
      </c>
      <c r="AY1069" s="27">
        <v>1920</v>
      </c>
      <c r="AZ1069" s="27">
        <v>1080</v>
      </c>
      <c r="BA1069" s="27">
        <v>200</v>
      </c>
      <c r="BB1069" s="27" t="s">
        <v>1814</v>
      </c>
      <c r="BC1069" s="27">
        <v>75</v>
      </c>
      <c r="BD1069" s="27" t="s">
        <v>2013</v>
      </c>
      <c r="BE1069" s="27" t="s">
        <v>1796</v>
      </c>
      <c r="BF1069" s="27" t="s">
        <v>1797</v>
      </c>
      <c r="BG1069" s="27">
        <v>12</v>
      </c>
      <c r="BH1069" s="29" t="s">
        <v>2281</v>
      </c>
      <c r="BI1069" s="30">
        <v>42104.322824074072</v>
      </c>
      <c r="BJ1069" s="27" t="s">
        <v>1798</v>
      </c>
      <c r="BK1069" s="27" t="s">
        <v>1835</v>
      </c>
      <c r="BL1069" s="27" t="s">
        <v>1816</v>
      </c>
      <c r="BN1069" s="27" t="s">
        <v>2353</v>
      </c>
      <c r="BO1069" s="27" t="s">
        <v>1801</v>
      </c>
      <c r="BP1069" s="27" t="s">
        <v>1845</v>
      </c>
      <c r="BQ1069" s="27" t="s">
        <v>1846</v>
      </c>
      <c r="BR1069" s="27" t="s">
        <v>1847</v>
      </c>
      <c r="BS1069" s="27" t="s">
        <v>4040</v>
      </c>
      <c r="BT1069" s="27" t="s">
        <v>4040</v>
      </c>
      <c r="BU1069" s="27" t="s">
        <v>4040</v>
      </c>
      <c r="BV1069" s="27" t="s">
        <v>4040</v>
      </c>
      <c r="BW1069" s="27" t="s">
        <v>2379</v>
      </c>
      <c r="BX1069" s="61" t="s">
        <v>4038</v>
      </c>
      <c r="BY1069" s="62">
        <v>42275</v>
      </c>
      <c r="BZ1069" s="61" t="s">
        <v>4039</v>
      </c>
    </row>
    <row r="1070" spans="33:78">
      <c r="AG1070" s="27" t="s">
        <v>3473</v>
      </c>
      <c r="AH1070" s="27" t="s">
        <v>1805</v>
      </c>
      <c r="AI1070" s="27" t="s">
        <v>1787</v>
      </c>
      <c r="AJ1070" s="27" t="str">
        <f>INDEX(Estaciones!$B$2:$D$51,MATCH(AK1070,Estaciones!$D$2:$D$51,0),1)</f>
        <v>Quebrada_Blanco</v>
      </c>
      <c r="AK1070" s="27" t="s">
        <v>634</v>
      </c>
      <c r="AL1070" s="27">
        <v>-73.091108627595432</v>
      </c>
      <c r="AM1070" s="27">
        <v>-4.4139461731514702</v>
      </c>
      <c r="AN1070" s="27" t="s">
        <v>4040</v>
      </c>
      <c r="AO1070" s="27" t="s">
        <v>1788</v>
      </c>
      <c r="AP1070" s="27" t="s">
        <v>2261</v>
      </c>
      <c r="AQ1070" s="28">
        <f>INDEX(Estaciones!$E$2:$H$51,MATCH(AK1070,Estaciones!$E$2:$E$51,0),2)</f>
        <v>42076</v>
      </c>
      <c r="AR1070" s="28">
        <f>INDEX(Estaciones!$E$2:$H$51,MATCH(AK1070,Estaciones!$E$2:$E$51,0),3)</f>
        <v>42148</v>
      </c>
      <c r="AS1070" s="28">
        <f>INDEX(Estaciones!$E$2:$H$51,MATCH(AK1070,Estaciones!$E$2:$E$51,0),4)</f>
        <v>42130</v>
      </c>
      <c r="AT1070" s="24"/>
      <c r="AU1070" s="27" t="s">
        <v>635</v>
      </c>
      <c r="AV1070" s="27" t="s">
        <v>649</v>
      </c>
      <c r="AW1070" s="27" t="s">
        <v>2107</v>
      </c>
      <c r="AX1070" s="27">
        <v>72</v>
      </c>
      <c r="AY1070" s="27">
        <v>1920</v>
      </c>
      <c r="AZ1070" s="27">
        <v>1080</v>
      </c>
      <c r="BA1070" s="27">
        <v>640</v>
      </c>
      <c r="BB1070" s="27" t="s">
        <v>1794</v>
      </c>
      <c r="BC1070" s="27">
        <v>75</v>
      </c>
      <c r="BD1070" s="27" t="s">
        <v>1795</v>
      </c>
      <c r="BE1070" s="27" t="s">
        <v>1796</v>
      </c>
      <c r="BF1070" s="27" t="s">
        <v>1797</v>
      </c>
      <c r="BG1070" s="27">
        <v>13</v>
      </c>
      <c r="BH1070" s="29" t="s">
        <v>2321</v>
      </c>
      <c r="BI1070" s="30">
        <v>42125.540509259263</v>
      </c>
      <c r="BJ1070" s="27" t="s">
        <v>1798</v>
      </c>
      <c r="BK1070" s="27" t="s">
        <v>1799</v>
      </c>
      <c r="BL1070" s="27" t="s">
        <v>1800</v>
      </c>
      <c r="BN1070" s="27" t="s">
        <v>2353</v>
      </c>
      <c r="BO1070" s="27" t="s">
        <v>1801</v>
      </c>
      <c r="BP1070" s="27" t="s">
        <v>1802</v>
      </c>
      <c r="BQ1070" s="27" t="s">
        <v>1825</v>
      </c>
      <c r="BR1070" s="27" t="s">
        <v>1826</v>
      </c>
      <c r="BS1070" s="27" t="s">
        <v>4040</v>
      </c>
      <c r="BT1070" s="27" t="s">
        <v>4040</v>
      </c>
      <c r="BU1070" s="27" t="s">
        <v>4040</v>
      </c>
      <c r="BV1070" s="27" t="s">
        <v>4040</v>
      </c>
      <c r="BW1070" s="27" t="s">
        <v>2379</v>
      </c>
      <c r="BX1070" s="61" t="s">
        <v>4038</v>
      </c>
      <c r="BY1070" s="62">
        <v>42275</v>
      </c>
      <c r="BZ1070" s="61" t="s">
        <v>4039</v>
      </c>
    </row>
    <row r="1071" spans="33:78">
      <c r="AG1071" s="27" t="s">
        <v>3474</v>
      </c>
      <c r="AH1071" s="27" t="s">
        <v>1805</v>
      </c>
      <c r="AI1071" s="27" t="s">
        <v>1787</v>
      </c>
      <c r="AJ1071" s="27" t="str">
        <f>INDEX(Estaciones!$B$2:$D$51,MATCH(AK1071,Estaciones!$D$2:$D$51,0),1)</f>
        <v>Quebrada_Blanco</v>
      </c>
      <c r="AK1071" s="27" t="s">
        <v>634</v>
      </c>
      <c r="AL1071" s="27">
        <v>-73.091108627595432</v>
      </c>
      <c r="AM1071" s="27">
        <v>-4.4139461731514702</v>
      </c>
      <c r="AN1071" s="27" t="s">
        <v>4040</v>
      </c>
      <c r="AO1071" s="27" t="s">
        <v>1788</v>
      </c>
      <c r="AP1071" s="27" t="s">
        <v>2261</v>
      </c>
      <c r="AQ1071" s="28">
        <f>INDEX(Estaciones!$E$2:$H$51,MATCH(AK1071,Estaciones!$E$2:$E$51,0),2)</f>
        <v>42076</v>
      </c>
      <c r="AR1071" s="28">
        <f>INDEX(Estaciones!$E$2:$H$51,MATCH(AK1071,Estaciones!$E$2:$E$51,0),3)</f>
        <v>42148</v>
      </c>
      <c r="AS1071" s="28">
        <f>INDEX(Estaciones!$E$2:$H$51,MATCH(AK1071,Estaciones!$E$2:$E$51,0),4)</f>
        <v>42130</v>
      </c>
      <c r="AT1071" s="24"/>
      <c r="AU1071" s="27" t="s">
        <v>635</v>
      </c>
      <c r="AV1071" s="27" t="s">
        <v>650</v>
      </c>
      <c r="AW1071" s="27" t="s">
        <v>1864</v>
      </c>
      <c r="AX1071" s="27">
        <v>72</v>
      </c>
      <c r="AY1071" s="27">
        <v>1920</v>
      </c>
      <c r="AZ1071" s="27">
        <v>1080</v>
      </c>
      <c r="BA1071" s="27">
        <v>125</v>
      </c>
      <c r="BB1071" s="27" t="s">
        <v>1814</v>
      </c>
      <c r="BC1071" s="27">
        <v>75</v>
      </c>
      <c r="BD1071" s="27" t="s">
        <v>1823</v>
      </c>
      <c r="BE1071" s="27" t="s">
        <v>1796</v>
      </c>
      <c r="BF1071" s="27" t="s">
        <v>1797</v>
      </c>
      <c r="BG1071" s="27">
        <v>14</v>
      </c>
      <c r="BH1071" s="29" t="s">
        <v>2325</v>
      </c>
      <c r="BI1071" s="30">
        <v>42130.630486111113</v>
      </c>
      <c r="BJ1071" s="27" t="s">
        <v>1798</v>
      </c>
      <c r="BK1071" s="27" t="s">
        <v>1815</v>
      </c>
      <c r="BL1071" s="27" t="s">
        <v>1800</v>
      </c>
      <c r="BN1071" s="27" t="s">
        <v>2353</v>
      </c>
      <c r="BO1071" s="27" t="s">
        <v>1801</v>
      </c>
      <c r="BP1071" s="27" t="s">
        <v>1907</v>
      </c>
      <c r="BQ1071" s="27" t="s">
        <v>1908</v>
      </c>
      <c r="BR1071" s="27" t="s">
        <v>1909</v>
      </c>
      <c r="BS1071" s="27" t="s">
        <v>4040</v>
      </c>
      <c r="BT1071" s="27" t="s">
        <v>4040</v>
      </c>
      <c r="BU1071" s="27" t="s">
        <v>4040</v>
      </c>
      <c r="BV1071" s="27" t="s">
        <v>4040</v>
      </c>
      <c r="BW1071" s="27" t="s">
        <v>2379</v>
      </c>
      <c r="BX1071" s="61" t="s">
        <v>4038</v>
      </c>
      <c r="BY1071" s="62">
        <v>42275</v>
      </c>
      <c r="BZ1071" s="61" t="s">
        <v>4039</v>
      </c>
    </row>
    <row r="1072" spans="33:78">
      <c r="AG1072" s="27" t="s">
        <v>3475</v>
      </c>
      <c r="AH1072" s="27" t="s">
        <v>1805</v>
      </c>
      <c r="AI1072" s="27" t="s">
        <v>1787</v>
      </c>
      <c r="AJ1072" s="27" t="str">
        <f>INDEX(Estaciones!$B$2:$D$51,MATCH(AK1072,Estaciones!$D$2:$D$51,0),1)</f>
        <v>Quebrada_Blanco</v>
      </c>
      <c r="AK1072" s="27" t="s">
        <v>651</v>
      </c>
      <c r="AL1072" s="27">
        <v>-73.092943986754719</v>
      </c>
      <c r="AM1072" s="27">
        <v>-4.4042671370955251</v>
      </c>
      <c r="AN1072" s="27" t="s">
        <v>4040</v>
      </c>
      <c r="AO1072" s="27" t="s">
        <v>1788</v>
      </c>
      <c r="AP1072" s="27" t="s">
        <v>2261</v>
      </c>
      <c r="AQ1072" s="28">
        <f>INDEX(Estaciones!$E$2:$H$51,MATCH(AK1072,Estaciones!$E$2:$E$51,0),2)</f>
        <v>42076</v>
      </c>
      <c r="AR1072" s="28">
        <f>INDEX(Estaciones!$E$2:$H$51,MATCH(AK1072,Estaciones!$E$2:$E$51,0),3)</f>
        <v>42148</v>
      </c>
      <c r="AS1072" s="28">
        <f>INDEX(Estaciones!$E$2:$H$51,MATCH(AK1072,Estaciones!$E$2:$E$51,0),4)</f>
        <v>42145</v>
      </c>
      <c r="AT1072" s="24"/>
      <c r="AU1072" s="27" t="s">
        <v>652</v>
      </c>
      <c r="AV1072" s="27" t="s">
        <v>653</v>
      </c>
      <c r="AW1072" s="27" t="s">
        <v>1914</v>
      </c>
      <c r="AX1072" s="27">
        <v>72</v>
      </c>
      <c r="AY1072" s="27">
        <v>1920</v>
      </c>
      <c r="AZ1072" s="27">
        <v>1080</v>
      </c>
      <c r="BA1072" s="27">
        <v>200</v>
      </c>
      <c r="BB1072" s="27" t="s">
        <v>1814</v>
      </c>
      <c r="BC1072" s="27">
        <v>75</v>
      </c>
      <c r="BD1072" s="27" t="s">
        <v>1795</v>
      </c>
      <c r="BE1072" s="27" t="s">
        <v>1796</v>
      </c>
      <c r="BF1072" s="27" t="s">
        <v>1797</v>
      </c>
      <c r="BG1072" s="27">
        <v>1</v>
      </c>
      <c r="BH1072" s="29" t="s">
        <v>2307</v>
      </c>
      <c r="BI1072" s="30">
        <v>42076.710428240738</v>
      </c>
      <c r="BJ1072" s="27" t="s">
        <v>1798</v>
      </c>
      <c r="BK1072" s="27" t="s">
        <v>1835</v>
      </c>
      <c r="BL1072" s="27" t="s">
        <v>1800</v>
      </c>
      <c r="BN1072" s="27" t="s">
        <v>2353</v>
      </c>
      <c r="BO1072" s="27" t="s">
        <v>1801</v>
      </c>
      <c r="BP1072" s="27" t="s">
        <v>1845</v>
      </c>
      <c r="BQ1072" s="27" t="s">
        <v>1343</v>
      </c>
      <c r="BR1072" s="27" t="s">
        <v>1847</v>
      </c>
      <c r="BS1072" s="27" t="s">
        <v>4040</v>
      </c>
      <c r="BT1072" s="27" t="s">
        <v>4040</v>
      </c>
      <c r="BU1072" s="27" t="s">
        <v>4040</v>
      </c>
      <c r="BV1072" s="27" t="s">
        <v>4040</v>
      </c>
      <c r="BW1072" s="27" t="s">
        <v>2379</v>
      </c>
      <c r="BX1072" s="61" t="s">
        <v>4038</v>
      </c>
      <c r="BY1072" s="62">
        <v>42275</v>
      </c>
      <c r="BZ1072" s="61" t="s">
        <v>4039</v>
      </c>
    </row>
    <row r="1073" spans="33:78">
      <c r="AG1073" s="27" t="s">
        <v>3476</v>
      </c>
      <c r="AH1073" s="27" t="s">
        <v>1805</v>
      </c>
      <c r="AI1073" s="27" t="s">
        <v>1787</v>
      </c>
      <c r="AJ1073" s="27" t="str">
        <f>INDEX(Estaciones!$B$2:$D$51,MATCH(AK1073,Estaciones!$D$2:$D$51,0),1)</f>
        <v>Quebrada_Blanco</v>
      </c>
      <c r="AK1073" s="27" t="s">
        <v>651</v>
      </c>
      <c r="AL1073" s="27">
        <v>-73.092943986754719</v>
      </c>
      <c r="AM1073" s="27">
        <v>-4.4042671370955251</v>
      </c>
      <c r="AN1073" s="27" t="s">
        <v>4040</v>
      </c>
      <c r="AO1073" s="27" t="s">
        <v>1788</v>
      </c>
      <c r="AP1073" s="27" t="s">
        <v>2261</v>
      </c>
      <c r="AQ1073" s="28">
        <f>INDEX(Estaciones!$E$2:$H$51,MATCH(AK1073,Estaciones!$E$2:$E$51,0),2)</f>
        <v>42076</v>
      </c>
      <c r="AR1073" s="28">
        <f>INDEX(Estaciones!$E$2:$H$51,MATCH(AK1073,Estaciones!$E$2:$E$51,0),3)</f>
        <v>42148</v>
      </c>
      <c r="AS1073" s="28">
        <f>INDEX(Estaciones!$E$2:$H$51,MATCH(AK1073,Estaciones!$E$2:$E$51,0),4)</f>
        <v>42145</v>
      </c>
      <c r="AT1073" s="24"/>
      <c r="AU1073" s="27" t="s">
        <v>652</v>
      </c>
      <c r="AV1073" s="27" t="s">
        <v>654</v>
      </c>
      <c r="AW1073" s="27" t="s">
        <v>2109</v>
      </c>
      <c r="AX1073" s="27">
        <v>72</v>
      </c>
      <c r="AY1073" s="27">
        <v>1920</v>
      </c>
      <c r="AZ1073" s="27">
        <v>1080</v>
      </c>
      <c r="BA1073" s="27">
        <v>500</v>
      </c>
      <c r="BB1073" s="27" t="s">
        <v>1814</v>
      </c>
      <c r="BC1073" s="27">
        <v>75</v>
      </c>
      <c r="BD1073" s="27" t="s">
        <v>1795</v>
      </c>
      <c r="BE1073" s="27" t="s">
        <v>1796</v>
      </c>
      <c r="BF1073" s="27" t="s">
        <v>1797</v>
      </c>
      <c r="BG1073" s="27">
        <v>2</v>
      </c>
      <c r="BH1073" s="29" t="s">
        <v>2297</v>
      </c>
      <c r="BI1073" s="30">
        <v>42084.160150462965</v>
      </c>
      <c r="BJ1073" s="27" t="s">
        <v>1834</v>
      </c>
      <c r="BK1073" s="27" t="s">
        <v>1854</v>
      </c>
      <c r="BL1073" s="27" t="s">
        <v>1816</v>
      </c>
      <c r="BN1073" s="27" t="s">
        <v>2353</v>
      </c>
      <c r="BO1073" s="27" t="s">
        <v>1801</v>
      </c>
      <c r="BP1073" s="27" t="s">
        <v>1880</v>
      </c>
      <c r="BQ1073" s="27" t="s">
        <v>1881</v>
      </c>
      <c r="BR1073" s="27" t="s">
        <v>1882</v>
      </c>
      <c r="BS1073" s="27" t="s">
        <v>4040</v>
      </c>
      <c r="BT1073" s="27" t="s">
        <v>4040</v>
      </c>
      <c r="BU1073" s="27" t="s">
        <v>4040</v>
      </c>
      <c r="BV1073" s="27" t="s">
        <v>4040</v>
      </c>
      <c r="BW1073" s="27" t="s">
        <v>2379</v>
      </c>
      <c r="BX1073" s="61" t="s">
        <v>4038</v>
      </c>
      <c r="BY1073" s="62">
        <v>42275</v>
      </c>
      <c r="BZ1073" s="61" t="s">
        <v>4039</v>
      </c>
    </row>
    <row r="1074" spans="33:78">
      <c r="AG1074" s="27" t="s">
        <v>3477</v>
      </c>
      <c r="AH1074" s="27" t="s">
        <v>1805</v>
      </c>
      <c r="AI1074" s="27" t="s">
        <v>1787</v>
      </c>
      <c r="AJ1074" s="27" t="str">
        <f>INDEX(Estaciones!$B$2:$D$51,MATCH(AK1074,Estaciones!$D$2:$D$51,0),1)</f>
        <v>Quebrada_Blanco</v>
      </c>
      <c r="AK1074" s="27" t="s">
        <v>651</v>
      </c>
      <c r="AL1074" s="27">
        <v>-73.092943986754719</v>
      </c>
      <c r="AM1074" s="27">
        <v>-4.4042671370955251</v>
      </c>
      <c r="AN1074" s="27" t="s">
        <v>4040</v>
      </c>
      <c r="AO1074" s="27" t="s">
        <v>1788</v>
      </c>
      <c r="AP1074" s="27" t="s">
        <v>2261</v>
      </c>
      <c r="AQ1074" s="28">
        <f>INDEX(Estaciones!$E$2:$H$51,MATCH(AK1074,Estaciones!$E$2:$E$51,0),2)</f>
        <v>42076</v>
      </c>
      <c r="AR1074" s="28">
        <f>INDEX(Estaciones!$E$2:$H$51,MATCH(AK1074,Estaciones!$E$2:$E$51,0),3)</f>
        <v>42148</v>
      </c>
      <c r="AS1074" s="28">
        <f>INDEX(Estaciones!$E$2:$H$51,MATCH(AK1074,Estaciones!$E$2:$E$51,0),4)</f>
        <v>42145</v>
      </c>
      <c r="AT1074" s="24"/>
      <c r="AU1074" s="27" t="s">
        <v>652</v>
      </c>
      <c r="AV1074" s="27" t="s">
        <v>655</v>
      </c>
      <c r="AW1074" s="27" t="s">
        <v>2141</v>
      </c>
      <c r="AX1074" s="27">
        <v>72</v>
      </c>
      <c r="AY1074" s="27">
        <v>1920</v>
      </c>
      <c r="AZ1074" s="27">
        <v>1080</v>
      </c>
      <c r="BA1074" s="27">
        <v>160</v>
      </c>
      <c r="BB1074" s="27" t="s">
        <v>1814</v>
      </c>
      <c r="BC1074" s="27">
        <v>75</v>
      </c>
      <c r="BD1074" s="27" t="s">
        <v>1823</v>
      </c>
      <c r="BE1074" s="27" t="s">
        <v>1796</v>
      </c>
      <c r="BF1074" s="27" t="s">
        <v>1797</v>
      </c>
      <c r="BG1074" s="27">
        <v>3</v>
      </c>
      <c r="BH1074" s="29" t="s">
        <v>2297</v>
      </c>
      <c r="BI1074" s="30">
        <v>42084.554988425924</v>
      </c>
      <c r="BJ1074" s="27" t="s">
        <v>1798</v>
      </c>
      <c r="BK1074" s="27" t="s">
        <v>1854</v>
      </c>
      <c r="BL1074" s="27" t="s">
        <v>1800</v>
      </c>
      <c r="BN1074" s="27" t="s">
        <v>2353</v>
      </c>
      <c r="BO1074" s="27" t="s">
        <v>1801</v>
      </c>
      <c r="BP1074" s="27" t="s">
        <v>1907</v>
      </c>
      <c r="BQ1074" s="27" t="s">
        <v>1908</v>
      </c>
      <c r="BR1074" s="27" t="s">
        <v>1909</v>
      </c>
      <c r="BS1074" s="27" t="s">
        <v>4040</v>
      </c>
      <c r="BT1074" s="27" t="s">
        <v>4040</v>
      </c>
      <c r="BU1074" s="27" t="s">
        <v>4040</v>
      </c>
      <c r="BV1074" s="27" t="s">
        <v>4040</v>
      </c>
      <c r="BW1074" s="27" t="s">
        <v>2379</v>
      </c>
      <c r="BX1074" s="61" t="s">
        <v>4038</v>
      </c>
      <c r="BY1074" s="62">
        <v>42275</v>
      </c>
      <c r="BZ1074" s="61" t="s">
        <v>4039</v>
      </c>
    </row>
    <row r="1075" spans="33:78">
      <c r="AG1075" s="27" t="s">
        <v>3478</v>
      </c>
      <c r="AH1075" s="27" t="s">
        <v>1805</v>
      </c>
      <c r="AI1075" s="27" t="s">
        <v>1787</v>
      </c>
      <c r="AJ1075" s="27" t="str">
        <f>INDEX(Estaciones!$B$2:$D$51,MATCH(AK1075,Estaciones!$D$2:$D$51,0),1)</f>
        <v>Quebrada_Blanco</v>
      </c>
      <c r="AK1075" s="27" t="s">
        <v>651</v>
      </c>
      <c r="AL1075" s="27">
        <v>-73.092943986754719</v>
      </c>
      <c r="AM1075" s="27">
        <v>-4.4042671370955251</v>
      </c>
      <c r="AN1075" s="27" t="s">
        <v>4040</v>
      </c>
      <c r="AO1075" s="27" t="s">
        <v>1788</v>
      </c>
      <c r="AP1075" s="27" t="s">
        <v>2261</v>
      </c>
      <c r="AQ1075" s="28">
        <f>INDEX(Estaciones!$E$2:$H$51,MATCH(AK1075,Estaciones!$E$2:$E$51,0),2)</f>
        <v>42076</v>
      </c>
      <c r="AR1075" s="28">
        <f>INDEX(Estaciones!$E$2:$H$51,MATCH(AK1075,Estaciones!$E$2:$E$51,0),3)</f>
        <v>42148</v>
      </c>
      <c r="AS1075" s="28">
        <f>INDEX(Estaciones!$E$2:$H$51,MATCH(AK1075,Estaciones!$E$2:$E$51,0),4)</f>
        <v>42145</v>
      </c>
      <c r="AT1075" s="24"/>
      <c r="AU1075" s="27" t="s">
        <v>652</v>
      </c>
      <c r="AV1075" s="27" t="s">
        <v>656</v>
      </c>
      <c r="AW1075" s="27" t="s">
        <v>2119</v>
      </c>
      <c r="AX1075" s="27">
        <v>72</v>
      </c>
      <c r="AY1075" s="27">
        <v>1920</v>
      </c>
      <c r="AZ1075" s="27">
        <v>1080</v>
      </c>
      <c r="BA1075" s="27">
        <v>200</v>
      </c>
      <c r="BB1075" s="27" t="s">
        <v>1814</v>
      </c>
      <c r="BC1075" s="27">
        <v>75</v>
      </c>
      <c r="BD1075" s="27" t="s">
        <v>2124</v>
      </c>
      <c r="BE1075" s="27" t="s">
        <v>1796</v>
      </c>
      <c r="BF1075" s="27" t="s">
        <v>1797</v>
      </c>
      <c r="BG1075" s="27">
        <v>4</v>
      </c>
      <c r="BH1075" s="29" t="s">
        <v>2330</v>
      </c>
      <c r="BI1075" s="30">
        <v>42098.354675925926</v>
      </c>
      <c r="BJ1075" s="27" t="s">
        <v>1798</v>
      </c>
      <c r="BK1075" s="27" t="s">
        <v>1799</v>
      </c>
      <c r="BL1075" s="27" t="s">
        <v>1897</v>
      </c>
      <c r="BN1075" s="27" t="s">
        <v>2354</v>
      </c>
      <c r="BO1075" s="27" t="s">
        <v>1817</v>
      </c>
      <c r="BP1075" s="27" t="s">
        <v>1817</v>
      </c>
      <c r="BQ1075" s="27" t="s">
        <v>1818</v>
      </c>
      <c r="BR1075" s="27" t="s">
        <v>1818</v>
      </c>
      <c r="BS1075" s="27" t="s">
        <v>4040</v>
      </c>
      <c r="BT1075" s="27" t="s">
        <v>4040</v>
      </c>
      <c r="BU1075" s="27" t="s">
        <v>4040</v>
      </c>
      <c r="BV1075" s="27" t="s">
        <v>4040</v>
      </c>
      <c r="BW1075" s="27" t="s">
        <v>2379</v>
      </c>
      <c r="BX1075" s="61" t="s">
        <v>4038</v>
      </c>
      <c r="BY1075" s="62">
        <v>42275</v>
      </c>
      <c r="BZ1075" s="61" t="s">
        <v>4039</v>
      </c>
    </row>
    <row r="1076" spans="33:78">
      <c r="AG1076" s="27" t="s">
        <v>3479</v>
      </c>
      <c r="AH1076" s="27" t="s">
        <v>1805</v>
      </c>
      <c r="AI1076" s="27" t="s">
        <v>1787</v>
      </c>
      <c r="AJ1076" s="27" t="str">
        <f>INDEX(Estaciones!$B$2:$D$51,MATCH(AK1076,Estaciones!$D$2:$D$51,0),1)</f>
        <v>Quebrada_Blanco</v>
      </c>
      <c r="AK1076" s="27" t="s">
        <v>651</v>
      </c>
      <c r="AL1076" s="27">
        <v>-73.092943986754719</v>
      </c>
      <c r="AM1076" s="27">
        <v>-4.4042671370955251</v>
      </c>
      <c r="AN1076" s="27" t="s">
        <v>4040</v>
      </c>
      <c r="AO1076" s="27" t="s">
        <v>1788</v>
      </c>
      <c r="AP1076" s="27" t="s">
        <v>2261</v>
      </c>
      <c r="AQ1076" s="28">
        <f>INDEX(Estaciones!$E$2:$H$51,MATCH(AK1076,Estaciones!$E$2:$E$51,0),2)</f>
        <v>42076</v>
      </c>
      <c r="AR1076" s="28">
        <f>INDEX(Estaciones!$E$2:$H$51,MATCH(AK1076,Estaciones!$E$2:$E$51,0),3)</f>
        <v>42148</v>
      </c>
      <c r="AS1076" s="28">
        <f>INDEX(Estaciones!$E$2:$H$51,MATCH(AK1076,Estaciones!$E$2:$E$51,0),4)</f>
        <v>42145</v>
      </c>
      <c r="AT1076" s="24"/>
      <c r="AU1076" s="27" t="s">
        <v>652</v>
      </c>
      <c r="AV1076" s="27" t="s">
        <v>657</v>
      </c>
      <c r="AW1076" s="27" t="s">
        <v>1936</v>
      </c>
      <c r="AX1076" s="27">
        <v>72</v>
      </c>
      <c r="AY1076" s="27">
        <v>1920</v>
      </c>
      <c r="AZ1076" s="27">
        <v>1080</v>
      </c>
      <c r="BA1076" s="27">
        <v>640</v>
      </c>
      <c r="BB1076" s="27" t="s">
        <v>1814</v>
      </c>
      <c r="BC1076" s="27">
        <v>75</v>
      </c>
      <c r="BD1076" s="27" t="s">
        <v>1795</v>
      </c>
      <c r="BE1076" s="27" t="s">
        <v>1796</v>
      </c>
      <c r="BF1076" s="27" t="s">
        <v>1797</v>
      </c>
      <c r="BG1076" s="27">
        <v>5</v>
      </c>
      <c r="BH1076" s="29" t="s">
        <v>2331</v>
      </c>
      <c r="BI1076" s="30">
        <v>42100.317037037035</v>
      </c>
      <c r="BJ1076" s="27" t="s">
        <v>1798</v>
      </c>
      <c r="BK1076" s="27" t="s">
        <v>1815</v>
      </c>
      <c r="BL1076" s="27" t="s">
        <v>1824</v>
      </c>
      <c r="BN1076" s="27" t="s">
        <v>2354</v>
      </c>
      <c r="BO1076" s="27" t="s">
        <v>1817</v>
      </c>
      <c r="BP1076" s="27" t="s">
        <v>1817</v>
      </c>
      <c r="BQ1076" s="27" t="s">
        <v>1818</v>
      </c>
      <c r="BR1076" s="27" t="s">
        <v>1818</v>
      </c>
      <c r="BS1076" s="27" t="s">
        <v>4040</v>
      </c>
      <c r="BT1076" s="27" t="s">
        <v>4040</v>
      </c>
      <c r="BU1076" s="27" t="s">
        <v>4040</v>
      </c>
      <c r="BV1076" s="27" t="s">
        <v>4040</v>
      </c>
      <c r="BW1076" s="27" t="s">
        <v>2379</v>
      </c>
      <c r="BX1076" s="61" t="s">
        <v>4038</v>
      </c>
      <c r="BY1076" s="62">
        <v>42275</v>
      </c>
      <c r="BZ1076" s="61" t="s">
        <v>4039</v>
      </c>
    </row>
    <row r="1077" spans="33:78">
      <c r="AG1077" s="27" t="s">
        <v>3480</v>
      </c>
      <c r="AH1077" s="27" t="s">
        <v>1805</v>
      </c>
      <c r="AI1077" s="27" t="s">
        <v>1787</v>
      </c>
      <c r="AJ1077" s="27" t="str">
        <f>INDEX(Estaciones!$B$2:$D$51,MATCH(AK1077,Estaciones!$D$2:$D$51,0),1)</f>
        <v>Quebrada_Blanco</v>
      </c>
      <c r="AK1077" s="27" t="s">
        <v>651</v>
      </c>
      <c r="AL1077" s="27">
        <v>-73.092943986754719</v>
      </c>
      <c r="AM1077" s="27">
        <v>-4.4042671370955251</v>
      </c>
      <c r="AN1077" s="27" t="s">
        <v>4040</v>
      </c>
      <c r="AO1077" s="27" t="s">
        <v>1788</v>
      </c>
      <c r="AP1077" s="27" t="s">
        <v>2261</v>
      </c>
      <c r="AQ1077" s="28">
        <f>INDEX(Estaciones!$E$2:$H$51,MATCH(AK1077,Estaciones!$E$2:$E$51,0),2)</f>
        <v>42076</v>
      </c>
      <c r="AR1077" s="28">
        <f>INDEX(Estaciones!$E$2:$H$51,MATCH(AK1077,Estaciones!$E$2:$E$51,0),3)</f>
        <v>42148</v>
      </c>
      <c r="AS1077" s="28">
        <f>INDEX(Estaciones!$E$2:$H$51,MATCH(AK1077,Estaciones!$E$2:$E$51,0),4)</f>
        <v>42145</v>
      </c>
      <c r="AT1077" s="24"/>
      <c r="AU1077" s="27" t="s">
        <v>652</v>
      </c>
      <c r="AV1077" s="27" t="s">
        <v>658</v>
      </c>
      <c r="AW1077" s="27" t="s">
        <v>1621</v>
      </c>
      <c r="AX1077" s="27">
        <v>72</v>
      </c>
      <c r="AY1077" s="27">
        <v>1920</v>
      </c>
      <c r="AZ1077" s="27">
        <v>1080</v>
      </c>
      <c r="BA1077" s="27">
        <v>800</v>
      </c>
      <c r="BB1077" s="27" t="s">
        <v>1794</v>
      </c>
      <c r="BC1077" s="27">
        <v>75</v>
      </c>
      <c r="BD1077" s="27" t="s">
        <v>1795</v>
      </c>
      <c r="BE1077" s="27" t="s">
        <v>1796</v>
      </c>
      <c r="BF1077" s="27" t="s">
        <v>1797</v>
      </c>
      <c r="BG1077" s="27">
        <v>6</v>
      </c>
      <c r="BH1077" s="29" t="s">
        <v>2311</v>
      </c>
      <c r="BI1077" s="30">
        <v>42102.56212962963</v>
      </c>
      <c r="BJ1077" s="27" t="s">
        <v>1798</v>
      </c>
      <c r="BK1077" s="27" t="s">
        <v>1815</v>
      </c>
      <c r="BL1077" s="27" t="s">
        <v>1874</v>
      </c>
      <c r="BN1077" s="27" t="s">
        <v>2353</v>
      </c>
      <c r="BO1077" s="27" t="s">
        <v>1801</v>
      </c>
      <c r="BP1077" s="27" t="s">
        <v>1907</v>
      </c>
      <c r="BQ1077" s="27" t="s">
        <v>1908</v>
      </c>
      <c r="BR1077" s="27" t="s">
        <v>1909</v>
      </c>
      <c r="BS1077" s="27" t="s">
        <v>4040</v>
      </c>
      <c r="BT1077" s="27" t="s">
        <v>4040</v>
      </c>
      <c r="BU1077" s="27" t="s">
        <v>4040</v>
      </c>
      <c r="BV1077" s="27" t="s">
        <v>4040</v>
      </c>
      <c r="BW1077" s="27" t="s">
        <v>2379</v>
      </c>
      <c r="BX1077" s="61" t="s">
        <v>4038</v>
      </c>
      <c r="BY1077" s="62">
        <v>42275</v>
      </c>
      <c r="BZ1077" s="61" t="s">
        <v>4039</v>
      </c>
    </row>
    <row r="1078" spans="33:78">
      <c r="AG1078" s="27" t="s">
        <v>3481</v>
      </c>
      <c r="AH1078" s="27" t="s">
        <v>1805</v>
      </c>
      <c r="AI1078" s="27" t="s">
        <v>1787</v>
      </c>
      <c r="AJ1078" s="27" t="str">
        <f>INDEX(Estaciones!$B$2:$D$51,MATCH(AK1078,Estaciones!$D$2:$D$51,0),1)</f>
        <v>Quebrada_Blanco</v>
      </c>
      <c r="AK1078" s="27" t="s">
        <v>651</v>
      </c>
      <c r="AL1078" s="27">
        <v>-73.092943986754719</v>
      </c>
      <c r="AM1078" s="27">
        <v>-4.4042671370955251</v>
      </c>
      <c r="AN1078" s="27" t="s">
        <v>4040</v>
      </c>
      <c r="AO1078" s="27" t="s">
        <v>1788</v>
      </c>
      <c r="AP1078" s="27" t="s">
        <v>2261</v>
      </c>
      <c r="AQ1078" s="28">
        <f>INDEX(Estaciones!$E$2:$H$51,MATCH(AK1078,Estaciones!$E$2:$E$51,0),2)</f>
        <v>42076</v>
      </c>
      <c r="AR1078" s="28">
        <f>INDEX(Estaciones!$E$2:$H$51,MATCH(AK1078,Estaciones!$E$2:$E$51,0),3)</f>
        <v>42148</v>
      </c>
      <c r="AS1078" s="28">
        <f>INDEX(Estaciones!$E$2:$H$51,MATCH(AK1078,Estaciones!$E$2:$E$51,0),4)</f>
        <v>42145</v>
      </c>
      <c r="AT1078" s="24"/>
      <c r="AU1078" s="27" t="s">
        <v>652</v>
      </c>
      <c r="AV1078" s="27" t="s">
        <v>659</v>
      </c>
      <c r="AW1078" s="27" t="s">
        <v>1900</v>
      </c>
      <c r="AX1078" s="27">
        <v>72</v>
      </c>
      <c r="AY1078" s="27">
        <v>1920</v>
      </c>
      <c r="AZ1078" s="27">
        <v>1080</v>
      </c>
      <c r="BA1078" s="27">
        <v>200</v>
      </c>
      <c r="BB1078" s="27" t="s">
        <v>1814</v>
      </c>
      <c r="BC1078" s="27">
        <v>75</v>
      </c>
      <c r="BD1078" s="27" t="s">
        <v>2124</v>
      </c>
      <c r="BE1078" s="27" t="s">
        <v>1796</v>
      </c>
      <c r="BF1078" s="27" t="s">
        <v>1797</v>
      </c>
      <c r="BG1078" s="27">
        <v>9</v>
      </c>
      <c r="BH1078" s="29" t="s">
        <v>2281</v>
      </c>
      <c r="BI1078" s="30">
        <v>42104.554039351853</v>
      </c>
      <c r="BJ1078" s="27" t="s">
        <v>1798</v>
      </c>
      <c r="BK1078" s="27" t="s">
        <v>1835</v>
      </c>
      <c r="BL1078" s="27" t="s">
        <v>1874</v>
      </c>
      <c r="BN1078" s="27" t="s">
        <v>2354</v>
      </c>
      <c r="BO1078" s="27" t="s">
        <v>1817</v>
      </c>
      <c r="BP1078" s="27" t="s">
        <v>1817</v>
      </c>
      <c r="BQ1078" s="27" t="s">
        <v>1818</v>
      </c>
      <c r="BR1078" s="27" t="s">
        <v>1818</v>
      </c>
      <c r="BS1078" s="27" t="s">
        <v>4040</v>
      </c>
      <c r="BT1078" s="27" t="s">
        <v>4040</v>
      </c>
      <c r="BU1078" s="27" t="s">
        <v>4040</v>
      </c>
      <c r="BV1078" s="27" t="s">
        <v>4040</v>
      </c>
      <c r="BW1078" s="27" t="s">
        <v>2379</v>
      </c>
      <c r="BX1078" s="61" t="s">
        <v>4038</v>
      </c>
      <c r="BY1078" s="62">
        <v>42275</v>
      </c>
      <c r="BZ1078" s="61" t="s">
        <v>4039</v>
      </c>
    </row>
    <row r="1079" spans="33:78">
      <c r="AG1079" s="27" t="s">
        <v>3482</v>
      </c>
      <c r="AH1079" s="27" t="s">
        <v>1805</v>
      </c>
      <c r="AI1079" s="27" t="s">
        <v>1787</v>
      </c>
      <c r="AJ1079" s="27" t="str">
        <f>INDEX(Estaciones!$B$2:$D$51,MATCH(AK1079,Estaciones!$D$2:$D$51,0),1)</f>
        <v>Quebrada_Blanco</v>
      </c>
      <c r="AK1079" s="27" t="s">
        <v>651</v>
      </c>
      <c r="AL1079" s="27">
        <v>-73.092943986754719</v>
      </c>
      <c r="AM1079" s="27">
        <v>-4.4042671370955251</v>
      </c>
      <c r="AN1079" s="27" t="s">
        <v>4040</v>
      </c>
      <c r="AO1079" s="27" t="s">
        <v>1788</v>
      </c>
      <c r="AP1079" s="27" t="s">
        <v>2261</v>
      </c>
      <c r="AQ1079" s="28">
        <f>INDEX(Estaciones!$E$2:$H$51,MATCH(AK1079,Estaciones!$E$2:$E$51,0),2)</f>
        <v>42076</v>
      </c>
      <c r="AR1079" s="28">
        <f>INDEX(Estaciones!$E$2:$H$51,MATCH(AK1079,Estaciones!$E$2:$E$51,0),3)</f>
        <v>42148</v>
      </c>
      <c r="AS1079" s="28">
        <f>INDEX(Estaciones!$E$2:$H$51,MATCH(AK1079,Estaciones!$E$2:$E$51,0),4)</f>
        <v>42145</v>
      </c>
      <c r="AT1079" s="24"/>
      <c r="AU1079" s="27" t="s">
        <v>652</v>
      </c>
      <c r="AV1079" s="27" t="s">
        <v>660</v>
      </c>
      <c r="AW1079" s="27" t="s">
        <v>2027</v>
      </c>
      <c r="AX1079" s="27">
        <v>72</v>
      </c>
      <c r="AY1079" s="27">
        <v>1920</v>
      </c>
      <c r="AZ1079" s="27">
        <v>1080</v>
      </c>
      <c r="BA1079" s="27">
        <v>160</v>
      </c>
      <c r="BB1079" s="27" t="s">
        <v>1814</v>
      </c>
      <c r="BC1079" s="27">
        <v>75</v>
      </c>
      <c r="BD1079" s="27" t="s">
        <v>1823</v>
      </c>
      <c r="BE1079" s="27" t="s">
        <v>1796</v>
      </c>
      <c r="BF1079" s="27" t="s">
        <v>1797</v>
      </c>
      <c r="BG1079" s="27">
        <v>10</v>
      </c>
      <c r="BH1079" s="29" t="s">
        <v>2281</v>
      </c>
      <c r="BI1079" s="30">
        <v>42104.556388888886</v>
      </c>
      <c r="BJ1079" s="27" t="s">
        <v>1798</v>
      </c>
      <c r="BK1079" s="27" t="s">
        <v>1835</v>
      </c>
      <c r="BL1079" s="27" t="s">
        <v>1874</v>
      </c>
      <c r="BN1079" s="27" t="s">
        <v>2353</v>
      </c>
      <c r="BO1079" s="27" t="s">
        <v>1801</v>
      </c>
      <c r="BP1079" s="27" t="s">
        <v>1907</v>
      </c>
      <c r="BQ1079" s="27" t="s">
        <v>1908</v>
      </c>
      <c r="BR1079" s="27" t="s">
        <v>1909</v>
      </c>
      <c r="BS1079" s="27" t="s">
        <v>4040</v>
      </c>
      <c r="BT1079" s="27" t="s">
        <v>4040</v>
      </c>
      <c r="BU1079" s="27" t="s">
        <v>4040</v>
      </c>
      <c r="BV1079" s="27" t="s">
        <v>4040</v>
      </c>
      <c r="BW1079" s="27" t="s">
        <v>2379</v>
      </c>
      <c r="BX1079" s="61" t="s">
        <v>4038</v>
      </c>
      <c r="BY1079" s="62">
        <v>42275</v>
      </c>
      <c r="BZ1079" s="61" t="s">
        <v>4039</v>
      </c>
    </row>
    <row r="1080" spans="33:78">
      <c r="AG1080" s="27" t="s">
        <v>3483</v>
      </c>
      <c r="AH1080" s="27" t="s">
        <v>1805</v>
      </c>
      <c r="AI1080" s="27" t="s">
        <v>1787</v>
      </c>
      <c r="AJ1080" s="27" t="str">
        <f>INDEX(Estaciones!$B$2:$D$51,MATCH(AK1080,Estaciones!$D$2:$D$51,0),1)</f>
        <v>Quebrada_Blanco</v>
      </c>
      <c r="AK1080" s="27" t="s">
        <v>651</v>
      </c>
      <c r="AL1080" s="27">
        <v>-73.092943986754719</v>
      </c>
      <c r="AM1080" s="27">
        <v>-4.4042671370955251</v>
      </c>
      <c r="AN1080" s="27" t="s">
        <v>4040</v>
      </c>
      <c r="AO1080" s="27" t="s">
        <v>1788</v>
      </c>
      <c r="AP1080" s="27" t="s">
        <v>2261</v>
      </c>
      <c r="AQ1080" s="28">
        <f>INDEX(Estaciones!$E$2:$H$51,MATCH(AK1080,Estaciones!$E$2:$E$51,0),2)</f>
        <v>42076</v>
      </c>
      <c r="AR1080" s="28">
        <f>INDEX(Estaciones!$E$2:$H$51,MATCH(AK1080,Estaciones!$E$2:$E$51,0),3)</f>
        <v>42148</v>
      </c>
      <c r="AS1080" s="28">
        <f>INDEX(Estaciones!$E$2:$H$51,MATCH(AK1080,Estaciones!$E$2:$E$51,0),4)</f>
        <v>42145</v>
      </c>
      <c r="AT1080" s="24"/>
      <c r="AU1080" s="27" t="s">
        <v>652</v>
      </c>
      <c r="AV1080" s="27" t="s">
        <v>661</v>
      </c>
      <c r="AW1080" s="27" t="s">
        <v>1842</v>
      </c>
      <c r="AX1080" s="27">
        <v>72</v>
      </c>
      <c r="AY1080" s="27">
        <v>1920</v>
      </c>
      <c r="AZ1080" s="27">
        <v>1080</v>
      </c>
      <c r="BA1080" s="27">
        <v>200</v>
      </c>
      <c r="BB1080" s="27" t="s">
        <v>1814</v>
      </c>
      <c r="BC1080" s="27">
        <v>75</v>
      </c>
      <c r="BD1080" s="27" t="s">
        <v>2073</v>
      </c>
      <c r="BE1080" s="27" t="s">
        <v>1796</v>
      </c>
      <c r="BF1080" s="27" t="s">
        <v>1797</v>
      </c>
      <c r="BG1080" s="27">
        <v>11</v>
      </c>
      <c r="BH1080" s="29" t="s">
        <v>2283</v>
      </c>
      <c r="BI1080" s="30">
        <v>42107.361562500002</v>
      </c>
      <c r="BJ1080" s="27" t="s">
        <v>1798</v>
      </c>
      <c r="BK1080" s="27" t="s">
        <v>1843</v>
      </c>
      <c r="BL1080" s="27" t="s">
        <v>1824</v>
      </c>
      <c r="BN1080" s="27" t="s">
        <v>2353</v>
      </c>
      <c r="BO1080" s="27" t="s">
        <v>1801</v>
      </c>
      <c r="BP1080" s="27" t="s">
        <v>1907</v>
      </c>
      <c r="BQ1080" s="27" t="s">
        <v>1908</v>
      </c>
      <c r="BR1080" s="27" t="s">
        <v>1909</v>
      </c>
      <c r="BS1080" s="27" t="s">
        <v>4040</v>
      </c>
      <c r="BT1080" s="27" t="s">
        <v>4040</v>
      </c>
      <c r="BU1080" s="27" t="s">
        <v>4040</v>
      </c>
      <c r="BV1080" s="27" t="s">
        <v>4040</v>
      </c>
      <c r="BW1080" s="27" t="s">
        <v>2379</v>
      </c>
      <c r="BX1080" s="61" t="s">
        <v>4038</v>
      </c>
      <c r="BY1080" s="62">
        <v>42275</v>
      </c>
      <c r="BZ1080" s="61" t="s">
        <v>4039</v>
      </c>
    </row>
    <row r="1081" spans="33:78">
      <c r="AG1081" s="27" t="s">
        <v>3484</v>
      </c>
      <c r="AH1081" s="27" t="s">
        <v>1805</v>
      </c>
      <c r="AI1081" s="27" t="s">
        <v>1787</v>
      </c>
      <c r="AJ1081" s="27" t="str">
        <f>INDEX(Estaciones!$B$2:$D$51,MATCH(AK1081,Estaciones!$D$2:$D$51,0),1)</f>
        <v>Quebrada_Blanco</v>
      </c>
      <c r="AK1081" s="27" t="s">
        <v>651</v>
      </c>
      <c r="AL1081" s="27">
        <v>-73.092943986754719</v>
      </c>
      <c r="AM1081" s="27">
        <v>-4.4042671370955251</v>
      </c>
      <c r="AN1081" s="27" t="s">
        <v>4040</v>
      </c>
      <c r="AO1081" s="27" t="s">
        <v>1788</v>
      </c>
      <c r="AP1081" s="27" t="s">
        <v>2261</v>
      </c>
      <c r="AQ1081" s="28">
        <f>INDEX(Estaciones!$E$2:$H$51,MATCH(AK1081,Estaciones!$E$2:$E$51,0),2)</f>
        <v>42076</v>
      </c>
      <c r="AR1081" s="28">
        <f>INDEX(Estaciones!$E$2:$H$51,MATCH(AK1081,Estaciones!$E$2:$E$51,0),3)</f>
        <v>42148</v>
      </c>
      <c r="AS1081" s="28">
        <f>INDEX(Estaciones!$E$2:$H$51,MATCH(AK1081,Estaciones!$E$2:$E$51,0),4)</f>
        <v>42145</v>
      </c>
      <c r="AT1081" s="24"/>
      <c r="AU1081" s="27" t="s">
        <v>652</v>
      </c>
      <c r="AV1081" s="27" t="s">
        <v>662</v>
      </c>
      <c r="AW1081" s="27" t="s">
        <v>1820</v>
      </c>
      <c r="AX1081" s="27">
        <v>72</v>
      </c>
      <c r="AY1081" s="27">
        <v>1920</v>
      </c>
      <c r="AZ1081" s="27">
        <v>1080</v>
      </c>
      <c r="BA1081" s="27">
        <v>200</v>
      </c>
      <c r="BB1081" s="27" t="s">
        <v>1814</v>
      </c>
      <c r="BC1081" s="27">
        <v>75</v>
      </c>
      <c r="BD1081" s="27" t="s">
        <v>2124</v>
      </c>
      <c r="BE1081" s="27" t="s">
        <v>1796</v>
      </c>
      <c r="BF1081" s="27" t="s">
        <v>1797</v>
      </c>
      <c r="BG1081" s="27">
        <v>12</v>
      </c>
      <c r="BH1081" s="29" t="s">
        <v>2286</v>
      </c>
      <c r="BI1081" s="30">
        <v>42114.373148148145</v>
      </c>
      <c r="BJ1081" s="27" t="s">
        <v>1798</v>
      </c>
      <c r="BK1081" s="27" t="s">
        <v>1858</v>
      </c>
      <c r="BL1081" s="27" t="s">
        <v>1897</v>
      </c>
      <c r="BN1081" s="27" t="s">
        <v>2353</v>
      </c>
      <c r="BO1081" s="27" t="s">
        <v>1801</v>
      </c>
      <c r="BP1081" s="27" t="s">
        <v>1907</v>
      </c>
      <c r="BQ1081" s="27" t="s">
        <v>1908</v>
      </c>
      <c r="BR1081" s="27" t="s">
        <v>1909</v>
      </c>
      <c r="BS1081" s="27" t="s">
        <v>4040</v>
      </c>
      <c r="BT1081" s="27" t="s">
        <v>4040</v>
      </c>
      <c r="BU1081" s="27" t="s">
        <v>4040</v>
      </c>
      <c r="BV1081" s="27" t="s">
        <v>4040</v>
      </c>
      <c r="BW1081" s="27" t="s">
        <v>2379</v>
      </c>
      <c r="BX1081" s="61" t="s">
        <v>4038</v>
      </c>
      <c r="BY1081" s="62">
        <v>42275</v>
      </c>
      <c r="BZ1081" s="61" t="s">
        <v>4039</v>
      </c>
    </row>
    <row r="1082" spans="33:78">
      <c r="AG1082" s="27" t="s">
        <v>3485</v>
      </c>
      <c r="AH1082" s="27" t="s">
        <v>1805</v>
      </c>
      <c r="AI1082" s="27" t="s">
        <v>1787</v>
      </c>
      <c r="AJ1082" s="27" t="str">
        <f>INDEX(Estaciones!$B$2:$D$51,MATCH(AK1082,Estaciones!$D$2:$D$51,0),1)</f>
        <v>Quebrada_Blanco</v>
      </c>
      <c r="AK1082" s="27" t="s">
        <v>651</v>
      </c>
      <c r="AL1082" s="27">
        <v>-73.092943986754719</v>
      </c>
      <c r="AM1082" s="27">
        <v>-4.4042671370955251</v>
      </c>
      <c r="AN1082" s="27" t="s">
        <v>4040</v>
      </c>
      <c r="AO1082" s="27" t="s">
        <v>1788</v>
      </c>
      <c r="AP1082" s="27" t="s">
        <v>2261</v>
      </c>
      <c r="AQ1082" s="28">
        <f>INDEX(Estaciones!$E$2:$H$51,MATCH(AK1082,Estaciones!$E$2:$E$51,0),2)</f>
        <v>42076</v>
      </c>
      <c r="AR1082" s="28">
        <f>INDEX(Estaciones!$E$2:$H$51,MATCH(AK1082,Estaciones!$E$2:$E$51,0),3)</f>
        <v>42148</v>
      </c>
      <c r="AS1082" s="28">
        <f>INDEX(Estaciones!$E$2:$H$51,MATCH(AK1082,Estaciones!$E$2:$E$51,0),4)</f>
        <v>42145</v>
      </c>
      <c r="AT1082" s="24"/>
      <c r="AU1082" s="27" t="s">
        <v>652</v>
      </c>
      <c r="AV1082" s="27" t="s">
        <v>663</v>
      </c>
      <c r="AW1082" s="27" t="s">
        <v>1905</v>
      </c>
      <c r="AX1082" s="27">
        <v>72</v>
      </c>
      <c r="AY1082" s="27">
        <v>1920</v>
      </c>
      <c r="AZ1082" s="27">
        <v>1080</v>
      </c>
      <c r="BA1082" s="27">
        <v>160</v>
      </c>
      <c r="BB1082" s="27" t="s">
        <v>1814</v>
      </c>
      <c r="BC1082" s="27">
        <v>75</v>
      </c>
      <c r="BD1082" s="27" t="s">
        <v>1823</v>
      </c>
      <c r="BE1082" s="27" t="s">
        <v>1796</v>
      </c>
      <c r="BF1082" s="27" t="s">
        <v>1797</v>
      </c>
      <c r="BG1082" s="27">
        <v>14</v>
      </c>
      <c r="BH1082" s="29" t="s">
        <v>2318</v>
      </c>
      <c r="BI1082" s="30">
        <v>42121.450150462966</v>
      </c>
      <c r="BJ1082" s="27" t="s">
        <v>1798</v>
      </c>
      <c r="BK1082" s="27" t="s">
        <v>1879</v>
      </c>
      <c r="BL1082" s="27" t="s">
        <v>1800</v>
      </c>
      <c r="BN1082" s="27" t="s">
        <v>2353</v>
      </c>
      <c r="BO1082" s="27" t="s">
        <v>1801</v>
      </c>
      <c r="BP1082" s="27" t="s">
        <v>1802</v>
      </c>
      <c r="BQ1082" s="27" t="s">
        <v>1920</v>
      </c>
      <c r="BR1082" s="27" t="s">
        <v>2260</v>
      </c>
      <c r="BS1082" s="27" t="s">
        <v>4040</v>
      </c>
      <c r="BT1082" s="27" t="s">
        <v>4040</v>
      </c>
      <c r="BU1082" s="27" t="s">
        <v>4040</v>
      </c>
      <c r="BV1082" s="27" t="s">
        <v>4040</v>
      </c>
      <c r="BW1082" s="27" t="s">
        <v>2379</v>
      </c>
      <c r="BX1082" s="61" t="s">
        <v>4038</v>
      </c>
      <c r="BY1082" s="62">
        <v>42275</v>
      </c>
      <c r="BZ1082" s="61" t="s">
        <v>4039</v>
      </c>
    </row>
    <row r="1083" spans="33:78">
      <c r="AG1083" s="27" t="s">
        <v>3486</v>
      </c>
      <c r="AH1083" s="27" t="s">
        <v>1805</v>
      </c>
      <c r="AI1083" s="27" t="s">
        <v>1787</v>
      </c>
      <c r="AJ1083" s="27" t="str">
        <f>INDEX(Estaciones!$B$2:$D$51,MATCH(AK1083,Estaciones!$D$2:$D$51,0),1)</f>
        <v>Quebrada_Blanco</v>
      </c>
      <c r="AK1083" s="27" t="s">
        <v>651</v>
      </c>
      <c r="AL1083" s="27">
        <v>-73.092943986754719</v>
      </c>
      <c r="AM1083" s="27">
        <v>-4.4042671370955251</v>
      </c>
      <c r="AN1083" s="27" t="s">
        <v>4040</v>
      </c>
      <c r="AO1083" s="27" t="s">
        <v>1788</v>
      </c>
      <c r="AP1083" s="27" t="s">
        <v>2261</v>
      </c>
      <c r="AQ1083" s="28">
        <f>INDEX(Estaciones!$E$2:$H$51,MATCH(AK1083,Estaciones!$E$2:$E$51,0),2)</f>
        <v>42076</v>
      </c>
      <c r="AR1083" s="28">
        <f>INDEX(Estaciones!$E$2:$H$51,MATCH(AK1083,Estaciones!$E$2:$E$51,0),3)</f>
        <v>42148</v>
      </c>
      <c r="AS1083" s="28">
        <f>INDEX(Estaciones!$E$2:$H$51,MATCH(AK1083,Estaciones!$E$2:$E$51,0),4)</f>
        <v>42145</v>
      </c>
      <c r="AT1083" s="24"/>
      <c r="AU1083" s="27" t="s">
        <v>652</v>
      </c>
      <c r="AV1083" s="27" t="s">
        <v>664</v>
      </c>
      <c r="AW1083" s="27" t="s">
        <v>1820</v>
      </c>
      <c r="AX1083" s="27">
        <v>72</v>
      </c>
      <c r="AY1083" s="27">
        <v>1920</v>
      </c>
      <c r="AZ1083" s="27">
        <v>1080</v>
      </c>
      <c r="BA1083" s="27">
        <v>640</v>
      </c>
      <c r="BB1083" s="27" t="s">
        <v>1814</v>
      </c>
      <c r="BC1083" s="27">
        <v>75</v>
      </c>
      <c r="BD1083" s="27" t="s">
        <v>1795</v>
      </c>
      <c r="BE1083" s="27" t="s">
        <v>1796</v>
      </c>
      <c r="BF1083" s="27" t="s">
        <v>1797</v>
      </c>
      <c r="BG1083" s="27">
        <v>15</v>
      </c>
      <c r="BH1083" s="29" t="s">
        <v>2319</v>
      </c>
      <c r="BI1083" s="30">
        <v>42122.11078703704</v>
      </c>
      <c r="BJ1083" s="27" t="s">
        <v>1834</v>
      </c>
      <c r="BK1083" s="27" t="s">
        <v>1896</v>
      </c>
      <c r="BL1083" s="27" t="s">
        <v>1824</v>
      </c>
      <c r="BN1083" s="27" t="s">
        <v>2353</v>
      </c>
      <c r="BO1083" s="27" t="s">
        <v>1801</v>
      </c>
      <c r="BP1083" s="27" t="s">
        <v>1836</v>
      </c>
      <c r="BQ1083" s="27" t="s">
        <v>1837</v>
      </c>
      <c r="BR1083" s="27" t="s">
        <v>1838</v>
      </c>
      <c r="BS1083" s="27" t="s">
        <v>4040</v>
      </c>
      <c r="BT1083" s="27" t="s">
        <v>4040</v>
      </c>
      <c r="BU1083" s="27" t="s">
        <v>4040</v>
      </c>
      <c r="BV1083" s="27" t="s">
        <v>4040</v>
      </c>
      <c r="BW1083" s="27" t="s">
        <v>2379</v>
      </c>
      <c r="BX1083" s="61" t="s">
        <v>4038</v>
      </c>
      <c r="BY1083" s="62">
        <v>42275</v>
      </c>
      <c r="BZ1083" s="61" t="s">
        <v>4039</v>
      </c>
    </row>
    <row r="1084" spans="33:78">
      <c r="AG1084" s="27" t="s">
        <v>3487</v>
      </c>
      <c r="AH1084" s="27" t="s">
        <v>1805</v>
      </c>
      <c r="AI1084" s="27" t="s">
        <v>1787</v>
      </c>
      <c r="AJ1084" s="27" t="str">
        <f>INDEX(Estaciones!$B$2:$D$51,MATCH(AK1084,Estaciones!$D$2:$D$51,0),1)</f>
        <v>Quebrada_Blanco</v>
      </c>
      <c r="AK1084" s="27" t="s">
        <v>651</v>
      </c>
      <c r="AL1084" s="27">
        <v>-73.092943986754719</v>
      </c>
      <c r="AM1084" s="27">
        <v>-4.4042671370955251</v>
      </c>
      <c r="AN1084" s="27" t="s">
        <v>4040</v>
      </c>
      <c r="AO1084" s="27" t="s">
        <v>1788</v>
      </c>
      <c r="AP1084" s="27" t="s">
        <v>2261</v>
      </c>
      <c r="AQ1084" s="28">
        <f>INDEX(Estaciones!$E$2:$H$51,MATCH(AK1084,Estaciones!$E$2:$E$51,0),2)</f>
        <v>42076</v>
      </c>
      <c r="AR1084" s="28">
        <f>INDEX(Estaciones!$E$2:$H$51,MATCH(AK1084,Estaciones!$E$2:$E$51,0),3)</f>
        <v>42148</v>
      </c>
      <c r="AS1084" s="28">
        <f>INDEX(Estaciones!$E$2:$H$51,MATCH(AK1084,Estaciones!$E$2:$E$51,0),4)</f>
        <v>42145</v>
      </c>
      <c r="AT1084" s="24"/>
      <c r="AU1084" s="27" t="s">
        <v>652</v>
      </c>
      <c r="AV1084" s="27" t="s">
        <v>665</v>
      </c>
      <c r="AW1084" s="27" t="s">
        <v>1903</v>
      </c>
      <c r="AX1084" s="27">
        <v>72</v>
      </c>
      <c r="AY1084" s="27">
        <v>1920</v>
      </c>
      <c r="AZ1084" s="27">
        <v>1080</v>
      </c>
      <c r="BA1084" s="27">
        <v>640</v>
      </c>
      <c r="BB1084" s="27" t="s">
        <v>1814</v>
      </c>
      <c r="BC1084" s="27">
        <v>75</v>
      </c>
      <c r="BD1084" s="27" t="s">
        <v>1795</v>
      </c>
      <c r="BE1084" s="27" t="s">
        <v>1796</v>
      </c>
      <c r="BF1084" s="27" t="s">
        <v>1797</v>
      </c>
      <c r="BG1084" s="27">
        <v>16</v>
      </c>
      <c r="BH1084" s="29" t="s">
        <v>2294</v>
      </c>
      <c r="BI1084" s="30">
        <v>42134.061562499999</v>
      </c>
      <c r="BJ1084" s="27" t="s">
        <v>1834</v>
      </c>
      <c r="BK1084" s="27" t="s">
        <v>1835</v>
      </c>
      <c r="BL1084" s="27" t="s">
        <v>1816</v>
      </c>
      <c r="BN1084" s="27" t="s">
        <v>2353</v>
      </c>
      <c r="BO1084" s="27" t="s">
        <v>1801</v>
      </c>
      <c r="BP1084" s="27" t="s">
        <v>1836</v>
      </c>
      <c r="BQ1084" s="27" t="s">
        <v>1837</v>
      </c>
      <c r="BR1084" s="27" t="s">
        <v>1838</v>
      </c>
      <c r="BS1084" s="27" t="s">
        <v>4040</v>
      </c>
      <c r="BT1084" s="27" t="s">
        <v>4040</v>
      </c>
      <c r="BU1084" s="27" t="s">
        <v>4040</v>
      </c>
      <c r="BV1084" s="27" t="s">
        <v>4040</v>
      </c>
      <c r="BW1084" s="27" t="s">
        <v>2379</v>
      </c>
      <c r="BX1084" s="61" t="s">
        <v>4038</v>
      </c>
      <c r="BY1084" s="62">
        <v>42275</v>
      </c>
      <c r="BZ1084" s="61" t="s">
        <v>4039</v>
      </c>
    </row>
    <row r="1085" spans="33:78">
      <c r="AG1085" s="27" t="s">
        <v>3488</v>
      </c>
      <c r="AH1085" s="27" t="s">
        <v>1805</v>
      </c>
      <c r="AI1085" s="27" t="s">
        <v>1787</v>
      </c>
      <c r="AJ1085" s="27" t="str">
        <f>INDEX(Estaciones!$B$2:$D$51,MATCH(AK1085,Estaciones!$D$2:$D$51,0),1)</f>
        <v>Quebrada_Blanco</v>
      </c>
      <c r="AK1085" s="27" t="s">
        <v>651</v>
      </c>
      <c r="AL1085" s="27">
        <v>-73.092943986754719</v>
      </c>
      <c r="AM1085" s="27">
        <v>-4.4042671370955251</v>
      </c>
      <c r="AN1085" s="27" t="s">
        <v>4040</v>
      </c>
      <c r="AO1085" s="27" t="s">
        <v>1788</v>
      </c>
      <c r="AP1085" s="27" t="s">
        <v>2261</v>
      </c>
      <c r="AQ1085" s="28">
        <f>INDEX(Estaciones!$E$2:$H$51,MATCH(AK1085,Estaciones!$E$2:$E$51,0),2)</f>
        <v>42076</v>
      </c>
      <c r="AR1085" s="28">
        <f>INDEX(Estaciones!$E$2:$H$51,MATCH(AK1085,Estaciones!$E$2:$E$51,0),3)</f>
        <v>42148</v>
      </c>
      <c r="AS1085" s="28">
        <f>INDEX(Estaciones!$E$2:$H$51,MATCH(AK1085,Estaciones!$E$2:$E$51,0),4)</f>
        <v>42145</v>
      </c>
      <c r="AT1085" s="24"/>
      <c r="AU1085" s="27" t="s">
        <v>652</v>
      </c>
      <c r="AV1085" s="27" t="s">
        <v>666</v>
      </c>
      <c r="AW1085" s="27" t="s">
        <v>1917</v>
      </c>
      <c r="AX1085" s="27">
        <v>72</v>
      </c>
      <c r="AY1085" s="27">
        <v>1920</v>
      </c>
      <c r="AZ1085" s="27">
        <v>1080</v>
      </c>
      <c r="BA1085" s="27">
        <v>200</v>
      </c>
      <c r="BB1085" s="27" t="s">
        <v>1814</v>
      </c>
      <c r="BC1085" s="27">
        <v>75</v>
      </c>
      <c r="BD1085" s="27" t="s">
        <v>2138</v>
      </c>
      <c r="BE1085" s="27" t="s">
        <v>1796</v>
      </c>
      <c r="BF1085" s="27" t="s">
        <v>1797</v>
      </c>
      <c r="BG1085" s="27">
        <v>17</v>
      </c>
      <c r="BH1085" s="29" t="s">
        <v>2343</v>
      </c>
      <c r="BI1085" s="30">
        <v>42138.37431712963</v>
      </c>
      <c r="BJ1085" s="27" t="s">
        <v>1798</v>
      </c>
      <c r="BK1085" s="27" t="s">
        <v>1843</v>
      </c>
      <c r="BL1085" s="27" t="s">
        <v>1824</v>
      </c>
      <c r="BN1085" s="27" t="s">
        <v>2354</v>
      </c>
      <c r="BO1085" s="27" t="s">
        <v>1817</v>
      </c>
      <c r="BP1085" s="27" t="s">
        <v>1817</v>
      </c>
      <c r="BQ1085" s="27" t="s">
        <v>1818</v>
      </c>
      <c r="BR1085" s="27" t="s">
        <v>1818</v>
      </c>
      <c r="BS1085" s="27" t="s">
        <v>4040</v>
      </c>
      <c r="BT1085" s="27" t="s">
        <v>4040</v>
      </c>
      <c r="BU1085" s="27" t="s">
        <v>4040</v>
      </c>
      <c r="BV1085" s="27" t="s">
        <v>4040</v>
      </c>
      <c r="BW1085" s="27" t="s">
        <v>2379</v>
      </c>
      <c r="BX1085" s="61" t="s">
        <v>4038</v>
      </c>
      <c r="BY1085" s="62">
        <v>42275</v>
      </c>
      <c r="BZ1085" s="61" t="s">
        <v>4039</v>
      </c>
    </row>
    <row r="1086" spans="33:78">
      <c r="AG1086" s="27" t="s">
        <v>3489</v>
      </c>
      <c r="AH1086" s="27" t="s">
        <v>1805</v>
      </c>
      <c r="AI1086" s="27" t="s">
        <v>1787</v>
      </c>
      <c r="AJ1086" s="27" t="str">
        <f>INDEX(Estaciones!$B$2:$D$51,MATCH(AK1086,Estaciones!$D$2:$D$51,0),1)</f>
        <v>Quebrada_Blanco</v>
      </c>
      <c r="AK1086" s="27" t="s">
        <v>651</v>
      </c>
      <c r="AL1086" s="27">
        <v>-73.092943986754719</v>
      </c>
      <c r="AM1086" s="27">
        <v>-4.4042671370955251</v>
      </c>
      <c r="AN1086" s="27" t="s">
        <v>4040</v>
      </c>
      <c r="AO1086" s="27" t="s">
        <v>1788</v>
      </c>
      <c r="AP1086" s="27" t="s">
        <v>2261</v>
      </c>
      <c r="AQ1086" s="28">
        <f>INDEX(Estaciones!$E$2:$H$51,MATCH(AK1086,Estaciones!$E$2:$E$51,0),2)</f>
        <v>42076</v>
      </c>
      <c r="AR1086" s="28">
        <f>INDEX(Estaciones!$E$2:$H$51,MATCH(AK1086,Estaciones!$E$2:$E$51,0),3)</f>
        <v>42148</v>
      </c>
      <c r="AS1086" s="28">
        <f>INDEX(Estaciones!$E$2:$H$51,MATCH(AK1086,Estaciones!$E$2:$E$51,0),4)</f>
        <v>42145</v>
      </c>
      <c r="AT1086" s="24"/>
      <c r="AU1086" s="27" t="s">
        <v>652</v>
      </c>
      <c r="AV1086" s="27" t="s">
        <v>667</v>
      </c>
      <c r="AW1086" s="27" t="s">
        <v>1954</v>
      </c>
      <c r="AX1086" s="27">
        <v>72</v>
      </c>
      <c r="AY1086" s="27">
        <v>1920</v>
      </c>
      <c r="AZ1086" s="27">
        <v>1080</v>
      </c>
      <c r="BA1086" s="27">
        <v>640</v>
      </c>
      <c r="BB1086" s="27" t="s">
        <v>1814</v>
      </c>
      <c r="BC1086" s="27">
        <v>75</v>
      </c>
      <c r="BD1086" s="27" t="s">
        <v>1795</v>
      </c>
      <c r="BE1086" s="27" t="s">
        <v>1796</v>
      </c>
      <c r="BF1086" s="27" t="s">
        <v>1797</v>
      </c>
      <c r="BG1086" s="27">
        <v>18</v>
      </c>
      <c r="BH1086" s="29" t="s">
        <v>2338</v>
      </c>
      <c r="BI1086" s="30">
        <v>42139.951655092591</v>
      </c>
      <c r="BJ1086" s="27" t="s">
        <v>1834</v>
      </c>
      <c r="BK1086" s="27" t="s">
        <v>1843</v>
      </c>
      <c r="BL1086" s="27" t="s">
        <v>1824</v>
      </c>
      <c r="BN1086" s="27" t="s">
        <v>2353</v>
      </c>
      <c r="BO1086" s="27" t="s">
        <v>1801</v>
      </c>
      <c r="BP1086" s="27" t="s">
        <v>1880</v>
      </c>
      <c r="BQ1086" s="27" t="s">
        <v>1881</v>
      </c>
      <c r="BR1086" s="27" t="s">
        <v>1882</v>
      </c>
      <c r="BS1086" s="27" t="s">
        <v>4040</v>
      </c>
      <c r="BT1086" s="27" t="s">
        <v>4040</v>
      </c>
      <c r="BU1086" s="27" t="s">
        <v>4040</v>
      </c>
      <c r="BV1086" s="27" t="s">
        <v>4040</v>
      </c>
      <c r="BW1086" s="27" t="s">
        <v>2379</v>
      </c>
      <c r="BX1086" s="61" t="s">
        <v>4038</v>
      </c>
      <c r="BY1086" s="62">
        <v>42275</v>
      </c>
      <c r="BZ1086" s="61" t="s">
        <v>4039</v>
      </c>
    </row>
    <row r="1087" spans="33:78">
      <c r="AG1087" s="27" t="s">
        <v>3490</v>
      </c>
      <c r="AH1087" s="27" t="s">
        <v>1805</v>
      </c>
      <c r="AI1087" s="27" t="s">
        <v>1787</v>
      </c>
      <c r="AJ1087" s="27" t="str">
        <f>INDEX(Estaciones!$B$2:$D$51,MATCH(AK1087,Estaciones!$D$2:$D$51,0),1)</f>
        <v>Quebrada_Blanco</v>
      </c>
      <c r="AK1087" s="27" t="s">
        <v>651</v>
      </c>
      <c r="AL1087" s="27">
        <v>-73.092943986754719</v>
      </c>
      <c r="AM1087" s="27">
        <v>-4.4042671370955251</v>
      </c>
      <c r="AN1087" s="27" t="s">
        <v>4040</v>
      </c>
      <c r="AO1087" s="27" t="s">
        <v>1788</v>
      </c>
      <c r="AP1087" s="27" t="s">
        <v>2261</v>
      </c>
      <c r="AQ1087" s="28">
        <f>INDEX(Estaciones!$E$2:$H$51,MATCH(AK1087,Estaciones!$E$2:$E$51,0),2)</f>
        <v>42076</v>
      </c>
      <c r="AR1087" s="28">
        <f>INDEX(Estaciones!$E$2:$H$51,MATCH(AK1087,Estaciones!$E$2:$E$51,0),3)</f>
        <v>42148</v>
      </c>
      <c r="AS1087" s="28">
        <f>INDEX(Estaciones!$E$2:$H$51,MATCH(AK1087,Estaciones!$E$2:$E$51,0),4)</f>
        <v>42145</v>
      </c>
      <c r="AT1087" s="24"/>
      <c r="AU1087" s="27" t="s">
        <v>652</v>
      </c>
      <c r="AV1087" s="27" t="s">
        <v>668</v>
      </c>
      <c r="AW1087" s="27" t="s">
        <v>1848</v>
      </c>
      <c r="AX1087" s="27">
        <v>72</v>
      </c>
      <c r="AY1087" s="27">
        <v>1920</v>
      </c>
      <c r="AZ1087" s="27">
        <v>1080</v>
      </c>
      <c r="BA1087" s="27">
        <v>640</v>
      </c>
      <c r="BB1087" s="27" t="s">
        <v>1814</v>
      </c>
      <c r="BC1087" s="27">
        <v>75</v>
      </c>
      <c r="BD1087" s="27" t="s">
        <v>1795</v>
      </c>
      <c r="BE1087" s="27" t="s">
        <v>1796</v>
      </c>
      <c r="BF1087" s="27" t="s">
        <v>1797</v>
      </c>
      <c r="BG1087" s="27">
        <v>19</v>
      </c>
      <c r="BH1087" s="29" t="s">
        <v>2349</v>
      </c>
      <c r="BI1087" s="30">
        <v>42144.12295138889</v>
      </c>
      <c r="BJ1087" s="27" t="s">
        <v>1834</v>
      </c>
      <c r="BK1087" s="27" t="s">
        <v>1858</v>
      </c>
      <c r="BL1087" s="27" t="s">
        <v>1824</v>
      </c>
      <c r="BN1087" s="27" t="s">
        <v>2353</v>
      </c>
      <c r="BO1087" s="27" t="s">
        <v>1801</v>
      </c>
      <c r="BP1087" s="27" t="s">
        <v>1880</v>
      </c>
      <c r="BQ1087" s="27" t="s">
        <v>1881</v>
      </c>
      <c r="BR1087" s="27" t="s">
        <v>1882</v>
      </c>
      <c r="BS1087" s="27" t="s">
        <v>4040</v>
      </c>
      <c r="BT1087" s="27" t="s">
        <v>4040</v>
      </c>
      <c r="BU1087" s="27" t="s">
        <v>4040</v>
      </c>
      <c r="BV1087" s="27" t="s">
        <v>4040</v>
      </c>
      <c r="BW1087" s="27" t="s">
        <v>2379</v>
      </c>
      <c r="BX1087" s="61" t="s">
        <v>4038</v>
      </c>
      <c r="BY1087" s="62">
        <v>42275</v>
      </c>
      <c r="BZ1087" s="61" t="s">
        <v>4039</v>
      </c>
    </row>
    <row r="1088" spans="33:78">
      <c r="AG1088" s="27" t="s">
        <v>3491</v>
      </c>
      <c r="AH1088" s="27" t="s">
        <v>1805</v>
      </c>
      <c r="AI1088" s="27" t="s">
        <v>1787</v>
      </c>
      <c r="AJ1088" s="27" t="str">
        <f>INDEX(Estaciones!$B$2:$D$51,MATCH(AK1088,Estaciones!$D$2:$D$51,0),1)</f>
        <v>Quebrada_Blanco</v>
      </c>
      <c r="AK1088" s="27" t="s">
        <v>651</v>
      </c>
      <c r="AL1088" s="27">
        <v>-73.092943986754719</v>
      </c>
      <c r="AM1088" s="27">
        <v>-4.4042671370955251</v>
      </c>
      <c r="AN1088" s="27" t="s">
        <v>4040</v>
      </c>
      <c r="AO1088" s="27" t="s">
        <v>1788</v>
      </c>
      <c r="AP1088" s="27" t="s">
        <v>2261</v>
      </c>
      <c r="AQ1088" s="28">
        <f>INDEX(Estaciones!$E$2:$H$51,MATCH(AK1088,Estaciones!$E$2:$E$51,0),2)</f>
        <v>42076</v>
      </c>
      <c r="AR1088" s="28">
        <f>INDEX(Estaciones!$E$2:$H$51,MATCH(AK1088,Estaciones!$E$2:$E$51,0),3)</f>
        <v>42148</v>
      </c>
      <c r="AS1088" s="28">
        <f>INDEX(Estaciones!$E$2:$H$51,MATCH(AK1088,Estaciones!$E$2:$E$51,0),4)</f>
        <v>42145</v>
      </c>
      <c r="AT1088" s="24"/>
      <c r="AU1088" s="27" t="s">
        <v>652</v>
      </c>
      <c r="AV1088" s="27" t="s">
        <v>669</v>
      </c>
      <c r="AW1088" s="27" t="s">
        <v>2135</v>
      </c>
      <c r="AX1088" s="27">
        <v>72</v>
      </c>
      <c r="AY1088" s="27">
        <v>1920</v>
      </c>
      <c r="AZ1088" s="27">
        <v>1080</v>
      </c>
      <c r="BA1088" s="27">
        <v>800</v>
      </c>
      <c r="BB1088" s="27" t="s">
        <v>1814</v>
      </c>
      <c r="BC1088" s="27">
        <v>75</v>
      </c>
      <c r="BD1088" s="27" t="s">
        <v>1795</v>
      </c>
      <c r="BE1088" s="27" t="s">
        <v>1796</v>
      </c>
      <c r="BF1088" s="27" t="s">
        <v>1797</v>
      </c>
      <c r="BG1088" s="27">
        <v>20</v>
      </c>
      <c r="BH1088" s="29" t="s">
        <v>2341</v>
      </c>
      <c r="BI1088" s="30">
        <v>42145.112500000003</v>
      </c>
      <c r="BJ1088" s="27" t="s">
        <v>1834</v>
      </c>
      <c r="BK1088" s="27" t="s">
        <v>1858</v>
      </c>
      <c r="BL1088" s="27" t="s">
        <v>1824</v>
      </c>
      <c r="BN1088" s="27" t="s">
        <v>2353</v>
      </c>
      <c r="BO1088" s="27" t="s">
        <v>1801</v>
      </c>
      <c r="BP1088" s="27" t="s">
        <v>1836</v>
      </c>
      <c r="BQ1088" s="27" t="s">
        <v>1837</v>
      </c>
      <c r="BR1088" s="27" t="s">
        <v>1838</v>
      </c>
      <c r="BS1088" s="27" t="s">
        <v>4040</v>
      </c>
      <c r="BT1088" s="27" t="s">
        <v>4040</v>
      </c>
      <c r="BU1088" s="27" t="s">
        <v>4040</v>
      </c>
      <c r="BV1088" s="27" t="s">
        <v>4040</v>
      </c>
      <c r="BW1088" s="27" t="s">
        <v>2379</v>
      </c>
      <c r="BX1088" s="61" t="s">
        <v>4038</v>
      </c>
      <c r="BY1088" s="62">
        <v>42275</v>
      </c>
      <c r="BZ1088" s="61" t="s">
        <v>4039</v>
      </c>
    </row>
    <row r="1089" spans="33:78">
      <c r="AG1089" s="27" t="s">
        <v>3492</v>
      </c>
      <c r="AH1089" s="27" t="s">
        <v>1805</v>
      </c>
      <c r="AI1089" s="27" t="s">
        <v>1787</v>
      </c>
      <c r="AJ1089" s="27" t="str">
        <f>INDEX(Estaciones!$B$2:$D$51,MATCH(AK1089,Estaciones!$D$2:$D$51,0),1)</f>
        <v>Quebrada_Blanco</v>
      </c>
      <c r="AK1089" s="27" t="s">
        <v>651</v>
      </c>
      <c r="AL1089" s="27">
        <v>-73.092943986754719</v>
      </c>
      <c r="AM1089" s="27">
        <v>-4.4042671370955251</v>
      </c>
      <c r="AN1089" s="27" t="s">
        <v>4040</v>
      </c>
      <c r="AO1089" s="27" t="s">
        <v>1788</v>
      </c>
      <c r="AP1089" s="27" t="s">
        <v>2261</v>
      </c>
      <c r="AQ1089" s="28">
        <f>INDEX(Estaciones!$E$2:$H$51,MATCH(AK1089,Estaciones!$E$2:$E$51,0),2)</f>
        <v>42076</v>
      </c>
      <c r="AR1089" s="28">
        <f>INDEX(Estaciones!$E$2:$H$51,MATCH(AK1089,Estaciones!$E$2:$E$51,0),3)</f>
        <v>42148</v>
      </c>
      <c r="AS1089" s="28">
        <f>INDEX(Estaciones!$E$2:$H$51,MATCH(AK1089,Estaciones!$E$2:$E$51,0),4)</f>
        <v>42145</v>
      </c>
      <c r="AT1089" s="24"/>
      <c r="AU1089" s="27" t="s">
        <v>652</v>
      </c>
      <c r="AV1089" s="27" t="s">
        <v>670</v>
      </c>
      <c r="AW1089" s="27" t="s">
        <v>2139</v>
      </c>
      <c r="AX1089" s="27">
        <v>72</v>
      </c>
      <c r="AY1089" s="27">
        <v>1920</v>
      </c>
      <c r="AZ1089" s="27">
        <v>1080</v>
      </c>
      <c r="BA1089" s="27">
        <v>640</v>
      </c>
      <c r="BB1089" s="27" t="s">
        <v>1814</v>
      </c>
      <c r="BC1089" s="27">
        <v>75</v>
      </c>
      <c r="BD1089" s="27" t="s">
        <v>1795</v>
      </c>
      <c r="BE1089" s="27" t="s">
        <v>1796</v>
      </c>
      <c r="BF1089" s="27" t="s">
        <v>1797</v>
      </c>
      <c r="BG1089" s="27">
        <v>21</v>
      </c>
      <c r="BH1089" s="29" t="s">
        <v>2341</v>
      </c>
      <c r="BI1089" s="30">
        <v>42145.734664351854</v>
      </c>
      <c r="BJ1089" s="27" t="s">
        <v>1798</v>
      </c>
      <c r="BK1089" s="27" t="s">
        <v>1858</v>
      </c>
      <c r="BL1089" s="27" t="s">
        <v>1800</v>
      </c>
      <c r="BN1089" s="27" t="s">
        <v>2353</v>
      </c>
      <c r="BO1089" s="27" t="s">
        <v>1801</v>
      </c>
      <c r="BP1089" s="27" t="s">
        <v>1907</v>
      </c>
      <c r="BQ1089" s="27" t="s">
        <v>1908</v>
      </c>
      <c r="BR1089" s="27" t="s">
        <v>1909</v>
      </c>
      <c r="BS1089" s="27" t="s">
        <v>4040</v>
      </c>
      <c r="BT1089" s="27" t="s">
        <v>4040</v>
      </c>
      <c r="BU1089" s="27" t="s">
        <v>4040</v>
      </c>
      <c r="BV1089" s="27" t="s">
        <v>4040</v>
      </c>
      <c r="BW1089" s="27" t="s">
        <v>2379</v>
      </c>
      <c r="BX1089" s="61" t="s">
        <v>4038</v>
      </c>
      <c r="BY1089" s="62">
        <v>42275</v>
      </c>
      <c r="BZ1089" s="61" t="s">
        <v>4039</v>
      </c>
    </row>
    <row r="1090" spans="33:78">
      <c r="AG1090" s="27" t="s">
        <v>3493</v>
      </c>
      <c r="AH1090" s="27" t="s">
        <v>1805</v>
      </c>
      <c r="AI1090" s="27" t="s">
        <v>1787</v>
      </c>
      <c r="AJ1090" s="27" t="str">
        <f>INDEX(Estaciones!$B$2:$D$51,MATCH(AK1090,Estaciones!$D$2:$D$51,0),1)</f>
        <v>Quebrada_Blanco</v>
      </c>
      <c r="AK1090" s="27" t="s">
        <v>651</v>
      </c>
      <c r="AL1090" s="27">
        <v>-73.092943986754719</v>
      </c>
      <c r="AM1090" s="27">
        <v>-4.4042671370955251</v>
      </c>
      <c r="AN1090" s="27" t="s">
        <v>4040</v>
      </c>
      <c r="AO1090" s="27" t="s">
        <v>1788</v>
      </c>
      <c r="AP1090" s="27" t="s">
        <v>2261</v>
      </c>
      <c r="AQ1090" s="28">
        <f>INDEX(Estaciones!$E$2:$H$51,MATCH(AK1090,Estaciones!$E$2:$E$51,0),2)</f>
        <v>42076</v>
      </c>
      <c r="AR1090" s="28">
        <f>INDEX(Estaciones!$E$2:$H$51,MATCH(AK1090,Estaciones!$E$2:$E$51,0),3)</f>
        <v>42148</v>
      </c>
      <c r="AS1090" s="28">
        <f>INDEX(Estaciones!$E$2:$H$51,MATCH(AK1090,Estaciones!$E$2:$E$51,0),4)</f>
        <v>42145</v>
      </c>
      <c r="AT1090" s="24"/>
      <c r="AU1090" s="27" t="s">
        <v>652</v>
      </c>
      <c r="AV1090" s="27" t="s">
        <v>671</v>
      </c>
      <c r="AW1090" s="27" t="s">
        <v>1849</v>
      </c>
      <c r="AX1090" s="27">
        <v>72</v>
      </c>
      <c r="AY1090" s="27">
        <v>1920</v>
      </c>
      <c r="AZ1090" s="27">
        <v>1080</v>
      </c>
      <c r="BA1090" s="27">
        <v>640</v>
      </c>
      <c r="BB1090" s="27" t="s">
        <v>1814</v>
      </c>
      <c r="BC1090" s="27">
        <v>75</v>
      </c>
      <c r="BD1090" s="27" t="s">
        <v>1795</v>
      </c>
      <c r="BE1090" s="27" t="s">
        <v>1796</v>
      </c>
      <c r="BF1090" s="27" t="s">
        <v>1797</v>
      </c>
      <c r="BG1090" s="27">
        <v>22</v>
      </c>
      <c r="BH1090" s="29" t="s">
        <v>2341</v>
      </c>
      <c r="BI1090" s="30">
        <v>42145.847534722219</v>
      </c>
      <c r="BJ1090" s="27" t="s">
        <v>1834</v>
      </c>
      <c r="BK1090" s="27" t="s">
        <v>1858</v>
      </c>
      <c r="BL1090" s="27" t="s">
        <v>1897</v>
      </c>
      <c r="BN1090" s="27" t="s">
        <v>2354</v>
      </c>
      <c r="BO1090" s="27" t="s">
        <v>1817</v>
      </c>
      <c r="BP1090" s="27" t="s">
        <v>1817</v>
      </c>
      <c r="BQ1090" s="27" t="s">
        <v>1818</v>
      </c>
      <c r="BR1090" s="27" t="s">
        <v>1818</v>
      </c>
      <c r="BS1090" s="27" t="s">
        <v>4040</v>
      </c>
      <c r="BT1090" s="27" t="s">
        <v>4040</v>
      </c>
      <c r="BU1090" s="27" t="s">
        <v>4040</v>
      </c>
      <c r="BV1090" s="27" t="s">
        <v>4040</v>
      </c>
      <c r="BW1090" s="27" t="s">
        <v>2379</v>
      </c>
      <c r="BX1090" s="61" t="s">
        <v>4038</v>
      </c>
      <c r="BY1090" s="62">
        <v>42275</v>
      </c>
      <c r="BZ1090" s="61" t="s">
        <v>4039</v>
      </c>
    </row>
    <row r="1091" spans="33:78">
      <c r="AG1091" s="27" t="s">
        <v>3494</v>
      </c>
      <c r="AH1091" s="27" t="s">
        <v>1805</v>
      </c>
      <c r="AI1091" s="27" t="s">
        <v>1787</v>
      </c>
      <c r="AJ1091" s="27" t="str">
        <f>INDEX(Estaciones!$B$2:$D$51,MATCH(AK1091,Estaciones!$D$2:$D$51,0),1)</f>
        <v>Quebrada_Blanco</v>
      </c>
      <c r="AK1091" s="27" t="s">
        <v>674</v>
      </c>
      <c r="AL1091" s="27">
        <v>-73.101085334925315</v>
      </c>
      <c r="AM1091" s="27">
        <v>-4.3908699015567043</v>
      </c>
      <c r="AN1091" s="27" t="s">
        <v>4040</v>
      </c>
      <c r="AO1091" s="27" t="s">
        <v>1788</v>
      </c>
      <c r="AP1091" s="27" t="s">
        <v>2261</v>
      </c>
      <c r="AQ1091" s="28">
        <f>INDEX(Estaciones!$E$2:$H$51,MATCH(AK1091,Estaciones!$E$2:$E$51,0),2)</f>
        <v>42077</v>
      </c>
      <c r="AR1091" s="28">
        <f>INDEX(Estaciones!$E$2:$H$51,MATCH(AK1091,Estaciones!$E$2:$E$51,0),3)</f>
        <v>42149</v>
      </c>
      <c r="AS1091" s="28">
        <f>INDEX(Estaciones!$E$2:$H$51,MATCH(AK1091,Estaciones!$E$2:$E$51,0),4)</f>
        <v>42149</v>
      </c>
      <c r="AT1091" s="24"/>
      <c r="AU1091" s="27" t="s">
        <v>672</v>
      </c>
      <c r="AV1091" s="27" t="s">
        <v>673</v>
      </c>
      <c r="AW1091" s="27" t="s">
        <v>2054</v>
      </c>
      <c r="AX1091" s="27">
        <v>72</v>
      </c>
      <c r="AY1091" s="27">
        <v>1920</v>
      </c>
      <c r="AZ1091" s="27">
        <v>1080</v>
      </c>
      <c r="BA1091" s="27">
        <v>800</v>
      </c>
      <c r="BB1091" s="27" t="s">
        <v>1794</v>
      </c>
      <c r="BC1091" s="27">
        <v>75</v>
      </c>
      <c r="BD1091" s="27" t="s">
        <v>1795</v>
      </c>
      <c r="BE1091" s="27" t="s">
        <v>1796</v>
      </c>
      <c r="BF1091" s="27" t="s">
        <v>1797</v>
      </c>
      <c r="BG1091" s="27">
        <v>1</v>
      </c>
      <c r="BH1091" s="29" t="s">
        <v>2308</v>
      </c>
      <c r="BI1091" s="30">
        <v>42078.496111111112</v>
      </c>
      <c r="BJ1091" s="27" t="s">
        <v>1798</v>
      </c>
      <c r="BK1091" s="27" t="s">
        <v>1843</v>
      </c>
      <c r="BL1091" s="27" t="s">
        <v>1897</v>
      </c>
      <c r="BN1091" s="27" t="s">
        <v>2353</v>
      </c>
      <c r="BO1091" s="27" t="s">
        <v>1801</v>
      </c>
      <c r="BP1091" s="27" t="s">
        <v>1845</v>
      </c>
      <c r="BQ1091" s="27" t="s">
        <v>1846</v>
      </c>
      <c r="BR1091" s="27" t="s">
        <v>1847</v>
      </c>
      <c r="BS1091" s="27" t="s">
        <v>4040</v>
      </c>
      <c r="BT1091" s="27" t="s">
        <v>4040</v>
      </c>
      <c r="BU1091" s="27" t="s">
        <v>4040</v>
      </c>
      <c r="BV1091" s="27" t="s">
        <v>4040</v>
      </c>
      <c r="BW1091" s="27" t="s">
        <v>2379</v>
      </c>
      <c r="BX1091" s="61" t="s">
        <v>4038</v>
      </c>
      <c r="BY1091" s="62">
        <v>42275</v>
      </c>
      <c r="BZ1091" s="61" t="s">
        <v>4039</v>
      </c>
    </row>
    <row r="1092" spans="33:78">
      <c r="AG1092" s="27" t="s">
        <v>3495</v>
      </c>
      <c r="AH1092" s="27" t="s">
        <v>1805</v>
      </c>
      <c r="AI1092" s="27" t="s">
        <v>1787</v>
      </c>
      <c r="AJ1092" s="27" t="str">
        <f>INDEX(Estaciones!$B$2:$D$51,MATCH(AK1092,Estaciones!$D$2:$D$51,0),1)</f>
        <v>Quebrada_Blanco</v>
      </c>
      <c r="AK1092" s="27" t="s">
        <v>674</v>
      </c>
      <c r="AL1092" s="27">
        <v>-73.101085334925315</v>
      </c>
      <c r="AM1092" s="27">
        <v>-4.3908699015567043</v>
      </c>
      <c r="AN1092" s="27" t="s">
        <v>4040</v>
      </c>
      <c r="AO1092" s="27" t="s">
        <v>1788</v>
      </c>
      <c r="AP1092" s="27" t="s">
        <v>2261</v>
      </c>
      <c r="AQ1092" s="28">
        <f>INDEX(Estaciones!$E$2:$H$51,MATCH(AK1092,Estaciones!$E$2:$E$51,0),2)</f>
        <v>42077</v>
      </c>
      <c r="AR1092" s="28">
        <f>INDEX(Estaciones!$E$2:$H$51,MATCH(AK1092,Estaciones!$E$2:$E$51,0),3)</f>
        <v>42149</v>
      </c>
      <c r="AS1092" s="28">
        <f>INDEX(Estaciones!$E$2:$H$51,MATCH(AK1092,Estaciones!$E$2:$E$51,0),4)</f>
        <v>42149</v>
      </c>
      <c r="AT1092" s="24"/>
      <c r="AU1092" s="27" t="s">
        <v>672</v>
      </c>
      <c r="AV1092" s="27" t="s">
        <v>675</v>
      </c>
      <c r="AW1092" s="27" t="s">
        <v>1943</v>
      </c>
      <c r="AX1092" s="27">
        <v>72</v>
      </c>
      <c r="AY1092" s="27">
        <v>1920</v>
      </c>
      <c r="AZ1092" s="27">
        <v>1080</v>
      </c>
      <c r="BA1092" s="27">
        <v>200</v>
      </c>
      <c r="BB1092" s="27" t="s">
        <v>1814</v>
      </c>
      <c r="BC1092" s="27">
        <v>75</v>
      </c>
      <c r="BD1092" s="27" t="s">
        <v>1719</v>
      </c>
      <c r="BE1092" s="27" t="s">
        <v>1796</v>
      </c>
      <c r="BF1092" s="27" t="s">
        <v>1797</v>
      </c>
      <c r="BG1092" s="27">
        <v>3</v>
      </c>
      <c r="BH1092" s="29" t="s">
        <v>2295</v>
      </c>
      <c r="BI1092" s="30">
        <v>42079.308738425927</v>
      </c>
      <c r="BJ1092" s="27" t="s">
        <v>1798</v>
      </c>
      <c r="BK1092" s="27" t="s">
        <v>1843</v>
      </c>
      <c r="BL1092" s="27" t="s">
        <v>1816</v>
      </c>
      <c r="BN1092" s="27" t="s">
        <v>2353</v>
      </c>
      <c r="BO1092" s="27" t="s">
        <v>1801</v>
      </c>
      <c r="BP1092" s="27" t="s">
        <v>1845</v>
      </c>
      <c r="BQ1092" s="27" t="s">
        <v>1846</v>
      </c>
      <c r="BR1092" s="27" t="s">
        <v>1847</v>
      </c>
      <c r="BS1092" s="27" t="s">
        <v>4040</v>
      </c>
      <c r="BT1092" s="27" t="s">
        <v>4040</v>
      </c>
      <c r="BU1092" s="27" t="s">
        <v>4040</v>
      </c>
      <c r="BV1092" s="27" t="s">
        <v>4040</v>
      </c>
      <c r="BW1092" s="27" t="s">
        <v>2379</v>
      </c>
      <c r="BX1092" s="61" t="s">
        <v>4038</v>
      </c>
      <c r="BY1092" s="62">
        <v>42275</v>
      </c>
      <c r="BZ1092" s="61" t="s">
        <v>4039</v>
      </c>
    </row>
    <row r="1093" spans="33:78">
      <c r="AG1093" s="27" t="s">
        <v>3496</v>
      </c>
      <c r="AH1093" s="27" t="s">
        <v>1805</v>
      </c>
      <c r="AI1093" s="27" t="s">
        <v>1787</v>
      </c>
      <c r="AJ1093" s="27" t="str">
        <f>INDEX(Estaciones!$B$2:$D$51,MATCH(AK1093,Estaciones!$D$2:$D$51,0),1)</f>
        <v>Quebrada_Blanco</v>
      </c>
      <c r="AK1093" s="27" t="s">
        <v>674</v>
      </c>
      <c r="AL1093" s="27">
        <v>-73.101085334925315</v>
      </c>
      <c r="AM1093" s="27">
        <v>-4.3908699015567043</v>
      </c>
      <c r="AN1093" s="27" t="s">
        <v>4040</v>
      </c>
      <c r="AO1093" s="27" t="s">
        <v>1788</v>
      </c>
      <c r="AP1093" s="27" t="s">
        <v>2261</v>
      </c>
      <c r="AQ1093" s="28">
        <f>INDEX(Estaciones!$E$2:$H$51,MATCH(AK1093,Estaciones!$E$2:$E$51,0),2)</f>
        <v>42077</v>
      </c>
      <c r="AR1093" s="28">
        <f>INDEX(Estaciones!$E$2:$H$51,MATCH(AK1093,Estaciones!$E$2:$E$51,0),3)</f>
        <v>42149</v>
      </c>
      <c r="AS1093" s="28">
        <f>INDEX(Estaciones!$E$2:$H$51,MATCH(AK1093,Estaciones!$E$2:$E$51,0),4)</f>
        <v>42149</v>
      </c>
      <c r="AT1093" s="24"/>
      <c r="AU1093" s="27" t="s">
        <v>672</v>
      </c>
      <c r="AV1093" s="27" t="s">
        <v>676</v>
      </c>
      <c r="AW1093" s="27" t="s">
        <v>1819</v>
      </c>
      <c r="AX1093" s="27">
        <v>72</v>
      </c>
      <c r="AY1093" s="27">
        <v>1920</v>
      </c>
      <c r="AZ1093" s="27">
        <v>1080</v>
      </c>
      <c r="BA1093" s="27">
        <v>100</v>
      </c>
      <c r="BB1093" s="27" t="s">
        <v>1814</v>
      </c>
      <c r="BC1093" s="27">
        <v>75</v>
      </c>
      <c r="BD1093" s="27" t="s">
        <v>1179</v>
      </c>
      <c r="BE1093" s="27" t="s">
        <v>1796</v>
      </c>
      <c r="BF1093" s="27" t="s">
        <v>1797</v>
      </c>
      <c r="BG1093" s="27">
        <v>4</v>
      </c>
      <c r="BH1093" s="29" t="s">
        <v>2295</v>
      </c>
      <c r="BI1093" s="30">
        <v>42079.55777777778</v>
      </c>
      <c r="BJ1093" s="27" t="s">
        <v>1798</v>
      </c>
      <c r="BK1093" s="27" t="s">
        <v>1843</v>
      </c>
      <c r="BL1093" s="27" t="s">
        <v>1800</v>
      </c>
      <c r="BN1093" s="27" t="s">
        <v>2353</v>
      </c>
      <c r="BO1093" s="27" t="s">
        <v>1859</v>
      </c>
      <c r="BP1093" s="27" t="s">
        <v>2102</v>
      </c>
      <c r="BQ1093" s="27" t="s">
        <v>2103</v>
      </c>
      <c r="BR1093" s="27" t="s">
        <v>2104</v>
      </c>
      <c r="BS1093" s="27" t="s">
        <v>4040</v>
      </c>
      <c r="BT1093" s="27" t="s">
        <v>4040</v>
      </c>
      <c r="BU1093" s="27" t="s">
        <v>4040</v>
      </c>
      <c r="BV1093" s="27" t="s">
        <v>4040</v>
      </c>
      <c r="BW1093" s="27" t="s">
        <v>2379</v>
      </c>
      <c r="BX1093" s="61" t="s">
        <v>4038</v>
      </c>
      <c r="BY1093" s="62">
        <v>42275</v>
      </c>
      <c r="BZ1093" s="61" t="s">
        <v>4039</v>
      </c>
    </row>
    <row r="1094" spans="33:78">
      <c r="AG1094" s="27" t="s">
        <v>3497</v>
      </c>
      <c r="AH1094" s="27" t="s">
        <v>1805</v>
      </c>
      <c r="AI1094" s="27" t="s">
        <v>1787</v>
      </c>
      <c r="AJ1094" s="27" t="str">
        <f>INDEX(Estaciones!$B$2:$D$51,MATCH(AK1094,Estaciones!$D$2:$D$51,0),1)</f>
        <v>Quebrada_Blanco</v>
      </c>
      <c r="AK1094" s="27" t="s">
        <v>674</v>
      </c>
      <c r="AL1094" s="27">
        <v>-73.101085334925315</v>
      </c>
      <c r="AM1094" s="27">
        <v>-4.3908699015567043</v>
      </c>
      <c r="AN1094" s="27" t="s">
        <v>4040</v>
      </c>
      <c r="AO1094" s="27" t="s">
        <v>1788</v>
      </c>
      <c r="AP1094" s="27" t="s">
        <v>2261</v>
      </c>
      <c r="AQ1094" s="28">
        <f>INDEX(Estaciones!$E$2:$H$51,MATCH(AK1094,Estaciones!$E$2:$E$51,0),2)</f>
        <v>42077</v>
      </c>
      <c r="AR1094" s="28">
        <f>INDEX(Estaciones!$E$2:$H$51,MATCH(AK1094,Estaciones!$E$2:$E$51,0),3)</f>
        <v>42149</v>
      </c>
      <c r="AS1094" s="28">
        <f>INDEX(Estaciones!$E$2:$H$51,MATCH(AK1094,Estaciones!$E$2:$E$51,0),4)</f>
        <v>42149</v>
      </c>
      <c r="AT1094" s="24"/>
      <c r="AU1094" s="27" t="s">
        <v>672</v>
      </c>
      <c r="AV1094" s="27" t="s">
        <v>677</v>
      </c>
      <c r="AW1094" s="27" t="s">
        <v>1842</v>
      </c>
      <c r="AX1094" s="27">
        <v>72</v>
      </c>
      <c r="AY1094" s="27">
        <v>1920</v>
      </c>
      <c r="AZ1094" s="27">
        <v>1080</v>
      </c>
      <c r="BA1094" s="27">
        <v>320</v>
      </c>
      <c r="BB1094" s="27" t="s">
        <v>1814</v>
      </c>
      <c r="BC1094" s="27">
        <v>75</v>
      </c>
      <c r="BD1094" s="27" t="s">
        <v>1795</v>
      </c>
      <c r="BE1094" s="27" t="s">
        <v>1796</v>
      </c>
      <c r="BF1094" s="27" t="s">
        <v>1797</v>
      </c>
      <c r="BG1094" s="27">
        <v>8</v>
      </c>
      <c r="BH1094" s="29" t="s">
        <v>2295</v>
      </c>
      <c r="BI1094" s="30">
        <v>42079.71298611111</v>
      </c>
      <c r="BJ1094" s="27" t="s">
        <v>1798</v>
      </c>
      <c r="BK1094" s="27" t="s">
        <v>1843</v>
      </c>
      <c r="BL1094" s="27" t="s">
        <v>1824</v>
      </c>
      <c r="BN1094" s="27" t="s">
        <v>2353</v>
      </c>
      <c r="BO1094" s="27" t="s">
        <v>1801</v>
      </c>
      <c r="BP1094" s="27" t="s">
        <v>1802</v>
      </c>
      <c r="BQ1094" s="27" t="s">
        <v>1920</v>
      </c>
      <c r="BR1094" s="27" t="s">
        <v>2260</v>
      </c>
      <c r="BS1094" s="27" t="s">
        <v>4040</v>
      </c>
      <c r="BT1094" s="27" t="s">
        <v>4040</v>
      </c>
      <c r="BU1094" s="27" t="s">
        <v>4040</v>
      </c>
      <c r="BV1094" s="27" t="s">
        <v>4040</v>
      </c>
      <c r="BW1094" s="27" t="s">
        <v>2379</v>
      </c>
      <c r="BX1094" s="61" t="s">
        <v>4038</v>
      </c>
      <c r="BY1094" s="62">
        <v>42275</v>
      </c>
      <c r="BZ1094" s="61" t="s">
        <v>4039</v>
      </c>
    </row>
    <row r="1095" spans="33:78">
      <c r="AG1095" s="27" t="s">
        <v>3498</v>
      </c>
      <c r="AH1095" s="27" t="s">
        <v>1805</v>
      </c>
      <c r="AI1095" s="27" t="s">
        <v>1787</v>
      </c>
      <c r="AJ1095" s="27" t="str">
        <f>INDEX(Estaciones!$B$2:$D$51,MATCH(AK1095,Estaciones!$D$2:$D$51,0),1)</f>
        <v>Quebrada_Blanco</v>
      </c>
      <c r="AK1095" s="27" t="s">
        <v>674</v>
      </c>
      <c r="AL1095" s="27">
        <v>-73.101085334925315</v>
      </c>
      <c r="AM1095" s="27">
        <v>-4.3908699015567043</v>
      </c>
      <c r="AN1095" s="27" t="s">
        <v>4040</v>
      </c>
      <c r="AO1095" s="27" t="s">
        <v>1788</v>
      </c>
      <c r="AP1095" s="27" t="s">
        <v>2261</v>
      </c>
      <c r="AQ1095" s="28">
        <f>INDEX(Estaciones!$E$2:$H$51,MATCH(AK1095,Estaciones!$E$2:$E$51,0),2)</f>
        <v>42077</v>
      </c>
      <c r="AR1095" s="28">
        <f>INDEX(Estaciones!$E$2:$H$51,MATCH(AK1095,Estaciones!$E$2:$E$51,0),3)</f>
        <v>42149</v>
      </c>
      <c r="AS1095" s="28">
        <f>INDEX(Estaciones!$E$2:$H$51,MATCH(AK1095,Estaciones!$E$2:$E$51,0),4)</f>
        <v>42149</v>
      </c>
      <c r="AT1095" s="24"/>
      <c r="AU1095" s="27" t="s">
        <v>672</v>
      </c>
      <c r="AV1095" s="27" t="s">
        <v>678</v>
      </c>
      <c r="AW1095" s="27" t="s">
        <v>1921</v>
      </c>
      <c r="AX1095" s="27">
        <v>72</v>
      </c>
      <c r="AY1095" s="27">
        <v>1920</v>
      </c>
      <c r="AZ1095" s="27">
        <v>1080</v>
      </c>
      <c r="BA1095" s="27">
        <v>200</v>
      </c>
      <c r="BB1095" s="27" t="s">
        <v>1814</v>
      </c>
      <c r="BC1095" s="27">
        <v>75</v>
      </c>
      <c r="BD1095" s="27" t="s">
        <v>2153</v>
      </c>
      <c r="BE1095" s="27" t="s">
        <v>1796</v>
      </c>
      <c r="BF1095" s="27" t="s">
        <v>1797</v>
      </c>
      <c r="BG1095" s="27">
        <v>10</v>
      </c>
      <c r="BH1095" s="29" t="s">
        <v>2270</v>
      </c>
      <c r="BI1095" s="30">
        <v>42080.33488425926</v>
      </c>
      <c r="BJ1095" s="27" t="s">
        <v>1798</v>
      </c>
      <c r="BK1095" s="27" t="s">
        <v>1843</v>
      </c>
      <c r="BL1095" s="27" t="s">
        <v>1816</v>
      </c>
      <c r="BN1095" s="27" t="s">
        <v>2353</v>
      </c>
      <c r="BO1095" s="27" t="s">
        <v>1801</v>
      </c>
      <c r="BP1095" s="27" t="s">
        <v>1845</v>
      </c>
      <c r="BQ1095" s="27" t="s">
        <v>1846</v>
      </c>
      <c r="BR1095" s="27" t="s">
        <v>1847</v>
      </c>
      <c r="BS1095" s="27" t="s">
        <v>4040</v>
      </c>
      <c r="BT1095" s="27" t="s">
        <v>4040</v>
      </c>
      <c r="BU1095" s="27" t="s">
        <v>4040</v>
      </c>
      <c r="BV1095" s="27" t="s">
        <v>4040</v>
      </c>
      <c r="BW1095" s="27" t="s">
        <v>2379</v>
      </c>
      <c r="BX1095" s="61" t="s">
        <v>4038</v>
      </c>
      <c r="BY1095" s="62">
        <v>42275</v>
      </c>
      <c r="BZ1095" s="61" t="s">
        <v>4039</v>
      </c>
    </row>
    <row r="1096" spans="33:78">
      <c r="AG1096" s="27" t="s">
        <v>3499</v>
      </c>
      <c r="AH1096" s="27" t="s">
        <v>1805</v>
      </c>
      <c r="AI1096" s="27" t="s">
        <v>1787</v>
      </c>
      <c r="AJ1096" s="27" t="str">
        <f>INDEX(Estaciones!$B$2:$D$51,MATCH(AK1096,Estaciones!$D$2:$D$51,0),1)</f>
        <v>Quebrada_Blanco</v>
      </c>
      <c r="AK1096" s="27" t="s">
        <v>674</v>
      </c>
      <c r="AL1096" s="27">
        <v>-73.101085334925315</v>
      </c>
      <c r="AM1096" s="27">
        <v>-4.3908699015567043</v>
      </c>
      <c r="AN1096" s="27" t="s">
        <v>4040</v>
      </c>
      <c r="AO1096" s="27" t="s">
        <v>1788</v>
      </c>
      <c r="AP1096" s="27" t="s">
        <v>2261</v>
      </c>
      <c r="AQ1096" s="28">
        <f>INDEX(Estaciones!$E$2:$H$51,MATCH(AK1096,Estaciones!$E$2:$E$51,0),2)</f>
        <v>42077</v>
      </c>
      <c r="AR1096" s="28">
        <f>INDEX(Estaciones!$E$2:$H$51,MATCH(AK1096,Estaciones!$E$2:$E$51,0),3)</f>
        <v>42149</v>
      </c>
      <c r="AS1096" s="28">
        <f>INDEX(Estaciones!$E$2:$H$51,MATCH(AK1096,Estaciones!$E$2:$E$51,0),4)</f>
        <v>42149</v>
      </c>
      <c r="AT1096" s="24"/>
      <c r="AU1096" s="27" t="s">
        <v>672</v>
      </c>
      <c r="AV1096" s="27" t="s">
        <v>679</v>
      </c>
      <c r="AW1096" s="27" t="s">
        <v>2095</v>
      </c>
      <c r="AX1096" s="27">
        <v>72</v>
      </c>
      <c r="AY1096" s="27">
        <v>1920</v>
      </c>
      <c r="AZ1096" s="27">
        <v>1080</v>
      </c>
      <c r="BA1096" s="27">
        <v>800</v>
      </c>
      <c r="BB1096" s="27" t="s">
        <v>1794</v>
      </c>
      <c r="BC1096" s="27">
        <v>75</v>
      </c>
      <c r="BD1096" s="27" t="s">
        <v>1795</v>
      </c>
      <c r="BE1096" s="27" t="s">
        <v>1796</v>
      </c>
      <c r="BF1096" s="27" t="s">
        <v>1797</v>
      </c>
      <c r="BG1096" s="27">
        <v>11</v>
      </c>
      <c r="BH1096" s="29" t="s">
        <v>2270</v>
      </c>
      <c r="BI1096" s="30">
        <v>42080.617465277777</v>
      </c>
      <c r="BJ1096" s="27" t="s">
        <v>1798</v>
      </c>
      <c r="BK1096" s="27" t="s">
        <v>1843</v>
      </c>
      <c r="BL1096" s="27" t="s">
        <v>1874</v>
      </c>
      <c r="BN1096" s="27" t="s">
        <v>2353</v>
      </c>
      <c r="BO1096" s="27" t="s">
        <v>1859</v>
      </c>
      <c r="BP1096" s="27" t="s">
        <v>2102</v>
      </c>
      <c r="BQ1096" s="27" t="s">
        <v>2103</v>
      </c>
      <c r="BR1096" s="27" t="s">
        <v>2104</v>
      </c>
      <c r="BS1096" s="27" t="s">
        <v>4040</v>
      </c>
      <c r="BT1096" s="27" t="s">
        <v>4040</v>
      </c>
      <c r="BU1096" s="27" t="s">
        <v>4040</v>
      </c>
      <c r="BV1096" s="27" t="s">
        <v>4040</v>
      </c>
      <c r="BW1096" s="27" t="s">
        <v>2379</v>
      </c>
      <c r="BX1096" s="61" t="s">
        <v>4038</v>
      </c>
      <c r="BY1096" s="62">
        <v>42275</v>
      </c>
      <c r="BZ1096" s="61" t="s">
        <v>4039</v>
      </c>
    </row>
    <row r="1097" spans="33:78">
      <c r="AG1097" s="27" t="s">
        <v>3500</v>
      </c>
      <c r="AH1097" s="27" t="s">
        <v>1805</v>
      </c>
      <c r="AI1097" s="27" t="s">
        <v>1787</v>
      </c>
      <c r="AJ1097" s="27" t="str">
        <f>INDEX(Estaciones!$B$2:$D$51,MATCH(AK1097,Estaciones!$D$2:$D$51,0),1)</f>
        <v>Quebrada_Blanco</v>
      </c>
      <c r="AK1097" s="27" t="s">
        <v>674</v>
      </c>
      <c r="AL1097" s="27">
        <v>-73.101085334925315</v>
      </c>
      <c r="AM1097" s="27">
        <v>-4.3908699015567043</v>
      </c>
      <c r="AN1097" s="27" t="s">
        <v>4040</v>
      </c>
      <c r="AO1097" s="27" t="s">
        <v>1788</v>
      </c>
      <c r="AP1097" s="27" t="s">
        <v>2261</v>
      </c>
      <c r="AQ1097" s="28">
        <f>INDEX(Estaciones!$E$2:$H$51,MATCH(AK1097,Estaciones!$E$2:$E$51,0),2)</f>
        <v>42077</v>
      </c>
      <c r="AR1097" s="28">
        <f>INDEX(Estaciones!$E$2:$H$51,MATCH(AK1097,Estaciones!$E$2:$E$51,0),3)</f>
        <v>42149</v>
      </c>
      <c r="AS1097" s="28">
        <f>INDEX(Estaciones!$E$2:$H$51,MATCH(AK1097,Estaciones!$E$2:$E$51,0),4)</f>
        <v>42149</v>
      </c>
      <c r="AT1097" s="24"/>
      <c r="AU1097" s="27" t="s">
        <v>672</v>
      </c>
      <c r="AV1097" s="27" t="s">
        <v>680</v>
      </c>
      <c r="AW1097" s="27" t="s">
        <v>1840</v>
      </c>
      <c r="AX1097" s="27">
        <v>72</v>
      </c>
      <c r="AY1097" s="27">
        <v>1920</v>
      </c>
      <c r="AZ1097" s="27">
        <v>1080</v>
      </c>
      <c r="BA1097" s="27">
        <v>800</v>
      </c>
      <c r="BB1097" s="27" t="s">
        <v>1814</v>
      </c>
      <c r="BC1097" s="27">
        <v>75</v>
      </c>
      <c r="BD1097" s="27" t="s">
        <v>1795</v>
      </c>
      <c r="BE1097" s="27" t="s">
        <v>1796</v>
      </c>
      <c r="BF1097" s="27" t="s">
        <v>1797</v>
      </c>
      <c r="BG1097" s="27">
        <v>12</v>
      </c>
      <c r="BH1097" s="29" t="s">
        <v>2309</v>
      </c>
      <c r="BI1097" s="30">
        <v>42081.237835648149</v>
      </c>
      <c r="BJ1097" s="27" t="s">
        <v>1935</v>
      </c>
      <c r="BK1097" s="27" t="s">
        <v>1854</v>
      </c>
      <c r="BL1097" s="27" t="s">
        <v>1824</v>
      </c>
      <c r="BN1097" s="27" t="s">
        <v>2353</v>
      </c>
      <c r="BO1097" s="27" t="s">
        <v>1801</v>
      </c>
      <c r="BP1097" s="27" t="s">
        <v>1802</v>
      </c>
      <c r="BQ1097" s="27" t="s">
        <v>1825</v>
      </c>
      <c r="BR1097" s="27" t="s">
        <v>1826</v>
      </c>
      <c r="BS1097" s="27" t="s">
        <v>4040</v>
      </c>
      <c r="BT1097" s="27" t="s">
        <v>4040</v>
      </c>
      <c r="BU1097" s="27" t="s">
        <v>4040</v>
      </c>
      <c r="BV1097" s="27" t="s">
        <v>4040</v>
      </c>
      <c r="BW1097" s="27" t="s">
        <v>2379</v>
      </c>
      <c r="BX1097" s="61" t="s">
        <v>4038</v>
      </c>
      <c r="BY1097" s="62">
        <v>42275</v>
      </c>
      <c r="BZ1097" s="61" t="s">
        <v>4039</v>
      </c>
    </row>
    <row r="1098" spans="33:78">
      <c r="AG1098" s="27" t="s">
        <v>3501</v>
      </c>
      <c r="AH1098" s="27" t="s">
        <v>1805</v>
      </c>
      <c r="AI1098" s="27" t="s">
        <v>1787</v>
      </c>
      <c r="AJ1098" s="27" t="str">
        <f>INDEX(Estaciones!$B$2:$D$51,MATCH(AK1098,Estaciones!$D$2:$D$51,0),1)</f>
        <v>Quebrada_Blanco</v>
      </c>
      <c r="AK1098" s="27" t="s">
        <v>674</v>
      </c>
      <c r="AL1098" s="27">
        <v>-73.101085334925315</v>
      </c>
      <c r="AM1098" s="27">
        <v>-4.3908699015567043</v>
      </c>
      <c r="AN1098" s="27" t="s">
        <v>4040</v>
      </c>
      <c r="AO1098" s="27" t="s">
        <v>1788</v>
      </c>
      <c r="AP1098" s="27" t="s">
        <v>2261</v>
      </c>
      <c r="AQ1098" s="28">
        <f>INDEX(Estaciones!$E$2:$H$51,MATCH(AK1098,Estaciones!$E$2:$E$51,0),2)</f>
        <v>42077</v>
      </c>
      <c r="AR1098" s="28">
        <f>INDEX(Estaciones!$E$2:$H$51,MATCH(AK1098,Estaciones!$E$2:$E$51,0),3)</f>
        <v>42149</v>
      </c>
      <c r="AS1098" s="28">
        <f>INDEX(Estaciones!$E$2:$H$51,MATCH(AK1098,Estaciones!$E$2:$E$51,0),4)</f>
        <v>42149</v>
      </c>
      <c r="AT1098" s="24"/>
      <c r="AU1098" s="27" t="s">
        <v>672</v>
      </c>
      <c r="AV1098" s="27" t="s">
        <v>681</v>
      </c>
      <c r="AW1098" s="27" t="s">
        <v>1929</v>
      </c>
      <c r="AX1098" s="27">
        <v>72</v>
      </c>
      <c r="AY1098" s="27">
        <v>1920</v>
      </c>
      <c r="AZ1098" s="27">
        <v>1080</v>
      </c>
      <c r="BA1098" s="27">
        <v>640</v>
      </c>
      <c r="BB1098" s="27" t="s">
        <v>1814</v>
      </c>
      <c r="BC1098" s="27">
        <v>75</v>
      </c>
      <c r="BD1098" s="27" t="s">
        <v>1795</v>
      </c>
      <c r="BE1098" s="27" t="s">
        <v>1796</v>
      </c>
      <c r="BF1098" s="27" t="s">
        <v>1797</v>
      </c>
      <c r="BG1098" s="27">
        <v>14</v>
      </c>
      <c r="BH1098" s="29" t="s">
        <v>2296</v>
      </c>
      <c r="BI1098" s="30">
        <v>42083.269432870373</v>
      </c>
      <c r="BJ1098" s="27" t="s">
        <v>1798</v>
      </c>
      <c r="BK1098" s="27" t="s">
        <v>1854</v>
      </c>
      <c r="BL1098" s="27" t="s">
        <v>1816</v>
      </c>
      <c r="BN1098" s="27" t="s">
        <v>2353</v>
      </c>
      <c r="BO1098" s="27" t="s">
        <v>1801</v>
      </c>
      <c r="BP1098" s="27" t="s">
        <v>1802</v>
      </c>
      <c r="BQ1098" s="27" t="s">
        <v>1825</v>
      </c>
      <c r="BR1098" s="27" t="s">
        <v>1826</v>
      </c>
      <c r="BS1098" s="27" t="s">
        <v>4040</v>
      </c>
      <c r="BT1098" s="27" t="s">
        <v>4040</v>
      </c>
      <c r="BU1098" s="27" t="s">
        <v>4040</v>
      </c>
      <c r="BV1098" s="27" t="s">
        <v>4040</v>
      </c>
      <c r="BW1098" s="27" t="s">
        <v>2379</v>
      </c>
      <c r="BX1098" s="61" t="s">
        <v>4038</v>
      </c>
      <c r="BY1098" s="62">
        <v>42275</v>
      </c>
      <c r="BZ1098" s="61" t="s">
        <v>4039</v>
      </c>
    </row>
    <row r="1099" spans="33:78">
      <c r="AG1099" s="27" t="s">
        <v>3502</v>
      </c>
      <c r="AH1099" s="27" t="s">
        <v>1805</v>
      </c>
      <c r="AI1099" s="27" t="s">
        <v>1787</v>
      </c>
      <c r="AJ1099" s="27" t="str">
        <f>INDEX(Estaciones!$B$2:$D$51,MATCH(AK1099,Estaciones!$D$2:$D$51,0),1)</f>
        <v>Quebrada_Blanco</v>
      </c>
      <c r="AK1099" s="27" t="s">
        <v>674</v>
      </c>
      <c r="AL1099" s="27">
        <v>-73.101085334925315</v>
      </c>
      <c r="AM1099" s="27">
        <v>-4.3908699015567043</v>
      </c>
      <c r="AN1099" s="27" t="s">
        <v>4040</v>
      </c>
      <c r="AO1099" s="27" t="s">
        <v>1788</v>
      </c>
      <c r="AP1099" s="27" t="s">
        <v>2261</v>
      </c>
      <c r="AQ1099" s="28">
        <f>INDEX(Estaciones!$E$2:$H$51,MATCH(AK1099,Estaciones!$E$2:$E$51,0),2)</f>
        <v>42077</v>
      </c>
      <c r="AR1099" s="28">
        <f>INDEX(Estaciones!$E$2:$H$51,MATCH(AK1099,Estaciones!$E$2:$E$51,0),3)</f>
        <v>42149</v>
      </c>
      <c r="AS1099" s="28">
        <f>INDEX(Estaciones!$E$2:$H$51,MATCH(AK1099,Estaciones!$E$2:$E$51,0),4)</f>
        <v>42149</v>
      </c>
      <c r="AT1099" s="24"/>
      <c r="AU1099" s="27" t="s">
        <v>672</v>
      </c>
      <c r="AV1099" s="27" t="s">
        <v>682</v>
      </c>
      <c r="AW1099" s="27" t="s">
        <v>1732</v>
      </c>
      <c r="AX1099" s="27">
        <v>72</v>
      </c>
      <c r="AY1099" s="27">
        <v>1920</v>
      </c>
      <c r="AZ1099" s="27">
        <v>1080</v>
      </c>
      <c r="BA1099" s="27">
        <v>500</v>
      </c>
      <c r="BB1099" s="27" t="s">
        <v>1794</v>
      </c>
      <c r="BC1099" s="27">
        <v>75</v>
      </c>
      <c r="BD1099" s="27" t="s">
        <v>1795</v>
      </c>
      <c r="BE1099" s="27" t="s">
        <v>1796</v>
      </c>
      <c r="BF1099" s="27" t="s">
        <v>1797</v>
      </c>
      <c r="BG1099" s="27">
        <v>15</v>
      </c>
      <c r="BH1099" s="29" t="s">
        <v>2296</v>
      </c>
      <c r="BI1099" s="30">
        <v>42083.487627314818</v>
      </c>
      <c r="BJ1099" s="27" t="s">
        <v>1798</v>
      </c>
      <c r="BK1099" s="27" t="s">
        <v>1854</v>
      </c>
      <c r="BL1099" s="27" t="s">
        <v>1897</v>
      </c>
      <c r="BN1099" s="27" t="s">
        <v>2353</v>
      </c>
      <c r="BO1099" s="27" t="s">
        <v>1801</v>
      </c>
      <c r="BP1099" s="27" t="s">
        <v>1845</v>
      </c>
      <c r="BQ1099" s="27" t="s">
        <v>1846</v>
      </c>
      <c r="BR1099" s="27" t="s">
        <v>1847</v>
      </c>
      <c r="BS1099" s="27" t="s">
        <v>4040</v>
      </c>
      <c r="BT1099" s="27" t="s">
        <v>4040</v>
      </c>
      <c r="BU1099" s="27" t="s">
        <v>4040</v>
      </c>
      <c r="BV1099" s="27" t="s">
        <v>4040</v>
      </c>
      <c r="BW1099" s="27" t="s">
        <v>2379</v>
      </c>
      <c r="BX1099" s="61" t="s">
        <v>4038</v>
      </c>
      <c r="BY1099" s="62">
        <v>42275</v>
      </c>
      <c r="BZ1099" s="61" t="s">
        <v>4039</v>
      </c>
    </row>
    <row r="1100" spans="33:78">
      <c r="AG1100" s="27" t="s">
        <v>3503</v>
      </c>
      <c r="AH1100" s="27" t="s">
        <v>1805</v>
      </c>
      <c r="AI1100" s="27" t="s">
        <v>1787</v>
      </c>
      <c r="AJ1100" s="27" t="str">
        <f>INDEX(Estaciones!$B$2:$D$51,MATCH(AK1100,Estaciones!$D$2:$D$51,0),1)</f>
        <v>Quebrada_Blanco</v>
      </c>
      <c r="AK1100" s="27" t="s">
        <v>674</v>
      </c>
      <c r="AL1100" s="27">
        <v>-73.101085334925315</v>
      </c>
      <c r="AM1100" s="27">
        <v>-4.3908699015567043</v>
      </c>
      <c r="AN1100" s="27" t="s">
        <v>4040</v>
      </c>
      <c r="AO1100" s="27" t="s">
        <v>1788</v>
      </c>
      <c r="AP1100" s="27" t="s">
        <v>2261</v>
      </c>
      <c r="AQ1100" s="28">
        <f>INDEX(Estaciones!$E$2:$H$51,MATCH(AK1100,Estaciones!$E$2:$E$51,0),2)</f>
        <v>42077</v>
      </c>
      <c r="AR1100" s="28">
        <f>INDEX(Estaciones!$E$2:$H$51,MATCH(AK1100,Estaciones!$E$2:$E$51,0),3)</f>
        <v>42149</v>
      </c>
      <c r="AS1100" s="28">
        <f>INDEX(Estaciones!$E$2:$H$51,MATCH(AK1100,Estaciones!$E$2:$E$51,0),4)</f>
        <v>42149</v>
      </c>
      <c r="AT1100" s="24"/>
      <c r="AU1100" s="27" t="s">
        <v>672</v>
      </c>
      <c r="AV1100" s="27" t="s">
        <v>683</v>
      </c>
      <c r="AW1100" s="27" t="s">
        <v>1852</v>
      </c>
      <c r="AX1100" s="27">
        <v>72</v>
      </c>
      <c r="AY1100" s="27">
        <v>1920</v>
      </c>
      <c r="AZ1100" s="27">
        <v>1080</v>
      </c>
      <c r="BA1100" s="27">
        <v>125</v>
      </c>
      <c r="BB1100" s="27" t="s">
        <v>1814</v>
      </c>
      <c r="BC1100" s="27">
        <v>75</v>
      </c>
      <c r="BD1100" s="27" t="s">
        <v>1823</v>
      </c>
      <c r="BE1100" s="27" t="s">
        <v>1796</v>
      </c>
      <c r="BF1100" s="27" t="s">
        <v>1797</v>
      </c>
      <c r="BG1100" s="27">
        <v>17</v>
      </c>
      <c r="BH1100" s="29" t="s">
        <v>2297</v>
      </c>
      <c r="BI1100" s="30">
        <v>42084.356747685182</v>
      </c>
      <c r="BJ1100" s="27" t="s">
        <v>1798</v>
      </c>
      <c r="BK1100" s="27" t="s">
        <v>1854</v>
      </c>
      <c r="BL1100" s="27" t="s">
        <v>1816</v>
      </c>
      <c r="BN1100" s="27" t="s">
        <v>2353</v>
      </c>
      <c r="BO1100" s="27" t="s">
        <v>1801</v>
      </c>
      <c r="BP1100" s="27" t="s">
        <v>1845</v>
      </c>
      <c r="BQ1100" s="27" t="s">
        <v>1846</v>
      </c>
      <c r="BR1100" s="27" t="s">
        <v>1847</v>
      </c>
      <c r="BS1100" s="27" t="s">
        <v>4040</v>
      </c>
      <c r="BT1100" s="27" t="s">
        <v>4040</v>
      </c>
      <c r="BU1100" s="27" t="s">
        <v>4040</v>
      </c>
      <c r="BV1100" s="27" t="s">
        <v>4040</v>
      </c>
      <c r="BW1100" s="27" t="s">
        <v>2379</v>
      </c>
      <c r="BX1100" s="61" t="s">
        <v>4038</v>
      </c>
      <c r="BY1100" s="62">
        <v>42275</v>
      </c>
      <c r="BZ1100" s="61" t="s">
        <v>4039</v>
      </c>
    </row>
    <row r="1101" spans="33:78">
      <c r="AG1101" s="27" t="s">
        <v>3504</v>
      </c>
      <c r="AH1101" s="27" t="s">
        <v>1805</v>
      </c>
      <c r="AI1101" s="27" t="s">
        <v>1787</v>
      </c>
      <c r="AJ1101" s="27" t="str">
        <f>INDEX(Estaciones!$B$2:$D$51,MATCH(AK1101,Estaciones!$D$2:$D$51,0),1)</f>
        <v>Quebrada_Blanco</v>
      </c>
      <c r="AK1101" s="27" t="s">
        <v>674</v>
      </c>
      <c r="AL1101" s="27">
        <v>-73.101085334925315</v>
      </c>
      <c r="AM1101" s="27">
        <v>-4.3908699015567043</v>
      </c>
      <c r="AN1101" s="27" t="s">
        <v>4040</v>
      </c>
      <c r="AO1101" s="27" t="s">
        <v>1788</v>
      </c>
      <c r="AP1101" s="27" t="s">
        <v>2261</v>
      </c>
      <c r="AQ1101" s="28">
        <f>INDEX(Estaciones!$E$2:$H$51,MATCH(AK1101,Estaciones!$E$2:$E$51,0),2)</f>
        <v>42077</v>
      </c>
      <c r="AR1101" s="28">
        <f>INDEX(Estaciones!$E$2:$H$51,MATCH(AK1101,Estaciones!$E$2:$E$51,0),3)</f>
        <v>42149</v>
      </c>
      <c r="AS1101" s="28">
        <f>INDEX(Estaciones!$E$2:$H$51,MATCH(AK1101,Estaciones!$E$2:$E$51,0),4)</f>
        <v>42149</v>
      </c>
      <c r="AT1101" s="24"/>
      <c r="AU1101" s="27" t="s">
        <v>672</v>
      </c>
      <c r="AV1101" s="27" t="s">
        <v>684</v>
      </c>
      <c r="AW1101" s="27" t="s">
        <v>2053</v>
      </c>
      <c r="AX1101" s="27">
        <v>72</v>
      </c>
      <c r="AY1101" s="27">
        <v>1920</v>
      </c>
      <c r="AZ1101" s="27">
        <v>1080</v>
      </c>
      <c r="BA1101" s="27">
        <v>800</v>
      </c>
      <c r="BB1101" s="27" t="s">
        <v>1794</v>
      </c>
      <c r="BC1101" s="27">
        <v>75</v>
      </c>
      <c r="BD1101" s="27" t="s">
        <v>1795</v>
      </c>
      <c r="BE1101" s="27" t="s">
        <v>1796</v>
      </c>
      <c r="BF1101" s="27" t="s">
        <v>1797</v>
      </c>
      <c r="BG1101" s="27">
        <v>18</v>
      </c>
      <c r="BH1101" s="29" t="s">
        <v>2273</v>
      </c>
      <c r="BI1101" s="30">
        <v>42087.432037037041</v>
      </c>
      <c r="BJ1101" s="27" t="s">
        <v>1798</v>
      </c>
      <c r="BK1101" s="27" t="s">
        <v>1858</v>
      </c>
      <c r="BL1101" s="27" t="s">
        <v>1897</v>
      </c>
      <c r="BN1101" s="27" t="s">
        <v>2353</v>
      </c>
      <c r="BO1101" s="27" t="s">
        <v>1801</v>
      </c>
      <c r="BP1101" s="27" t="s">
        <v>1845</v>
      </c>
      <c r="BQ1101" s="27" t="s">
        <v>1846</v>
      </c>
      <c r="BR1101" s="27" t="s">
        <v>1847</v>
      </c>
      <c r="BS1101" s="27" t="s">
        <v>4040</v>
      </c>
      <c r="BT1101" s="27" t="s">
        <v>4040</v>
      </c>
      <c r="BU1101" s="27" t="s">
        <v>4040</v>
      </c>
      <c r="BV1101" s="27" t="s">
        <v>4040</v>
      </c>
      <c r="BW1101" s="27" t="s">
        <v>2379</v>
      </c>
      <c r="BX1101" s="61" t="s">
        <v>4038</v>
      </c>
      <c r="BY1101" s="62">
        <v>42275</v>
      </c>
      <c r="BZ1101" s="61" t="s">
        <v>4039</v>
      </c>
    </row>
    <row r="1102" spans="33:78">
      <c r="AG1102" s="27" t="s">
        <v>3505</v>
      </c>
      <c r="AH1102" s="27" t="s">
        <v>1805</v>
      </c>
      <c r="AI1102" s="27" t="s">
        <v>1787</v>
      </c>
      <c r="AJ1102" s="27" t="str">
        <f>INDEX(Estaciones!$B$2:$D$51,MATCH(AK1102,Estaciones!$D$2:$D$51,0),1)</f>
        <v>Quebrada_Blanco</v>
      </c>
      <c r="AK1102" s="27" t="s">
        <v>674</v>
      </c>
      <c r="AL1102" s="27">
        <v>-73.101085334925315</v>
      </c>
      <c r="AM1102" s="27">
        <v>-4.3908699015567043</v>
      </c>
      <c r="AN1102" s="27" t="s">
        <v>4040</v>
      </c>
      <c r="AO1102" s="27" t="s">
        <v>1788</v>
      </c>
      <c r="AP1102" s="27" t="s">
        <v>2261</v>
      </c>
      <c r="AQ1102" s="28">
        <f>INDEX(Estaciones!$E$2:$H$51,MATCH(AK1102,Estaciones!$E$2:$E$51,0),2)</f>
        <v>42077</v>
      </c>
      <c r="AR1102" s="28">
        <f>INDEX(Estaciones!$E$2:$H$51,MATCH(AK1102,Estaciones!$E$2:$E$51,0),3)</f>
        <v>42149</v>
      </c>
      <c r="AS1102" s="28">
        <f>INDEX(Estaciones!$E$2:$H$51,MATCH(AK1102,Estaciones!$E$2:$E$51,0),4)</f>
        <v>42149</v>
      </c>
      <c r="AT1102" s="24"/>
      <c r="AU1102" s="27" t="s">
        <v>672</v>
      </c>
      <c r="AV1102" s="27" t="s">
        <v>685</v>
      </c>
      <c r="AW1102" s="27" t="s">
        <v>1672</v>
      </c>
      <c r="AX1102" s="27">
        <v>72</v>
      </c>
      <c r="AY1102" s="27">
        <v>1920</v>
      </c>
      <c r="AZ1102" s="27">
        <v>1080</v>
      </c>
      <c r="BA1102" s="27">
        <v>800</v>
      </c>
      <c r="BB1102" s="27" t="s">
        <v>1794</v>
      </c>
      <c r="BC1102" s="27">
        <v>75</v>
      </c>
      <c r="BD1102" s="27" t="s">
        <v>1795</v>
      </c>
      <c r="BE1102" s="27" t="s">
        <v>1796</v>
      </c>
      <c r="BF1102" s="27" t="s">
        <v>1797</v>
      </c>
      <c r="BG1102" s="27">
        <v>19</v>
      </c>
      <c r="BH1102" s="29" t="s">
        <v>2273</v>
      </c>
      <c r="BI1102" s="30">
        <v>42087.432280092595</v>
      </c>
      <c r="BJ1102" s="27" t="s">
        <v>1798</v>
      </c>
      <c r="BK1102" s="27" t="s">
        <v>1858</v>
      </c>
      <c r="BL1102" s="27" t="s">
        <v>1897</v>
      </c>
      <c r="BN1102" s="27" t="s">
        <v>2354</v>
      </c>
      <c r="BO1102" s="27" t="s">
        <v>1817</v>
      </c>
      <c r="BP1102" s="27" t="s">
        <v>1817</v>
      </c>
      <c r="BQ1102" s="27" t="s">
        <v>1818</v>
      </c>
      <c r="BR1102" s="27" t="s">
        <v>1818</v>
      </c>
      <c r="BS1102" s="27" t="s">
        <v>4040</v>
      </c>
      <c r="BT1102" s="27" t="s">
        <v>4040</v>
      </c>
      <c r="BU1102" s="27" t="s">
        <v>4040</v>
      </c>
      <c r="BV1102" s="27" t="s">
        <v>4040</v>
      </c>
      <c r="BW1102" s="27" t="s">
        <v>2379</v>
      </c>
      <c r="BX1102" s="61" t="s">
        <v>4038</v>
      </c>
      <c r="BY1102" s="62">
        <v>42275</v>
      </c>
      <c r="BZ1102" s="61" t="s">
        <v>4039</v>
      </c>
    </row>
    <row r="1103" spans="33:78">
      <c r="AG1103" s="27" t="s">
        <v>3506</v>
      </c>
      <c r="AH1103" s="27" t="s">
        <v>1805</v>
      </c>
      <c r="AI1103" s="27" t="s">
        <v>1787</v>
      </c>
      <c r="AJ1103" s="27" t="str">
        <f>INDEX(Estaciones!$B$2:$D$51,MATCH(AK1103,Estaciones!$D$2:$D$51,0),1)</f>
        <v>Quebrada_Blanco</v>
      </c>
      <c r="AK1103" s="27" t="s">
        <v>674</v>
      </c>
      <c r="AL1103" s="27">
        <v>-73.101085334925315</v>
      </c>
      <c r="AM1103" s="27">
        <v>-4.3908699015567043</v>
      </c>
      <c r="AN1103" s="27" t="s">
        <v>4040</v>
      </c>
      <c r="AO1103" s="27" t="s">
        <v>1788</v>
      </c>
      <c r="AP1103" s="27" t="s">
        <v>2261</v>
      </c>
      <c r="AQ1103" s="28">
        <f>INDEX(Estaciones!$E$2:$H$51,MATCH(AK1103,Estaciones!$E$2:$E$51,0),2)</f>
        <v>42077</v>
      </c>
      <c r="AR1103" s="28">
        <f>INDEX(Estaciones!$E$2:$H$51,MATCH(AK1103,Estaciones!$E$2:$E$51,0),3)</f>
        <v>42149</v>
      </c>
      <c r="AS1103" s="28">
        <f>INDEX(Estaciones!$E$2:$H$51,MATCH(AK1103,Estaciones!$E$2:$E$51,0),4)</f>
        <v>42149</v>
      </c>
      <c r="AT1103" s="24"/>
      <c r="AU1103" s="27" t="s">
        <v>672</v>
      </c>
      <c r="AV1103" s="27" t="s">
        <v>686</v>
      </c>
      <c r="AW1103" s="27" t="s">
        <v>1878</v>
      </c>
      <c r="AX1103" s="27">
        <v>72</v>
      </c>
      <c r="AY1103" s="27">
        <v>1920</v>
      </c>
      <c r="AZ1103" s="27">
        <v>1080</v>
      </c>
      <c r="BA1103" s="27">
        <v>800</v>
      </c>
      <c r="BB1103" s="27" t="s">
        <v>1814</v>
      </c>
      <c r="BC1103" s="27">
        <v>75</v>
      </c>
      <c r="BD1103" s="27" t="s">
        <v>1795</v>
      </c>
      <c r="BE1103" s="27" t="s">
        <v>1796</v>
      </c>
      <c r="BF1103" s="27" t="s">
        <v>1797</v>
      </c>
      <c r="BG1103" s="27">
        <v>20</v>
      </c>
      <c r="BH1103" s="29" t="s">
        <v>2275</v>
      </c>
      <c r="BI1103" s="30">
        <v>42089.244780092595</v>
      </c>
      <c r="BJ1103" s="27" t="s">
        <v>1935</v>
      </c>
      <c r="BK1103" s="27" t="s">
        <v>1879</v>
      </c>
      <c r="BL1103" s="27" t="s">
        <v>1816</v>
      </c>
      <c r="BN1103" s="27" t="s">
        <v>2354</v>
      </c>
      <c r="BO1103" s="27" t="s">
        <v>1817</v>
      </c>
      <c r="BP1103" s="27" t="s">
        <v>1817</v>
      </c>
      <c r="BQ1103" s="27" t="s">
        <v>1818</v>
      </c>
      <c r="BR1103" s="27" t="s">
        <v>1818</v>
      </c>
      <c r="BS1103" s="27" t="s">
        <v>4040</v>
      </c>
      <c r="BT1103" s="27" t="s">
        <v>4040</v>
      </c>
      <c r="BU1103" s="27" t="s">
        <v>4040</v>
      </c>
      <c r="BV1103" s="27" t="s">
        <v>4040</v>
      </c>
      <c r="BW1103" s="27" t="s">
        <v>2379</v>
      </c>
      <c r="BX1103" s="61" t="s">
        <v>4038</v>
      </c>
      <c r="BY1103" s="62">
        <v>42275</v>
      </c>
      <c r="BZ1103" s="61" t="s">
        <v>4039</v>
      </c>
    </row>
    <row r="1104" spans="33:78">
      <c r="AG1104" s="27" t="s">
        <v>3507</v>
      </c>
      <c r="AH1104" s="27" t="s">
        <v>1805</v>
      </c>
      <c r="AI1104" s="27" t="s">
        <v>1787</v>
      </c>
      <c r="AJ1104" s="27" t="str">
        <f>INDEX(Estaciones!$B$2:$D$51,MATCH(AK1104,Estaciones!$D$2:$D$51,0),1)</f>
        <v>Quebrada_Blanco</v>
      </c>
      <c r="AK1104" s="27" t="s">
        <v>674</v>
      </c>
      <c r="AL1104" s="27">
        <v>-73.101085334925315</v>
      </c>
      <c r="AM1104" s="27">
        <v>-4.3908699015567043</v>
      </c>
      <c r="AN1104" s="27" t="s">
        <v>4040</v>
      </c>
      <c r="AO1104" s="27" t="s">
        <v>1788</v>
      </c>
      <c r="AP1104" s="27" t="s">
        <v>2261</v>
      </c>
      <c r="AQ1104" s="28">
        <f>INDEX(Estaciones!$E$2:$H$51,MATCH(AK1104,Estaciones!$E$2:$E$51,0),2)</f>
        <v>42077</v>
      </c>
      <c r="AR1104" s="28">
        <f>INDEX(Estaciones!$E$2:$H$51,MATCH(AK1104,Estaciones!$E$2:$E$51,0),3)</f>
        <v>42149</v>
      </c>
      <c r="AS1104" s="28">
        <f>INDEX(Estaciones!$E$2:$H$51,MATCH(AK1104,Estaciones!$E$2:$E$51,0),4)</f>
        <v>42149</v>
      </c>
      <c r="AT1104" s="24"/>
      <c r="AU1104" s="27" t="s">
        <v>672</v>
      </c>
      <c r="AV1104" s="27" t="s">
        <v>687</v>
      </c>
      <c r="AW1104" s="27" t="s">
        <v>1884</v>
      </c>
      <c r="AX1104" s="27">
        <v>72</v>
      </c>
      <c r="AY1104" s="27">
        <v>1920</v>
      </c>
      <c r="AZ1104" s="27">
        <v>1080</v>
      </c>
      <c r="BA1104" s="27">
        <v>800</v>
      </c>
      <c r="BB1104" s="27" t="s">
        <v>1814</v>
      </c>
      <c r="BC1104" s="27">
        <v>75</v>
      </c>
      <c r="BD1104" s="27" t="s">
        <v>1795</v>
      </c>
      <c r="BE1104" s="27" t="s">
        <v>1796</v>
      </c>
      <c r="BF1104" s="27" t="s">
        <v>1797</v>
      </c>
      <c r="BG1104" s="27">
        <v>21</v>
      </c>
      <c r="BH1104" s="29" t="s">
        <v>2275</v>
      </c>
      <c r="BI1104" s="30">
        <v>42089.246782407405</v>
      </c>
      <c r="BJ1104" s="27" t="s">
        <v>1935</v>
      </c>
      <c r="BK1104" s="27" t="s">
        <v>1879</v>
      </c>
      <c r="BL1104" s="27" t="s">
        <v>1816</v>
      </c>
      <c r="BN1104" s="27" t="s">
        <v>2353</v>
      </c>
      <c r="BO1104" s="27" t="s">
        <v>1801</v>
      </c>
      <c r="BP1104" s="27" t="s">
        <v>1980</v>
      </c>
      <c r="BQ1104" s="27" t="s">
        <v>1981</v>
      </c>
      <c r="BR1104" s="27" t="s">
        <v>1982</v>
      </c>
      <c r="BS1104" s="27" t="s">
        <v>4040</v>
      </c>
      <c r="BT1104" s="27" t="s">
        <v>4040</v>
      </c>
      <c r="BU1104" s="27" t="s">
        <v>4040</v>
      </c>
      <c r="BV1104" s="27" t="s">
        <v>4040</v>
      </c>
      <c r="BW1104" s="27" t="s">
        <v>2379</v>
      </c>
      <c r="BX1104" s="61" t="s">
        <v>4038</v>
      </c>
      <c r="BY1104" s="62">
        <v>42275</v>
      </c>
      <c r="BZ1104" s="61" t="s">
        <v>4039</v>
      </c>
    </row>
    <row r="1105" spans="33:78">
      <c r="AG1105" s="27" t="s">
        <v>3508</v>
      </c>
      <c r="AH1105" s="27" t="s">
        <v>1805</v>
      </c>
      <c r="AI1105" s="27" t="s">
        <v>1787</v>
      </c>
      <c r="AJ1105" s="27" t="str">
        <f>INDEX(Estaciones!$B$2:$D$51,MATCH(AK1105,Estaciones!$D$2:$D$51,0),1)</f>
        <v>Quebrada_Blanco</v>
      </c>
      <c r="AK1105" s="27" t="s">
        <v>674</v>
      </c>
      <c r="AL1105" s="27">
        <v>-73.101085334925315</v>
      </c>
      <c r="AM1105" s="27">
        <v>-4.3908699015567043</v>
      </c>
      <c r="AN1105" s="27" t="s">
        <v>4040</v>
      </c>
      <c r="AO1105" s="27" t="s">
        <v>1788</v>
      </c>
      <c r="AP1105" s="27" t="s">
        <v>2261</v>
      </c>
      <c r="AQ1105" s="28">
        <f>INDEX(Estaciones!$E$2:$H$51,MATCH(AK1105,Estaciones!$E$2:$E$51,0),2)</f>
        <v>42077</v>
      </c>
      <c r="AR1105" s="28">
        <f>INDEX(Estaciones!$E$2:$H$51,MATCH(AK1105,Estaciones!$E$2:$E$51,0),3)</f>
        <v>42149</v>
      </c>
      <c r="AS1105" s="28">
        <f>INDEX(Estaciones!$E$2:$H$51,MATCH(AK1105,Estaciones!$E$2:$E$51,0),4)</f>
        <v>42149</v>
      </c>
      <c r="AT1105" s="24"/>
      <c r="AU1105" s="27" t="s">
        <v>672</v>
      </c>
      <c r="AV1105" s="27" t="s">
        <v>688</v>
      </c>
      <c r="AW1105" s="27" t="s">
        <v>2106</v>
      </c>
      <c r="AX1105" s="27">
        <v>72</v>
      </c>
      <c r="AY1105" s="27">
        <v>1920</v>
      </c>
      <c r="AZ1105" s="27">
        <v>1080</v>
      </c>
      <c r="BA1105" s="27">
        <v>500</v>
      </c>
      <c r="BB1105" s="27" t="s">
        <v>1794</v>
      </c>
      <c r="BC1105" s="27">
        <v>75</v>
      </c>
      <c r="BD1105" s="27" t="s">
        <v>1795</v>
      </c>
      <c r="BE1105" s="27" t="s">
        <v>1796</v>
      </c>
      <c r="BF1105" s="27" t="s">
        <v>1797</v>
      </c>
      <c r="BG1105" s="27">
        <v>22</v>
      </c>
      <c r="BH1105" s="29" t="s">
        <v>2275</v>
      </c>
      <c r="BI1105" s="30">
        <v>42089.526678240742</v>
      </c>
      <c r="BJ1105" s="27" t="s">
        <v>1798</v>
      </c>
      <c r="BK1105" s="27" t="s">
        <v>1879</v>
      </c>
      <c r="BL1105" s="27" t="s">
        <v>1874</v>
      </c>
      <c r="BN1105" s="27" t="s">
        <v>2353</v>
      </c>
      <c r="BO1105" s="27" t="s">
        <v>1801</v>
      </c>
      <c r="BP1105" s="27" t="s">
        <v>1907</v>
      </c>
      <c r="BQ1105" s="27" t="s">
        <v>1908</v>
      </c>
      <c r="BR1105" s="27" t="s">
        <v>1909</v>
      </c>
      <c r="BS1105" s="27" t="s">
        <v>4040</v>
      </c>
      <c r="BT1105" s="27" t="s">
        <v>4040</v>
      </c>
      <c r="BU1105" s="27" t="s">
        <v>4040</v>
      </c>
      <c r="BV1105" s="27" t="s">
        <v>4040</v>
      </c>
      <c r="BW1105" s="27" t="s">
        <v>2379</v>
      </c>
      <c r="BX1105" s="61" t="s">
        <v>4038</v>
      </c>
      <c r="BY1105" s="62">
        <v>42275</v>
      </c>
      <c r="BZ1105" s="61" t="s">
        <v>4039</v>
      </c>
    </row>
    <row r="1106" spans="33:78">
      <c r="AG1106" s="27" t="s">
        <v>3509</v>
      </c>
      <c r="AH1106" s="27" t="s">
        <v>1805</v>
      </c>
      <c r="AI1106" s="27" t="s">
        <v>1787</v>
      </c>
      <c r="AJ1106" s="27" t="str">
        <f>INDEX(Estaciones!$B$2:$D$51,MATCH(AK1106,Estaciones!$D$2:$D$51,0),1)</f>
        <v>Quebrada_Blanco</v>
      </c>
      <c r="AK1106" s="27" t="s">
        <v>674</v>
      </c>
      <c r="AL1106" s="27">
        <v>-73.101085334925315</v>
      </c>
      <c r="AM1106" s="27">
        <v>-4.3908699015567043</v>
      </c>
      <c r="AN1106" s="27" t="s">
        <v>4040</v>
      </c>
      <c r="AO1106" s="27" t="s">
        <v>1788</v>
      </c>
      <c r="AP1106" s="27" t="s">
        <v>2261</v>
      </c>
      <c r="AQ1106" s="28">
        <f>INDEX(Estaciones!$E$2:$H$51,MATCH(AK1106,Estaciones!$E$2:$E$51,0),2)</f>
        <v>42077</v>
      </c>
      <c r="AR1106" s="28">
        <f>INDEX(Estaciones!$E$2:$H$51,MATCH(AK1106,Estaciones!$E$2:$E$51,0),3)</f>
        <v>42149</v>
      </c>
      <c r="AS1106" s="28">
        <f>INDEX(Estaciones!$E$2:$H$51,MATCH(AK1106,Estaciones!$E$2:$E$51,0),4)</f>
        <v>42149</v>
      </c>
      <c r="AT1106" s="24"/>
      <c r="AU1106" s="27" t="s">
        <v>672</v>
      </c>
      <c r="AV1106" s="27" t="s">
        <v>689</v>
      </c>
      <c r="AW1106" s="27" t="s">
        <v>1883</v>
      </c>
      <c r="AX1106" s="27">
        <v>72</v>
      </c>
      <c r="AY1106" s="27">
        <v>1920</v>
      </c>
      <c r="AZ1106" s="27">
        <v>1080</v>
      </c>
      <c r="BA1106" s="27">
        <v>800</v>
      </c>
      <c r="BB1106" s="27" t="s">
        <v>1814</v>
      </c>
      <c r="BC1106" s="27">
        <v>75</v>
      </c>
      <c r="BD1106" s="27" t="s">
        <v>1795</v>
      </c>
      <c r="BE1106" s="27" t="s">
        <v>1796</v>
      </c>
      <c r="BF1106" s="27" t="s">
        <v>1797</v>
      </c>
      <c r="BG1106" s="27">
        <v>23</v>
      </c>
      <c r="BH1106" s="29" t="s">
        <v>2298</v>
      </c>
      <c r="BI1106" s="30">
        <v>42092.058275462965</v>
      </c>
      <c r="BJ1106" s="27" t="s">
        <v>1834</v>
      </c>
      <c r="BK1106" s="27" t="s">
        <v>1896</v>
      </c>
      <c r="BL1106" s="27" t="s">
        <v>1816</v>
      </c>
      <c r="BN1106" s="27" t="s">
        <v>1552</v>
      </c>
      <c r="BO1106" s="27" t="s">
        <v>1552</v>
      </c>
      <c r="BP1106" s="27" t="s">
        <v>1552</v>
      </c>
      <c r="BQ1106" s="27" t="s">
        <v>1552</v>
      </c>
      <c r="BR1106" s="27" t="s">
        <v>1552</v>
      </c>
      <c r="BS1106" s="27" t="s">
        <v>4040</v>
      </c>
      <c r="BT1106" s="27" t="s">
        <v>4040</v>
      </c>
      <c r="BU1106" s="27" t="s">
        <v>4040</v>
      </c>
      <c r="BV1106" s="27" t="s">
        <v>4040</v>
      </c>
      <c r="BW1106" s="27" t="s">
        <v>2379</v>
      </c>
      <c r="BX1106" s="61" t="s">
        <v>4038</v>
      </c>
      <c r="BY1106" s="62">
        <v>42275</v>
      </c>
      <c r="BZ1106" s="61" t="s">
        <v>4039</v>
      </c>
    </row>
    <row r="1107" spans="33:78">
      <c r="AG1107" s="27" t="s">
        <v>3510</v>
      </c>
      <c r="AH1107" s="27" t="s">
        <v>1805</v>
      </c>
      <c r="AI1107" s="27" t="s">
        <v>1787</v>
      </c>
      <c r="AJ1107" s="27" t="str">
        <f>INDEX(Estaciones!$B$2:$D$51,MATCH(AK1107,Estaciones!$D$2:$D$51,0),1)</f>
        <v>Quebrada_Blanco</v>
      </c>
      <c r="AK1107" s="27" t="s">
        <v>674</v>
      </c>
      <c r="AL1107" s="27">
        <v>-73.101085334925315</v>
      </c>
      <c r="AM1107" s="27">
        <v>-4.3908699015567043</v>
      </c>
      <c r="AN1107" s="27" t="s">
        <v>4040</v>
      </c>
      <c r="AO1107" s="27" t="s">
        <v>1788</v>
      </c>
      <c r="AP1107" s="27" t="s">
        <v>2261</v>
      </c>
      <c r="AQ1107" s="28">
        <f>INDEX(Estaciones!$E$2:$H$51,MATCH(AK1107,Estaciones!$E$2:$E$51,0),2)</f>
        <v>42077</v>
      </c>
      <c r="AR1107" s="28">
        <f>INDEX(Estaciones!$E$2:$H$51,MATCH(AK1107,Estaciones!$E$2:$E$51,0),3)</f>
        <v>42149</v>
      </c>
      <c r="AS1107" s="28">
        <f>INDEX(Estaciones!$E$2:$H$51,MATCH(AK1107,Estaciones!$E$2:$E$51,0),4)</f>
        <v>42149</v>
      </c>
      <c r="AT1107" s="24"/>
      <c r="AU1107" s="27" t="s">
        <v>672</v>
      </c>
      <c r="AV1107" s="27" t="s">
        <v>690</v>
      </c>
      <c r="AW1107" s="27" t="s">
        <v>1819</v>
      </c>
      <c r="AX1107" s="27">
        <v>72</v>
      </c>
      <c r="AY1107" s="27">
        <v>1920</v>
      </c>
      <c r="AZ1107" s="27">
        <v>1080</v>
      </c>
      <c r="BA1107" s="27">
        <v>200</v>
      </c>
      <c r="BB1107" s="27" t="s">
        <v>1814</v>
      </c>
      <c r="BC1107" s="27">
        <v>75</v>
      </c>
      <c r="BD1107" s="27" t="s">
        <v>2092</v>
      </c>
      <c r="BE1107" s="27" t="s">
        <v>1796</v>
      </c>
      <c r="BF1107" s="27" t="s">
        <v>1797</v>
      </c>
      <c r="BG1107" s="27">
        <v>24</v>
      </c>
      <c r="BH1107" s="29" t="s">
        <v>2277</v>
      </c>
      <c r="BI1107" s="30">
        <v>42093.297199074077</v>
      </c>
      <c r="BJ1107" s="27" t="s">
        <v>1798</v>
      </c>
      <c r="BK1107" s="27" t="s">
        <v>1896</v>
      </c>
      <c r="BL1107" s="27" t="s">
        <v>1816</v>
      </c>
      <c r="BN1107" s="27" t="s">
        <v>2354</v>
      </c>
      <c r="BO1107" s="27" t="s">
        <v>1817</v>
      </c>
      <c r="BP1107" s="27" t="s">
        <v>1817</v>
      </c>
      <c r="BQ1107" s="27" t="s">
        <v>1818</v>
      </c>
      <c r="BR1107" s="27" t="s">
        <v>1818</v>
      </c>
      <c r="BS1107" s="27" t="s">
        <v>4040</v>
      </c>
      <c r="BT1107" s="27" t="s">
        <v>4040</v>
      </c>
      <c r="BU1107" s="27" t="s">
        <v>4040</v>
      </c>
      <c r="BV1107" s="27" t="s">
        <v>4040</v>
      </c>
      <c r="BW1107" s="27" t="s">
        <v>2379</v>
      </c>
      <c r="BX1107" s="61" t="s">
        <v>4038</v>
      </c>
      <c r="BY1107" s="62">
        <v>42275</v>
      </c>
      <c r="BZ1107" s="61" t="s">
        <v>4039</v>
      </c>
    </row>
    <row r="1108" spans="33:78">
      <c r="AG1108" s="27" t="s">
        <v>3511</v>
      </c>
      <c r="AH1108" s="27" t="s">
        <v>1805</v>
      </c>
      <c r="AI1108" s="27" t="s">
        <v>1787</v>
      </c>
      <c r="AJ1108" s="27" t="str">
        <f>INDEX(Estaciones!$B$2:$D$51,MATCH(AK1108,Estaciones!$D$2:$D$51,0),1)</f>
        <v>Quebrada_Blanco</v>
      </c>
      <c r="AK1108" s="27" t="s">
        <v>674</v>
      </c>
      <c r="AL1108" s="27">
        <v>-73.101085334925315</v>
      </c>
      <c r="AM1108" s="27">
        <v>-4.3908699015567043</v>
      </c>
      <c r="AN1108" s="27" t="s">
        <v>4040</v>
      </c>
      <c r="AO1108" s="27" t="s">
        <v>1788</v>
      </c>
      <c r="AP1108" s="27" t="s">
        <v>2261</v>
      </c>
      <c r="AQ1108" s="28">
        <f>INDEX(Estaciones!$E$2:$H$51,MATCH(AK1108,Estaciones!$E$2:$E$51,0),2)</f>
        <v>42077</v>
      </c>
      <c r="AR1108" s="28">
        <f>INDEX(Estaciones!$E$2:$H$51,MATCH(AK1108,Estaciones!$E$2:$E$51,0),3)</f>
        <v>42149</v>
      </c>
      <c r="AS1108" s="28">
        <f>INDEX(Estaciones!$E$2:$H$51,MATCH(AK1108,Estaciones!$E$2:$E$51,0),4)</f>
        <v>42149</v>
      </c>
      <c r="AT1108" s="24"/>
      <c r="AU1108" s="27" t="s">
        <v>672</v>
      </c>
      <c r="AV1108" s="27" t="s">
        <v>691</v>
      </c>
      <c r="AW1108" s="27" t="s">
        <v>1915</v>
      </c>
      <c r="AX1108" s="27">
        <v>72</v>
      </c>
      <c r="AY1108" s="27">
        <v>1920</v>
      </c>
      <c r="AZ1108" s="27">
        <v>1080</v>
      </c>
      <c r="BA1108" s="27">
        <v>320</v>
      </c>
      <c r="BB1108" s="27" t="s">
        <v>1814</v>
      </c>
      <c r="BC1108" s="27">
        <v>75</v>
      </c>
      <c r="BD1108" s="27" t="s">
        <v>1795</v>
      </c>
      <c r="BE1108" s="27" t="s">
        <v>1796</v>
      </c>
      <c r="BF1108" s="27" t="s">
        <v>1797</v>
      </c>
      <c r="BG1108" s="27">
        <v>25</v>
      </c>
      <c r="BH1108" s="29" t="s">
        <v>2280</v>
      </c>
      <c r="BI1108" s="30">
        <v>42097.288761574076</v>
      </c>
      <c r="BJ1108" s="27" t="s">
        <v>1798</v>
      </c>
      <c r="BK1108" s="27" t="s">
        <v>1799</v>
      </c>
      <c r="BL1108" s="27" t="s">
        <v>1816</v>
      </c>
      <c r="BN1108" s="27" t="s">
        <v>2353</v>
      </c>
      <c r="BO1108" s="27" t="s">
        <v>1801</v>
      </c>
      <c r="BP1108" s="27" t="s">
        <v>1845</v>
      </c>
      <c r="BQ1108" s="27" t="s">
        <v>1846</v>
      </c>
      <c r="BR1108" s="27" t="s">
        <v>1847</v>
      </c>
      <c r="BS1108" s="27" t="s">
        <v>4040</v>
      </c>
      <c r="BT1108" s="27" t="s">
        <v>4040</v>
      </c>
      <c r="BU1108" s="27" t="s">
        <v>4040</v>
      </c>
      <c r="BV1108" s="27" t="s">
        <v>4040</v>
      </c>
      <c r="BW1108" s="27" t="s">
        <v>2379</v>
      </c>
      <c r="BX1108" s="61" t="s">
        <v>4038</v>
      </c>
      <c r="BY1108" s="62">
        <v>42275</v>
      </c>
      <c r="BZ1108" s="61" t="s">
        <v>4039</v>
      </c>
    </row>
    <row r="1109" spans="33:78">
      <c r="AG1109" s="27" t="s">
        <v>3512</v>
      </c>
      <c r="AH1109" s="27" t="s">
        <v>1805</v>
      </c>
      <c r="AI1109" s="27" t="s">
        <v>1787</v>
      </c>
      <c r="AJ1109" s="27" t="str">
        <f>INDEX(Estaciones!$B$2:$D$51,MATCH(AK1109,Estaciones!$D$2:$D$51,0),1)</f>
        <v>Quebrada_Blanco</v>
      </c>
      <c r="AK1109" s="27" t="s">
        <v>674</v>
      </c>
      <c r="AL1109" s="27">
        <v>-73.101085334925315</v>
      </c>
      <c r="AM1109" s="27">
        <v>-4.3908699015567043</v>
      </c>
      <c r="AN1109" s="27" t="s">
        <v>4040</v>
      </c>
      <c r="AO1109" s="27" t="s">
        <v>1788</v>
      </c>
      <c r="AP1109" s="27" t="s">
        <v>2261</v>
      </c>
      <c r="AQ1109" s="28">
        <f>INDEX(Estaciones!$E$2:$H$51,MATCH(AK1109,Estaciones!$E$2:$E$51,0),2)</f>
        <v>42077</v>
      </c>
      <c r="AR1109" s="28">
        <f>INDEX(Estaciones!$E$2:$H$51,MATCH(AK1109,Estaciones!$E$2:$E$51,0),3)</f>
        <v>42149</v>
      </c>
      <c r="AS1109" s="28">
        <f>INDEX(Estaciones!$E$2:$H$51,MATCH(AK1109,Estaciones!$E$2:$E$51,0),4)</f>
        <v>42149</v>
      </c>
      <c r="AT1109" s="24"/>
      <c r="AU1109" s="27" t="s">
        <v>672</v>
      </c>
      <c r="AV1109" s="27" t="s">
        <v>692</v>
      </c>
      <c r="AW1109" s="27" t="s">
        <v>2197</v>
      </c>
      <c r="AX1109" s="27">
        <v>72</v>
      </c>
      <c r="AY1109" s="27">
        <v>1920</v>
      </c>
      <c r="AZ1109" s="27">
        <v>1080</v>
      </c>
      <c r="BA1109" s="27">
        <v>500</v>
      </c>
      <c r="BB1109" s="27" t="s">
        <v>1794</v>
      </c>
      <c r="BC1109" s="27">
        <v>75</v>
      </c>
      <c r="BD1109" s="27" t="s">
        <v>1795</v>
      </c>
      <c r="BE1109" s="27" t="s">
        <v>1796</v>
      </c>
      <c r="BF1109" s="27" t="s">
        <v>1797</v>
      </c>
      <c r="BG1109" s="27">
        <v>26</v>
      </c>
      <c r="BH1109" s="29" t="s">
        <v>2280</v>
      </c>
      <c r="BI1109" s="30">
        <v>42097.458923611113</v>
      </c>
      <c r="BJ1109" s="27" t="s">
        <v>1798</v>
      </c>
      <c r="BK1109" s="27" t="s">
        <v>1799</v>
      </c>
      <c r="BL1109" s="27" t="s">
        <v>1897</v>
      </c>
      <c r="BN1109" s="27" t="s">
        <v>2353</v>
      </c>
      <c r="BO1109" s="27" t="s">
        <v>1801</v>
      </c>
      <c r="BP1109" s="27" t="s">
        <v>1907</v>
      </c>
      <c r="BQ1109" s="27" t="s">
        <v>1908</v>
      </c>
      <c r="BR1109" s="27" t="s">
        <v>1909</v>
      </c>
      <c r="BS1109" s="27" t="s">
        <v>4040</v>
      </c>
      <c r="BT1109" s="27" t="s">
        <v>4040</v>
      </c>
      <c r="BU1109" s="27" t="s">
        <v>4040</v>
      </c>
      <c r="BV1109" s="27" t="s">
        <v>4040</v>
      </c>
      <c r="BW1109" s="27" t="s">
        <v>2379</v>
      </c>
      <c r="BX1109" s="61" t="s">
        <v>4038</v>
      </c>
      <c r="BY1109" s="62">
        <v>42275</v>
      </c>
      <c r="BZ1109" s="61" t="s">
        <v>4039</v>
      </c>
    </row>
    <row r="1110" spans="33:78">
      <c r="AG1110" s="27" t="s">
        <v>3513</v>
      </c>
      <c r="AH1110" s="27" t="s">
        <v>1805</v>
      </c>
      <c r="AI1110" s="27" t="s">
        <v>1787</v>
      </c>
      <c r="AJ1110" s="27" t="str">
        <f>INDEX(Estaciones!$B$2:$D$51,MATCH(AK1110,Estaciones!$D$2:$D$51,0),1)</f>
        <v>Quebrada_Blanco</v>
      </c>
      <c r="AK1110" s="27" t="s">
        <v>674</v>
      </c>
      <c r="AL1110" s="27">
        <v>-73.101085334925315</v>
      </c>
      <c r="AM1110" s="27">
        <v>-4.3908699015567043</v>
      </c>
      <c r="AN1110" s="27" t="s">
        <v>4040</v>
      </c>
      <c r="AO1110" s="27" t="s">
        <v>1788</v>
      </c>
      <c r="AP1110" s="27" t="s">
        <v>2261</v>
      </c>
      <c r="AQ1110" s="28">
        <f>INDEX(Estaciones!$E$2:$H$51,MATCH(AK1110,Estaciones!$E$2:$E$51,0),2)</f>
        <v>42077</v>
      </c>
      <c r="AR1110" s="28">
        <f>INDEX(Estaciones!$E$2:$H$51,MATCH(AK1110,Estaciones!$E$2:$E$51,0),3)</f>
        <v>42149</v>
      </c>
      <c r="AS1110" s="28">
        <f>INDEX(Estaciones!$E$2:$H$51,MATCH(AK1110,Estaciones!$E$2:$E$51,0),4)</f>
        <v>42149</v>
      </c>
      <c r="AT1110" s="24"/>
      <c r="AU1110" s="27" t="s">
        <v>672</v>
      </c>
      <c r="AV1110" s="27" t="s">
        <v>693</v>
      </c>
      <c r="AW1110" s="27" t="s">
        <v>2068</v>
      </c>
      <c r="AX1110" s="27">
        <v>72</v>
      </c>
      <c r="AY1110" s="27">
        <v>1920</v>
      </c>
      <c r="AZ1110" s="27">
        <v>1080</v>
      </c>
      <c r="BA1110" s="27">
        <v>200</v>
      </c>
      <c r="BB1110" s="27" t="s">
        <v>1814</v>
      </c>
      <c r="BC1110" s="27">
        <v>75</v>
      </c>
      <c r="BD1110" s="27" t="s">
        <v>1964</v>
      </c>
      <c r="BE1110" s="27" t="s">
        <v>1796</v>
      </c>
      <c r="BF1110" s="27" t="s">
        <v>1797</v>
      </c>
      <c r="BG1110" s="27">
        <v>27</v>
      </c>
      <c r="BH1110" s="29" t="s">
        <v>2281</v>
      </c>
      <c r="BI1110" s="30">
        <v>42104.336712962962</v>
      </c>
      <c r="BJ1110" s="27" t="s">
        <v>1798</v>
      </c>
      <c r="BK1110" s="27" t="s">
        <v>1835</v>
      </c>
      <c r="BL1110" s="27" t="s">
        <v>1816</v>
      </c>
      <c r="BN1110" s="27" t="s">
        <v>2353</v>
      </c>
      <c r="BO1110" s="27" t="s">
        <v>1801</v>
      </c>
      <c r="BP1110" s="27" t="s">
        <v>1845</v>
      </c>
      <c r="BQ1110" s="27" t="s">
        <v>1846</v>
      </c>
      <c r="BR1110" s="27" t="s">
        <v>1847</v>
      </c>
      <c r="BS1110" s="27" t="s">
        <v>4040</v>
      </c>
      <c r="BT1110" s="27" t="s">
        <v>4040</v>
      </c>
      <c r="BU1110" s="27" t="s">
        <v>4040</v>
      </c>
      <c r="BV1110" s="27" t="s">
        <v>4040</v>
      </c>
      <c r="BW1110" s="27" t="s">
        <v>2379</v>
      </c>
      <c r="BX1110" s="61" t="s">
        <v>4038</v>
      </c>
      <c r="BY1110" s="62">
        <v>42275</v>
      </c>
      <c r="BZ1110" s="61" t="s">
        <v>4039</v>
      </c>
    </row>
    <row r="1111" spans="33:78">
      <c r="AG1111" s="27" t="s">
        <v>3514</v>
      </c>
      <c r="AH1111" s="27" t="s">
        <v>1805</v>
      </c>
      <c r="AI1111" s="27" t="s">
        <v>1787</v>
      </c>
      <c r="AJ1111" s="27" t="str">
        <f>INDEX(Estaciones!$B$2:$D$51,MATCH(AK1111,Estaciones!$D$2:$D$51,0),1)</f>
        <v>Quebrada_Blanco</v>
      </c>
      <c r="AK1111" s="27" t="s">
        <v>674</v>
      </c>
      <c r="AL1111" s="27">
        <v>-73.101085334925315</v>
      </c>
      <c r="AM1111" s="27">
        <v>-4.3908699015567043</v>
      </c>
      <c r="AN1111" s="27" t="s">
        <v>4040</v>
      </c>
      <c r="AO1111" s="27" t="s">
        <v>1788</v>
      </c>
      <c r="AP1111" s="27" t="s">
        <v>2261</v>
      </c>
      <c r="AQ1111" s="28">
        <f>INDEX(Estaciones!$E$2:$H$51,MATCH(AK1111,Estaciones!$E$2:$E$51,0),2)</f>
        <v>42077</v>
      </c>
      <c r="AR1111" s="28">
        <f>INDEX(Estaciones!$E$2:$H$51,MATCH(AK1111,Estaciones!$E$2:$E$51,0),3)</f>
        <v>42149</v>
      </c>
      <c r="AS1111" s="28">
        <f>INDEX(Estaciones!$E$2:$H$51,MATCH(AK1111,Estaciones!$E$2:$E$51,0),4)</f>
        <v>42149</v>
      </c>
      <c r="AT1111" s="24"/>
      <c r="AU1111" s="27" t="s">
        <v>672</v>
      </c>
      <c r="AV1111" s="27" t="s">
        <v>694</v>
      </c>
      <c r="AW1111" s="27" t="s">
        <v>1619</v>
      </c>
      <c r="AX1111" s="27">
        <v>72</v>
      </c>
      <c r="AY1111" s="27">
        <v>1920</v>
      </c>
      <c r="AZ1111" s="27">
        <v>1080</v>
      </c>
      <c r="BA1111" s="27">
        <v>400</v>
      </c>
      <c r="BB1111" s="27" t="s">
        <v>1794</v>
      </c>
      <c r="BC1111" s="27">
        <v>75</v>
      </c>
      <c r="BD1111" s="27" t="s">
        <v>1795</v>
      </c>
      <c r="BE1111" s="27" t="s">
        <v>1796</v>
      </c>
      <c r="BF1111" s="27" t="s">
        <v>1797</v>
      </c>
      <c r="BG1111" s="27">
        <v>28</v>
      </c>
      <c r="BH1111" s="29" t="s">
        <v>2283</v>
      </c>
      <c r="BI1111" s="30">
        <v>42107.554293981484</v>
      </c>
      <c r="BJ1111" s="27" t="s">
        <v>1798</v>
      </c>
      <c r="BK1111" s="27" t="s">
        <v>1843</v>
      </c>
      <c r="BL1111" s="27" t="s">
        <v>1800</v>
      </c>
      <c r="BN1111" s="27" t="s">
        <v>1552</v>
      </c>
      <c r="BO1111" s="27" t="s">
        <v>1552</v>
      </c>
      <c r="BP1111" s="27" t="s">
        <v>1552</v>
      </c>
      <c r="BQ1111" s="27" t="s">
        <v>1552</v>
      </c>
      <c r="BR1111" s="27" t="s">
        <v>1552</v>
      </c>
      <c r="BS1111" s="27" t="s">
        <v>4040</v>
      </c>
      <c r="BT1111" s="27" t="s">
        <v>4040</v>
      </c>
      <c r="BU1111" s="27" t="s">
        <v>4040</v>
      </c>
      <c r="BV1111" s="27" t="s">
        <v>4040</v>
      </c>
      <c r="BW1111" s="27" t="s">
        <v>2379</v>
      </c>
      <c r="BX1111" s="61" t="s">
        <v>4038</v>
      </c>
      <c r="BY1111" s="62">
        <v>42275</v>
      </c>
      <c r="BZ1111" s="61" t="s">
        <v>4039</v>
      </c>
    </row>
    <row r="1112" spans="33:78">
      <c r="AG1112" s="27" t="s">
        <v>3515</v>
      </c>
      <c r="AH1112" s="27" t="s">
        <v>1805</v>
      </c>
      <c r="AI1112" s="27" t="s">
        <v>1787</v>
      </c>
      <c r="AJ1112" s="27" t="str">
        <f>INDEX(Estaciones!$B$2:$D$51,MATCH(AK1112,Estaciones!$D$2:$D$51,0),1)</f>
        <v>Quebrada_Blanco</v>
      </c>
      <c r="AK1112" s="27" t="s">
        <v>674</v>
      </c>
      <c r="AL1112" s="27">
        <v>-73.101085334925315</v>
      </c>
      <c r="AM1112" s="27">
        <v>-4.3908699015567043</v>
      </c>
      <c r="AN1112" s="27" t="s">
        <v>4040</v>
      </c>
      <c r="AO1112" s="27" t="s">
        <v>1788</v>
      </c>
      <c r="AP1112" s="27" t="s">
        <v>2261</v>
      </c>
      <c r="AQ1112" s="28">
        <f>INDEX(Estaciones!$E$2:$H$51,MATCH(AK1112,Estaciones!$E$2:$E$51,0),2)</f>
        <v>42077</v>
      </c>
      <c r="AR1112" s="28">
        <f>INDEX(Estaciones!$E$2:$H$51,MATCH(AK1112,Estaciones!$E$2:$E$51,0),3)</f>
        <v>42149</v>
      </c>
      <c r="AS1112" s="28">
        <f>INDEX(Estaciones!$E$2:$H$51,MATCH(AK1112,Estaciones!$E$2:$E$51,0),4)</f>
        <v>42149</v>
      </c>
      <c r="AT1112" s="24"/>
      <c r="AU1112" s="27" t="s">
        <v>672</v>
      </c>
      <c r="AV1112" s="27" t="s">
        <v>695</v>
      </c>
      <c r="AW1112" s="27" t="s">
        <v>2003</v>
      </c>
      <c r="AX1112" s="27">
        <v>72</v>
      </c>
      <c r="AY1112" s="27">
        <v>1920</v>
      </c>
      <c r="AZ1112" s="27">
        <v>1080</v>
      </c>
      <c r="BA1112" s="27">
        <v>640</v>
      </c>
      <c r="BB1112" s="27" t="s">
        <v>1814</v>
      </c>
      <c r="BC1112" s="27">
        <v>75</v>
      </c>
      <c r="BD1112" s="27" t="s">
        <v>1795</v>
      </c>
      <c r="BE1112" s="27" t="s">
        <v>1796</v>
      </c>
      <c r="BF1112" s="27" t="s">
        <v>1797</v>
      </c>
      <c r="BG1112" s="27">
        <v>30</v>
      </c>
      <c r="BH1112" s="29" t="s">
        <v>2315</v>
      </c>
      <c r="BI1112" s="30">
        <v>42111.263194444444</v>
      </c>
      <c r="BJ1112" s="27" t="s">
        <v>1798</v>
      </c>
      <c r="BK1112" s="27" t="s">
        <v>1854</v>
      </c>
      <c r="BL1112" s="27" t="s">
        <v>1816</v>
      </c>
      <c r="BN1112" s="27" t="s">
        <v>2353</v>
      </c>
      <c r="BO1112" s="27" t="s">
        <v>1801</v>
      </c>
      <c r="BP1112" s="27" t="s">
        <v>1802</v>
      </c>
      <c r="BQ1112" s="27" t="s">
        <v>1825</v>
      </c>
      <c r="BR1112" s="27" t="s">
        <v>1826</v>
      </c>
      <c r="BS1112" s="27" t="s">
        <v>4040</v>
      </c>
      <c r="BT1112" s="27" t="s">
        <v>4040</v>
      </c>
      <c r="BU1112" s="27" t="s">
        <v>4040</v>
      </c>
      <c r="BV1112" s="27" t="s">
        <v>4040</v>
      </c>
      <c r="BW1112" s="27" t="s">
        <v>2379</v>
      </c>
      <c r="BX1112" s="61" t="s">
        <v>4038</v>
      </c>
      <c r="BY1112" s="62">
        <v>42275</v>
      </c>
      <c r="BZ1112" s="61" t="s">
        <v>4039</v>
      </c>
    </row>
    <row r="1113" spans="33:78">
      <c r="AG1113" s="27" t="s">
        <v>3516</v>
      </c>
      <c r="AH1113" s="27" t="s">
        <v>1805</v>
      </c>
      <c r="AI1113" s="27" t="s">
        <v>1787</v>
      </c>
      <c r="AJ1113" s="27" t="str">
        <f>INDEX(Estaciones!$B$2:$D$51,MATCH(AK1113,Estaciones!$D$2:$D$51,0),1)</f>
        <v>Quebrada_Blanco</v>
      </c>
      <c r="AK1113" s="27" t="s">
        <v>674</v>
      </c>
      <c r="AL1113" s="27">
        <v>-73.101085334925315</v>
      </c>
      <c r="AM1113" s="27">
        <v>-4.3908699015567043</v>
      </c>
      <c r="AN1113" s="27" t="s">
        <v>4040</v>
      </c>
      <c r="AO1113" s="27" t="s">
        <v>1788</v>
      </c>
      <c r="AP1113" s="27" t="s">
        <v>2261</v>
      </c>
      <c r="AQ1113" s="28">
        <f>INDEX(Estaciones!$E$2:$H$51,MATCH(AK1113,Estaciones!$E$2:$E$51,0),2)</f>
        <v>42077</v>
      </c>
      <c r="AR1113" s="28">
        <f>INDEX(Estaciones!$E$2:$H$51,MATCH(AK1113,Estaciones!$E$2:$E$51,0),3)</f>
        <v>42149</v>
      </c>
      <c r="AS1113" s="28">
        <f>INDEX(Estaciones!$E$2:$H$51,MATCH(AK1113,Estaciones!$E$2:$E$51,0),4)</f>
        <v>42149</v>
      </c>
      <c r="AT1113" s="24"/>
      <c r="AU1113" s="27" t="s">
        <v>672</v>
      </c>
      <c r="AV1113" s="27" t="s">
        <v>696</v>
      </c>
      <c r="AW1113" s="27" t="s">
        <v>1863</v>
      </c>
      <c r="AX1113" s="27">
        <v>72</v>
      </c>
      <c r="AY1113" s="27">
        <v>1920</v>
      </c>
      <c r="AZ1113" s="27">
        <v>1080</v>
      </c>
      <c r="BA1113" s="27">
        <v>320</v>
      </c>
      <c r="BB1113" s="27" t="s">
        <v>1814</v>
      </c>
      <c r="BC1113" s="27">
        <v>75</v>
      </c>
      <c r="BD1113" s="27" t="s">
        <v>1795</v>
      </c>
      <c r="BE1113" s="27" t="s">
        <v>1796</v>
      </c>
      <c r="BF1113" s="27" t="s">
        <v>1797</v>
      </c>
      <c r="BG1113" s="27">
        <v>33</v>
      </c>
      <c r="BH1113" s="29" t="s">
        <v>2316</v>
      </c>
      <c r="BI1113" s="30">
        <v>42112.713761574072</v>
      </c>
      <c r="BJ1113" s="27" t="s">
        <v>1798</v>
      </c>
      <c r="BK1113" s="27" t="s">
        <v>1854</v>
      </c>
      <c r="BL1113" s="27" t="s">
        <v>1897</v>
      </c>
      <c r="BN1113" s="27" t="s">
        <v>2353</v>
      </c>
      <c r="BO1113" s="27" t="s">
        <v>1801</v>
      </c>
      <c r="BP1113" s="27" t="s">
        <v>1845</v>
      </c>
      <c r="BQ1113" s="27" t="s">
        <v>1846</v>
      </c>
      <c r="BR1113" s="27" t="s">
        <v>1847</v>
      </c>
      <c r="BS1113" s="27" t="s">
        <v>4040</v>
      </c>
      <c r="BT1113" s="27" t="s">
        <v>4040</v>
      </c>
      <c r="BU1113" s="27" t="s">
        <v>4040</v>
      </c>
      <c r="BV1113" s="27" t="s">
        <v>4040</v>
      </c>
      <c r="BW1113" s="27" t="s">
        <v>2379</v>
      </c>
      <c r="BX1113" s="61" t="s">
        <v>4038</v>
      </c>
      <c r="BY1113" s="62">
        <v>42275</v>
      </c>
      <c r="BZ1113" s="61" t="s">
        <v>4039</v>
      </c>
    </row>
    <row r="1114" spans="33:78">
      <c r="AG1114" s="27" t="s">
        <v>3517</v>
      </c>
      <c r="AH1114" s="27" t="s">
        <v>1805</v>
      </c>
      <c r="AI1114" s="27" t="s">
        <v>1787</v>
      </c>
      <c r="AJ1114" s="27" t="str">
        <f>INDEX(Estaciones!$B$2:$D$51,MATCH(AK1114,Estaciones!$D$2:$D$51,0),1)</f>
        <v>Quebrada_Blanco</v>
      </c>
      <c r="AK1114" s="27" t="s">
        <v>674</v>
      </c>
      <c r="AL1114" s="27">
        <v>-73.101085334925315</v>
      </c>
      <c r="AM1114" s="27">
        <v>-4.3908699015567043</v>
      </c>
      <c r="AN1114" s="27" t="s">
        <v>4040</v>
      </c>
      <c r="AO1114" s="27" t="s">
        <v>1788</v>
      </c>
      <c r="AP1114" s="27" t="s">
        <v>2261</v>
      </c>
      <c r="AQ1114" s="28">
        <f>INDEX(Estaciones!$E$2:$H$51,MATCH(AK1114,Estaciones!$E$2:$E$51,0),2)</f>
        <v>42077</v>
      </c>
      <c r="AR1114" s="28">
        <f>INDEX(Estaciones!$E$2:$H$51,MATCH(AK1114,Estaciones!$E$2:$E$51,0),3)</f>
        <v>42149</v>
      </c>
      <c r="AS1114" s="28">
        <f>INDEX(Estaciones!$E$2:$H$51,MATCH(AK1114,Estaciones!$E$2:$E$51,0),4)</f>
        <v>42149</v>
      </c>
      <c r="AT1114" s="24"/>
      <c r="AU1114" s="27" t="s">
        <v>672</v>
      </c>
      <c r="AV1114" s="27" t="s">
        <v>697</v>
      </c>
      <c r="AW1114" s="27" t="s">
        <v>1898</v>
      </c>
      <c r="AX1114" s="27">
        <v>72</v>
      </c>
      <c r="AY1114" s="27">
        <v>1920</v>
      </c>
      <c r="AZ1114" s="27">
        <v>1080</v>
      </c>
      <c r="BA1114" s="27">
        <v>640</v>
      </c>
      <c r="BB1114" s="27" t="s">
        <v>1814</v>
      </c>
      <c r="BC1114" s="27">
        <v>75</v>
      </c>
      <c r="BD1114" s="27" t="s">
        <v>1795</v>
      </c>
      <c r="BE1114" s="27" t="s">
        <v>1796</v>
      </c>
      <c r="BF1114" s="27" t="s">
        <v>1797</v>
      </c>
      <c r="BG1114" s="27">
        <v>34</v>
      </c>
      <c r="BH1114" s="29" t="s">
        <v>2317</v>
      </c>
      <c r="BI1114" s="30">
        <v>42113.786851851852</v>
      </c>
      <c r="BJ1114" s="27" t="s">
        <v>1834</v>
      </c>
      <c r="BK1114" s="27" t="s">
        <v>1854</v>
      </c>
      <c r="BL1114" s="27" t="s">
        <v>1800</v>
      </c>
      <c r="BN1114" s="27" t="s">
        <v>2353</v>
      </c>
      <c r="BO1114" s="27" t="s">
        <v>1801</v>
      </c>
      <c r="BP1114" s="27" t="s">
        <v>1880</v>
      </c>
      <c r="BQ1114" s="27" t="s">
        <v>1881</v>
      </c>
      <c r="BR1114" s="27" t="s">
        <v>1882</v>
      </c>
      <c r="BS1114" s="27" t="s">
        <v>4040</v>
      </c>
      <c r="BT1114" s="27" t="s">
        <v>4040</v>
      </c>
      <c r="BU1114" s="27" t="s">
        <v>4040</v>
      </c>
      <c r="BV1114" s="27" t="s">
        <v>4040</v>
      </c>
      <c r="BW1114" s="27" t="s">
        <v>2379</v>
      </c>
      <c r="BX1114" s="61" t="s">
        <v>4038</v>
      </c>
      <c r="BY1114" s="62">
        <v>42275</v>
      </c>
      <c r="BZ1114" s="61" t="s">
        <v>4039</v>
      </c>
    </row>
    <row r="1115" spans="33:78">
      <c r="AG1115" s="27" t="s">
        <v>3518</v>
      </c>
      <c r="AH1115" s="27" t="s">
        <v>1805</v>
      </c>
      <c r="AI1115" s="27" t="s">
        <v>1787</v>
      </c>
      <c r="AJ1115" s="27" t="str">
        <f>INDEX(Estaciones!$B$2:$D$51,MATCH(AK1115,Estaciones!$D$2:$D$51,0),1)</f>
        <v>Quebrada_Blanco</v>
      </c>
      <c r="AK1115" s="27" t="s">
        <v>674</v>
      </c>
      <c r="AL1115" s="27">
        <v>-73.101085334925315</v>
      </c>
      <c r="AM1115" s="27">
        <v>-4.3908699015567043</v>
      </c>
      <c r="AN1115" s="27" t="s">
        <v>4040</v>
      </c>
      <c r="AO1115" s="27" t="s">
        <v>1788</v>
      </c>
      <c r="AP1115" s="27" t="s">
        <v>2261</v>
      </c>
      <c r="AQ1115" s="28">
        <f>INDEX(Estaciones!$E$2:$H$51,MATCH(AK1115,Estaciones!$E$2:$E$51,0),2)</f>
        <v>42077</v>
      </c>
      <c r="AR1115" s="28">
        <f>INDEX(Estaciones!$E$2:$H$51,MATCH(AK1115,Estaciones!$E$2:$E$51,0),3)</f>
        <v>42149</v>
      </c>
      <c r="AS1115" s="28">
        <f>INDEX(Estaciones!$E$2:$H$51,MATCH(AK1115,Estaciones!$E$2:$E$51,0),4)</f>
        <v>42149</v>
      </c>
      <c r="AT1115" s="24"/>
      <c r="AU1115" s="27" t="s">
        <v>672</v>
      </c>
      <c r="AV1115" s="27" t="s">
        <v>698</v>
      </c>
      <c r="AW1115" s="27" t="s">
        <v>1894</v>
      </c>
      <c r="AX1115" s="27">
        <v>72</v>
      </c>
      <c r="AY1115" s="27">
        <v>1920</v>
      </c>
      <c r="AZ1115" s="27">
        <v>1080</v>
      </c>
      <c r="BA1115" s="27">
        <v>400</v>
      </c>
      <c r="BB1115" s="27" t="s">
        <v>1794</v>
      </c>
      <c r="BC1115" s="27">
        <v>75</v>
      </c>
      <c r="BD1115" s="27" t="s">
        <v>1795</v>
      </c>
      <c r="BE1115" s="27" t="s">
        <v>1796</v>
      </c>
      <c r="BF1115" s="27" t="s">
        <v>1797</v>
      </c>
      <c r="BG1115" s="27">
        <v>35</v>
      </c>
      <c r="BH1115" s="29" t="s">
        <v>2333</v>
      </c>
      <c r="BI1115" s="30">
        <v>42117.54010416667</v>
      </c>
      <c r="BJ1115" s="27" t="s">
        <v>1798</v>
      </c>
      <c r="BK1115" s="27" t="s">
        <v>1858</v>
      </c>
      <c r="BL1115" s="27" t="s">
        <v>1897</v>
      </c>
      <c r="BN1115" s="27" t="s">
        <v>2353</v>
      </c>
      <c r="BO1115" s="27" t="s">
        <v>1801</v>
      </c>
      <c r="BP1115" s="27" t="s">
        <v>1802</v>
      </c>
      <c r="BQ1115" s="27" t="s">
        <v>1825</v>
      </c>
      <c r="BR1115" s="27" t="s">
        <v>1826</v>
      </c>
      <c r="BS1115" s="27" t="s">
        <v>4040</v>
      </c>
      <c r="BT1115" s="27" t="s">
        <v>4040</v>
      </c>
      <c r="BU1115" s="27" t="s">
        <v>4040</v>
      </c>
      <c r="BV1115" s="27" t="s">
        <v>4040</v>
      </c>
      <c r="BW1115" s="27" t="s">
        <v>2379</v>
      </c>
      <c r="BX1115" s="61" t="s">
        <v>4038</v>
      </c>
      <c r="BY1115" s="62">
        <v>42275</v>
      </c>
      <c r="BZ1115" s="61" t="s">
        <v>4039</v>
      </c>
    </row>
    <row r="1116" spans="33:78">
      <c r="AG1116" s="27" t="s">
        <v>3519</v>
      </c>
      <c r="AH1116" s="27" t="s">
        <v>1805</v>
      </c>
      <c r="AI1116" s="27" t="s">
        <v>1787</v>
      </c>
      <c r="AJ1116" s="27" t="str">
        <f>INDEX(Estaciones!$B$2:$D$51,MATCH(AK1116,Estaciones!$D$2:$D$51,0),1)</f>
        <v>Quebrada_Blanco</v>
      </c>
      <c r="AK1116" s="27" t="s">
        <v>674</v>
      </c>
      <c r="AL1116" s="27">
        <v>-73.101085334925315</v>
      </c>
      <c r="AM1116" s="27">
        <v>-4.3908699015567043</v>
      </c>
      <c r="AN1116" s="27" t="s">
        <v>4040</v>
      </c>
      <c r="AO1116" s="27" t="s">
        <v>1788</v>
      </c>
      <c r="AP1116" s="27" t="s">
        <v>2261</v>
      </c>
      <c r="AQ1116" s="28">
        <f>INDEX(Estaciones!$E$2:$H$51,MATCH(AK1116,Estaciones!$E$2:$E$51,0),2)</f>
        <v>42077</v>
      </c>
      <c r="AR1116" s="28">
        <f>INDEX(Estaciones!$E$2:$H$51,MATCH(AK1116,Estaciones!$E$2:$E$51,0),3)</f>
        <v>42149</v>
      </c>
      <c r="AS1116" s="28">
        <f>INDEX(Estaciones!$E$2:$H$51,MATCH(AK1116,Estaciones!$E$2:$E$51,0),4)</f>
        <v>42149</v>
      </c>
      <c r="AT1116" s="24"/>
      <c r="AU1116" s="27" t="s">
        <v>672</v>
      </c>
      <c r="AV1116" s="27" t="s">
        <v>699</v>
      </c>
      <c r="AW1116" s="27" t="s">
        <v>1938</v>
      </c>
      <c r="AX1116" s="27">
        <v>72</v>
      </c>
      <c r="AY1116" s="27">
        <v>1920</v>
      </c>
      <c r="AZ1116" s="27">
        <v>1080</v>
      </c>
      <c r="BA1116" s="27">
        <v>800</v>
      </c>
      <c r="BB1116" s="27" t="s">
        <v>1814</v>
      </c>
      <c r="BC1116" s="27">
        <v>75</v>
      </c>
      <c r="BD1116" s="27" t="s">
        <v>1795</v>
      </c>
      <c r="BE1116" s="27" t="s">
        <v>1796</v>
      </c>
      <c r="BF1116" s="27" t="s">
        <v>1797</v>
      </c>
      <c r="BG1116" s="27">
        <v>36</v>
      </c>
      <c r="BH1116" s="29" t="s">
        <v>2320</v>
      </c>
      <c r="BI1116" s="30">
        <v>42124.116030092591</v>
      </c>
      <c r="BJ1116" s="27" t="s">
        <v>1834</v>
      </c>
      <c r="BK1116" s="27" t="s">
        <v>1896</v>
      </c>
      <c r="BL1116" s="27" t="s">
        <v>1816</v>
      </c>
      <c r="BN1116" s="27" t="s">
        <v>2353</v>
      </c>
      <c r="BO1116" s="27" t="s">
        <v>1801</v>
      </c>
      <c r="BP1116" s="27" t="s">
        <v>1980</v>
      </c>
      <c r="BQ1116" s="27" t="s">
        <v>1981</v>
      </c>
      <c r="BR1116" s="27" t="s">
        <v>1982</v>
      </c>
      <c r="BS1116" s="27" t="s">
        <v>4040</v>
      </c>
      <c r="BT1116" s="27" t="s">
        <v>4040</v>
      </c>
      <c r="BU1116" s="27" t="s">
        <v>4040</v>
      </c>
      <c r="BV1116" s="27" t="s">
        <v>4040</v>
      </c>
      <c r="BW1116" s="27" t="s">
        <v>2379</v>
      </c>
      <c r="BX1116" s="61" t="s">
        <v>4038</v>
      </c>
      <c r="BY1116" s="62">
        <v>42275</v>
      </c>
      <c r="BZ1116" s="61" t="s">
        <v>4039</v>
      </c>
    </row>
    <row r="1117" spans="33:78">
      <c r="AG1117" s="27" t="s">
        <v>3520</v>
      </c>
      <c r="AH1117" s="27" t="s">
        <v>1805</v>
      </c>
      <c r="AI1117" s="27" t="s">
        <v>1787</v>
      </c>
      <c r="AJ1117" s="27" t="str">
        <f>INDEX(Estaciones!$B$2:$D$51,MATCH(AK1117,Estaciones!$D$2:$D$51,0),1)</f>
        <v>Quebrada_Blanco</v>
      </c>
      <c r="AK1117" s="27" t="s">
        <v>674</v>
      </c>
      <c r="AL1117" s="27">
        <v>-73.101085334925315</v>
      </c>
      <c r="AM1117" s="27">
        <v>-4.3908699015567043</v>
      </c>
      <c r="AN1117" s="27" t="s">
        <v>4040</v>
      </c>
      <c r="AO1117" s="27" t="s">
        <v>1788</v>
      </c>
      <c r="AP1117" s="27" t="s">
        <v>2261</v>
      </c>
      <c r="AQ1117" s="28">
        <f>INDEX(Estaciones!$E$2:$H$51,MATCH(AK1117,Estaciones!$E$2:$E$51,0),2)</f>
        <v>42077</v>
      </c>
      <c r="AR1117" s="28">
        <f>INDEX(Estaciones!$E$2:$H$51,MATCH(AK1117,Estaciones!$E$2:$E$51,0),3)</f>
        <v>42149</v>
      </c>
      <c r="AS1117" s="28">
        <f>INDEX(Estaciones!$E$2:$H$51,MATCH(AK1117,Estaciones!$E$2:$E$51,0),4)</f>
        <v>42149</v>
      </c>
      <c r="AT1117" s="24"/>
      <c r="AU1117" s="27" t="s">
        <v>672</v>
      </c>
      <c r="AV1117" s="27" t="s">
        <v>700</v>
      </c>
      <c r="AW1117" s="27" t="s">
        <v>1708</v>
      </c>
      <c r="AX1117" s="27">
        <v>72</v>
      </c>
      <c r="AY1117" s="27">
        <v>1920</v>
      </c>
      <c r="AZ1117" s="27">
        <v>1080</v>
      </c>
      <c r="BA1117" s="27">
        <v>160</v>
      </c>
      <c r="BB1117" s="27" t="s">
        <v>1814</v>
      </c>
      <c r="BC1117" s="27">
        <v>75</v>
      </c>
      <c r="BD1117" s="27" t="s">
        <v>1823</v>
      </c>
      <c r="BE1117" s="27" t="s">
        <v>1796</v>
      </c>
      <c r="BF1117" s="27" t="s">
        <v>1797</v>
      </c>
      <c r="BG1117" s="27">
        <v>37</v>
      </c>
      <c r="BH1117" s="29" t="s">
        <v>2321</v>
      </c>
      <c r="BI1117" s="30">
        <v>42125.353935185187</v>
      </c>
      <c r="BJ1117" s="27" t="s">
        <v>1798</v>
      </c>
      <c r="BK1117" s="27" t="s">
        <v>1799</v>
      </c>
      <c r="BL1117" s="27" t="s">
        <v>1816</v>
      </c>
      <c r="BN1117" s="27" t="s">
        <v>1552</v>
      </c>
      <c r="BO1117" s="27" t="s">
        <v>1552</v>
      </c>
      <c r="BP1117" s="27" t="s">
        <v>1552</v>
      </c>
      <c r="BQ1117" s="27" t="s">
        <v>1552</v>
      </c>
      <c r="BR1117" s="27" t="s">
        <v>1552</v>
      </c>
      <c r="BS1117" s="27" t="s">
        <v>4040</v>
      </c>
      <c r="BT1117" s="27" t="s">
        <v>4040</v>
      </c>
      <c r="BU1117" s="27" t="s">
        <v>4040</v>
      </c>
      <c r="BV1117" s="27" t="s">
        <v>4040</v>
      </c>
      <c r="BW1117" s="27" t="s">
        <v>2379</v>
      </c>
      <c r="BX1117" s="61" t="s">
        <v>4038</v>
      </c>
      <c r="BY1117" s="62">
        <v>42275</v>
      </c>
      <c r="BZ1117" s="61" t="s">
        <v>4039</v>
      </c>
    </row>
    <row r="1118" spans="33:78">
      <c r="AG1118" s="27" t="s">
        <v>3521</v>
      </c>
      <c r="AH1118" s="27" t="s">
        <v>1805</v>
      </c>
      <c r="AI1118" s="27" t="s">
        <v>1787</v>
      </c>
      <c r="AJ1118" s="27" t="str">
        <f>INDEX(Estaciones!$B$2:$D$51,MATCH(AK1118,Estaciones!$D$2:$D$51,0),1)</f>
        <v>Quebrada_Blanco</v>
      </c>
      <c r="AK1118" s="27" t="s">
        <v>674</v>
      </c>
      <c r="AL1118" s="27">
        <v>-73.101085334925315</v>
      </c>
      <c r="AM1118" s="27">
        <v>-4.3908699015567043</v>
      </c>
      <c r="AN1118" s="27" t="s">
        <v>4040</v>
      </c>
      <c r="AO1118" s="27" t="s">
        <v>1788</v>
      </c>
      <c r="AP1118" s="27" t="s">
        <v>2261</v>
      </c>
      <c r="AQ1118" s="28">
        <f>INDEX(Estaciones!$E$2:$H$51,MATCH(AK1118,Estaciones!$E$2:$E$51,0),2)</f>
        <v>42077</v>
      </c>
      <c r="AR1118" s="28">
        <f>INDEX(Estaciones!$E$2:$H$51,MATCH(AK1118,Estaciones!$E$2:$E$51,0),3)</f>
        <v>42149</v>
      </c>
      <c r="AS1118" s="28">
        <f>INDEX(Estaciones!$E$2:$H$51,MATCH(AK1118,Estaciones!$E$2:$E$51,0),4)</f>
        <v>42149</v>
      </c>
      <c r="AT1118" s="24"/>
      <c r="AU1118" s="27" t="s">
        <v>672</v>
      </c>
      <c r="AV1118" s="27" t="s">
        <v>701</v>
      </c>
      <c r="AW1118" s="27" t="s">
        <v>1956</v>
      </c>
      <c r="AX1118" s="27">
        <v>72</v>
      </c>
      <c r="AY1118" s="27">
        <v>1920</v>
      </c>
      <c r="AZ1118" s="27">
        <v>1080</v>
      </c>
      <c r="BA1118" s="27">
        <v>100</v>
      </c>
      <c r="BB1118" s="27" t="s">
        <v>1814</v>
      </c>
      <c r="BC1118" s="27">
        <v>75</v>
      </c>
      <c r="BD1118" s="27" t="s">
        <v>1823</v>
      </c>
      <c r="BE1118" s="27" t="s">
        <v>1796</v>
      </c>
      <c r="BF1118" s="27" t="s">
        <v>1797</v>
      </c>
      <c r="BG1118" s="27">
        <v>38</v>
      </c>
      <c r="BH1118" s="29" t="s">
        <v>2321</v>
      </c>
      <c r="BI1118" s="30">
        <v>42125.378576388888</v>
      </c>
      <c r="BJ1118" s="27" t="s">
        <v>1798</v>
      </c>
      <c r="BK1118" s="27" t="s">
        <v>1799</v>
      </c>
      <c r="BL1118" s="27" t="s">
        <v>1816</v>
      </c>
      <c r="BN1118" s="27" t="s">
        <v>2353</v>
      </c>
      <c r="BO1118" s="27" t="s">
        <v>1801</v>
      </c>
      <c r="BP1118" s="27" t="s">
        <v>1907</v>
      </c>
      <c r="BQ1118" s="27" t="s">
        <v>1908</v>
      </c>
      <c r="BR1118" s="27" t="s">
        <v>1909</v>
      </c>
      <c r="BS1118" s="27" t="s">
        <v>4040</v>
      </c>
      <c r="BT1118" s="27" t="s">
        <v>4040</v>
      </c>
      <c r="BU1118" s="27" t="s">
        <v>4040</v>
      </c>
      <c r="BV1118" s="27" t="s">
        <v>4040</v>
      </c>
      <c r="BW1118" s="27" t="s">
        <v>2379</v>
      </c>
      <c r="BX1118" s="61" t="s">
        <v>4038</v>
      </c>
      <c r="BY1118" s="62">
        <v>42275</v>
      </c>
      <c r="BZ1118" s="61" t="s">
        <v>4039</v>
      </c>
    </row>
    <row r="1119" spans="33:78">
      <c r="AG1119" s="27" t="s">
        <v>3522</v>
      </c>
      <c r="AH1119" s="27" t="s">
        <v>1805</v>
      </c>
      <c r="AI1119" s="27" t="s">
        <v>1787</v>
      </c>
      <c r="AJ1119" s="27" t="str">
        <f>INDEX(Estaciones!$B$2:$D$51,MATCH(AK1119,Estaciones!$D$2:$D$51,0),1)</f>
        <v>Quebrada_Blanco</v>
      </c>
      <c r="AK1119" s="27" t="s">
        <v>674</v>
      </c>
      <c r="AL1119" s="27">
        <v>-73.101085334925315</v>
      </c>
      <c r="AM1119" s="27">
        <v>-4.3908699015567043</v>
      </c>
      <c r="AN1119" s="27" t="s">
        <v>4040</v>
      </c>
      <c r="AO1119" s="27" t="s">
        <v>1788</v>
      </c>
      <c r="AP1119" s="27" t="s">
        <v>2261</v>
      </c>
      <c r="AQ1119" s="28">
        <f>INDEX(Estaciones!$E$2:$H$51,MATCH(AK1119,Estaciones!$E$2:$E$51,0),2)</f>
        <v>42077</v>
      </c>
      <c r="AR1119" s="28">
        <f>INDEX(Estaciones!$E$2:$H$51,MATCH(AK1119,Estaciones!$E$2:$E$51,0),3)</f>
        <v>42149</v>
      </c>
      <c r="AS1119" s="28">
        <f>INDEX(Estaciones!$E$2:$H$51,MATCH(AK1119,Estaciones!$E$2:$E$51,0),4)</f>
        <v>42149</v>
      </c>
      <c r="AT1119" s="24"/>
      <c r="AU1119" s="27" t="s">
        <v>672</v>
      </c>
      <c r="AV1119" s="27" t="s">
        <v>702</v>
      </c>
      <c r="AW1119" s="27" t="s">
        <v>1265</v>
      </c>
      <c r="AX1119" s="27">
        <v>72</v>
      </c>
      <c r="AY1119" s="27">
        <v>1920</v>
      </c>
      <c r="AZ1119" s="27">
        <v>1080</v>
      </c>
      <c r="BA1119" s="27">
        <v>64</v>
      </c>
      <c r="BB1119" s="27" t="s">
        <v>1814</v>
      </c>
      <c r="BC1119" s="27">
        <v>75</v>
      </c>
      <c r="BD1119" s="27" t="s">
        <v>1469</v>
      </c>
      <c r="BE1119" s="27" t="s">
        <v>1796</v>
      </c>
      <c r="BF1119" s="27" t="s">
        <v>1797</v>
      </c>
      <c r="BG1119" s="27">
        <v>39</v>
      </c>
      <c r="BH1119" s="29" t="s">
        <v>2322</v>
      </c>
      <c r="BI1119" s="30">
        <v>42126.332754629628</v>
      </c>
      <c r="BJ1119" s="27" t="s">
        <v>1798</v>
      </c>
      <c r="BK1119" s="27" t="s">
        <v>1799</v>
      </c>
      <c r="BL1119" s="27" t="s">
        <v>1816</v>
      </c>
      <c r="BN1119" s="27" t="s">
        <v>2353</v>
      </c>
      <c r="BO1119" s="27" t="s">
        <v>1801</v>
      </c>
      <c r="BP1119" s="27" t="s">
        <v>1845</v>
      </c>
      <c r="BQ1119" s="27" t="s">
        <v>1846</v>
      </c>
      <c r="BR1119" s="27" t="s">
        <v>1847</v>
      </c>
      <c r="BS1119" s="27" t="s">
        <v>4040</v>
      </c>
      <c r="BT1119" s="27" t="s">
        <v>4040</v>
      </c>
      <c r="BU1119" s="27" t="s">
        <v>4040</v>
      </c>
      <c r="BV1119" s="27" t="s">
        <v>4040</v>
      </c>
      <c r="BW1119" s="27" t="s">
        <v>2379</v>
      </c>
      <c r="BX1119" s="61" t="s">
        <v>4038</v>
      </c>
      <c r="BY1119" s="62">
        <v>42275</v>
      </c>
      <c r="BZ1119" s="61" t="s">
        <v>4039</v>
      </c>
    </row>
    <row r="1120" spans="33:78">
      <c r="AG1120" s="27" t="s">
        <v>3523</v>
      </c>
      <c r="AH1120" s="27" t="s">
        <v>1805</v>
      </c>
      <c r="AI1120" s="27" t="s">
        <v>1787</v>
      </c>
      <c r="AJ1120" s="27" t="str">
        <f>INDEX(Estaciones!$B$2:$D$51,MATCH(AK1120,Estaciones!$D$2:$D$51,0),1)</f>
        <v>Quebrada_Blanco</v>
      </c>
      <c r="AK1120" s="27" t="s">
        <v>674</v>
      </c>
      <c r="AL1120" s="27">
        <v>-73.101085334925315</v>
      </c>
      <c r="AM1120" s="27">
        <v>-4.3908699015567043</v>
      </c>
      <c r="AN1120" s="27" t="s">
        <v>4040</v>
      </c>
      <c r="AO1120" s="27" t="s">
        <v>1788</v>
      </c>
      <c r="AP1120" s="27" t="s">
        <v>2261</v>
      </c>
      <c r="AQ1120" s="28">
        <f>INDEX(Estaciones!$E$2:$H$51,MATCH(AK1120,Estaciones!$E$2:$E$51,0),2)</f>
        <v>42077</v>
      </c>
      <c r="AR1120" s="28">
        <f>INDEX(Estaciones!$E$2:$H$51,MATCH(AK1120,Estaciones!$E$2:$E$51,0),3)</f>
        <v>42149</v>
      </c>
      <c r="AS1120" s="28">
        <f>INDEX(Estaciones!$E$2:$H$51,MATCH(AK1120,Estaciones!$E$2:$E$51,0),4)</f>
        <v>42149</v>
      </c>
      <c r="AT1120" s="24"/>
      <c r="AU1120" s="27" t="s">
        <v>672</v>
      </c>
      <c r="AV1120" s="27" t="s">
        <v>703</v>
      </c>
      <c r="AW1120" s="27" t="s">
        <v>1585</v>
      </c>
      <c r="AX1120" s="27">
        <v>72</v>
      </c>
      <c r="AY1120" s="27">
        <v>1920</v>
      </c>
      <c r="AZ1120" s="27">
        <v>1080</v>
      </c>
      <c r="BA1120" s="27">
        <v>80</v>
      </c>
      <c r="BB1120" s="27" t="s">
        <v>1814</v>
      </c>
      <c r="BC1120" s="27">
        <v>75</v>
      </c>
      <c r="BD1120" s="27" t="s">
        <v>1469</v>
      </c>
      <c r="BE1120" s="27" t="s">
        <v>1796</v>
      </c>
      <c r="BF1120" s="27" t="s">
        <v>1797</v>
      </c>
      <c r="BG1120" s="27">
        <v>40</v>
      </c>
      <c r="BH1120" s="29" t="s">
        <v>2335</v>
      </c>
      <c r="BI1120" s="30">
        <v>42127.346493055556</v>
      </c>
      <c r="BJ1120" s="27" t="s">
        <v>1798</v>
      </c>
      <c r="BK1120" s="27" t="s">
        <v>1799</v>
      </c>
      <c r="BL1120" s="27" t="s">
        <v>1816</v>
      </c>
      <c r="BN1120" s="27" t="s">
        <v>2353</v>
      </c>
      <c r="BO1120" s="27" t="s">
        <v>1801</v>
      </c>
      <c r="BP1120" s="27" t="s">
        <v>1845</v>
      </c>
      <c r="BQ1120" s="27" t="s">
        <v>1846</v>
      </c>
      <c r="BR1120" s="27" t="s">
        <v>1847</v>
      </c>
      <c r="BS1120" s="27" t="s">
        <v>4040</v>
      </c>
      <c r="BT1120" s="27" t="s">
        <v>4040</v>
      </c>
      <c r="BU1120" s="27" t="s">
        <v>4040</v>
      </c>
      <c r="BV1120" s="27" t="s">
        <v>4040</v>
      </c>
      <c r="BW1120" s="27" t="s">
        <v>2379</v>
      </c>
      <c r="BX1120" s="61" t="s">
        <v>4038</v>
      </c>
      <c r="BY1120" s="62">
        <v>42275</v>
      </c>
      <c r="BZ1120" s="61" t="s">
        <v>4039</v>
      </c>
    </row>
    <row r="1121" spans="33:78">
      <c r="AG1121" s="27" t="s">
        <v>3524</v>
      </c>
      <c r="AH1121" s="27" t="s">
        <v>1805</v>
      </c>
      <c r="AI1121" s="27" t="s">
        <v>1787</v>
      </c>
      <c r="AJ1121" s="27" t="str">
        <f>INDEX(Estaciones!$B$2:$D$51,MATCH(AK1121,Estaciones!$D$2:$D$51,0),1)</f>
        <v>Quebrada_Blanco</v>
      </c>
      <c r="AK1121" s="27" t="s">
        <v>674</v>
      </c>
      <c r="AL1121" s="27">
        <v>-73.101085334925315</v>
      </c>
      <c r="AM1121" s="27">
        <v>-4.3908699015567043</v>
      </c>
      <c r="AN1121" s="27" t="s">
        <v>4040</v>
      </c>
      <c r="AO1121" s="27" t="s">
        <v>1788</v>
      </c>
      <c r="AP1121" s="27" t="s">
        <v>2261</v>
      </c>
      <c r="AQ1121" s="28">
        <f>INDEX(Estaciones!$E$2:$H$51,MATCH(AK1121,Estaciones!$E$2:$E$51,0),2)</f>
        <v>42077</v>
      </c>
      <c r="AR1121" s="28">
        <f>INDEX(Estaciones!$E$2:$H$51,MATCH(AK1121,Estaciones!$E$2:$E$51,0),3)</f>
        <v>42149</v>
      </c>
      <c r="AS1121" s="28">
        <f>INDEX(Estaciones!$E$2:$H$51,MATCH(AK1121,Estaciones!$E$2:$E$51,0),4)</f>
        <v>42149</v>
      </c>
      <c r="AT1121" s="24"/>
      <c r="AU1121" s="27" t="s">
        <v>672</v>
      </c>
      <c r="AV1121" s="27" t="s">
        <v>704</v>
      </c>
      <c r="AW1121" s="27" t="s">
        <v>1477</v>
      </c>
      <c r="AX1121" s="27">
        <v>72</v>
      </c>
      <c r="AY1121" s="27">
        <v>1920</v>
      </c>
      <c r="AZ1121" s="27">
        <v>1080</v>
      </c>
      <c r="BA1121" s="27">
        <v>100</v>
      </c>
      <c r="BB1121" s="27" t="s">
        <v>1814</v>
      </c>
      <c r="BC1121" s="27">
        <v>75</v>
      </c>
      <c r="BD1121" s="27" t="s">
        <v>1823</v>
      </c>
      <c r="BE1121" s="27" t="s">
        <v>1796</v>
      </c>
      <c r="BF1121" s="27" t="s">
        <v>1797</v>
      </c>
      <c r="BG1121" s="27">
        <v>41</v>
      </c>
      <c r="BH1121" s="29" t="s">
        <v>2337</v>
      </c>
      <c r="BI1121" s="30">
        <v>42133.97991898148</v>
      </c>
      <c r="BJ1121" s="27" t="s">
        <v>1834</v>
      </c>
      <c r="BK1121" s="27" t="s">
        <v>1835</v>
      </c>
      <c r="BL1121" s="27" t="s">
        <v>1816</v>
      </c>
      <c r="BN1121" s="27" t="s">
        <v>2354</v>
      </c>
      <c r="BO1121" s="27" t="s">
        <v>1817</v>
      </c>
      <c r="BP1121" s="27" t="s">
        <v>1817</v>
      </c>
      <c r="BQ1121" s="27" t="s">
        <v>1818</v>
      </c>
      <c r="BR1121" s="27" t="s">
        <v>1818</v>
      </c>
      <c r="BS1121" s="27" t="s">
        <v>4040</v>
      </c>
      <c r="BT1121" s="27" t="s">
        <v>4040</v>
      </c>
      <c r="BU1121" s="27" t="s">
        <v>4040</v>
      </c>
      <c r="BV1121" s="27" t="s">
        <v>4040</v>
      </c>
      <c r="BW1121" s="27" t="s">
        <v>2379</v>
      </c>
      <c r="BX1121" s="61" t="s">
        <v>4038</v>
      </c>
      <c r="BY1121" s="62">
        <v>42275</v>
      </c>
      <c r="BZ1121" s="61" t="s">
        <v>4039</v>
      </c>
    </row>
    <row r="1122" spans="33:78">
      <c r="AG1122" s="27" t="s">
        <v>3525</v>
      </c>
      <c r="AH1122" s="27" t="s">
        <v>1805</v>
      </c>
      <c r="AI1122" s="27" t="s">
        <v>1787</v>
      </c>
      <c r="AJ1122" s="27" t="str">
        <f>INDEX(Estaciones!$B$2:$D$51,MATCH(AK1122,Estaciones!$D$2:$D$51,0),1)</f>
        <v>Quebrada_Blanco</v>
      </c>
      <c r="AK1122" s="27" t="s">
        <v>674</v>
      </c>
      <c r="AL1122" s="27">
        <v>-73.101085334925315</v>
      </c>
      <c r="AM1122" s="27">
        <v>-4.3908699015567043</v>
      </c>
      <c r="AN1122" s="27" t="s">
        <v>4040</v>
      </c>
      <c r="AO1122" s="27" t="s">
        <v>1788</v>
      </c>
      <c r="AP1122" s="27" t="s">
        <v>2261</v>
      </c>
      <c r="AQ1122" s="28">
        <f>INDEX(Estaciones!$E$2:$H$51,MATCH(AK1122,Estaciones!$E$2:$E$51,0),2)</f>
        <v>42077</v>
      </c>
      <c r="AR1122" s="28">
        <f>INDEX(Estaciones!$E$2:$H$51,MATCH(AK1122,Estaciones!$E$2:$E$51,0),3)</f>
        <v>42149</v>
      </c>
      <c r="AS1122" s="28">
        <f>INDEX(Estaciones!$E$2:$H$51,MATCH(AK1122,Estaciones!$E$2:$E$51,0),4)</f>
        <v>42149</v>
      </c>
      <c r="AT1122" s="24"/>
      <c r="AU1122" s="27" t="s">
        <v>672</v>
      </c>
      <c r="AV1122" s="27" t="s">
        <v>705</v>
      </c>
      <c r="AW1122" s="27" t="s">
        <v>1278</v>
      </c>
      <c r="AX1122" s="27">
        <v>72</v>
      </c>
      <c r="AY1122" s="27">
        <v>1920</v>
      </c>
      <c r="AZ1122" s="27">
        <v>1080</v>
      </c>
      <c r="BA1122" s="27">
        <v>100</v>
      </c>
      <c r="BB1122" s="27" t="s">
        <v>1814</v>
      </c>
      <c r="BC1122" s="27">
        <v>75</v>
      </c>
      <c r="BD1122" s="27" t="s">
        <v>1823</v>
      </c>
      <c r="BE1122" s="27" t="s">
        <v>1796</v>
      </c>
      <c r="BF1122" s="27" t="s">
        <v>1797</v>
      </c>
      <c r="BG1122" s="27">
        <v>42</v>
      </c>
      <c r="BH1122" s="29" t="s">
        <v>2294</v>
      </c>
      <c r="BI1122" s="30">
        <v>42134.103784722225</v>
      </c>
      <c r="BJ1122" s="27" t="s">
        <v>1834</v>
      </c>
      <c r="BK1122" s="27" t="s">
        <v>1835</v>
      </c>
      <c r="BL1122" s="27" t="s">
        <v>1844</v>
      </c>
      <c r="BN1122" s="27" t="s">
        <v>2354</v>
      </c>
      <c r="BO1122" s="27" t="s">
        <v>1817</v>
      </c>
      <c r="BP1122" s="27" t="s">
        <v>1817</v>
      </c>
      <c r="BQ1122" s="27" t="s">
        <v>1818</v>
      </c>
      <c r="BR1122" s="27" t="s">
        <v>1818</v>
      </c>
      <c r="BS1122" s="27" t="s">
        <v>4040</v>
      </c>
      <c r="BT1122" s="27" t="s">
        <v>4040</v>
      </c>
      <c r="BU1122" s="27" t="s">
        <v>4040</v>
      </c>
      <c r="BV1122" s="27" t="s">
        <v>4040</v>
      </c>
      <c r="BW1122" s="27" t="s">
        <v>2379</v>
      </c>
      <c r="BX1122" s="61" t="s">
        <v>4038</v>
      </c>
      <c r="BY1122" s="62">
        <v>42275</v>
      </c>
      <c r="BZ1122" s="61" t="s">
        <v>4039</v>
      </c>
    </row>
    <row r="1123" spans="33:78">
      <c r="AG1123" s="27" t="s">
        <v>3526</v>
      </c>
      <c r="AH1123" s="27" t="s">
        <v>1805</v>
      </c>
      <c r="AI1123" s="27" t="s">
        <v>1787</v>
      </c>
      <c r="AJ1123" s="27" t="str">
        <f>INDEX(Estaciones!$B$2:$D$51,MATCH(AK1123,Estaciones!$D$2:$D$51,0),1)</f>
        <v>Quebrada_Blanco</v>
      </c>
      <c r="AK1123" s="27" t="s">
        <v>674</v>
      </c>
      <c r="AL1123" s="27">
        <v>-73.101085334925315</v>
      </c>
      <c r="AM1123" s="27">
        <v>-4.3908699015567043</v>
      </c>
      <c r="AN1123" s="27" t="s">
        <v>4040</v>
      </c>
      <c r="AO1123" s="27" t="s">
        <v>1788</v>
      </c>
      <c r="AP1123" s="27" t="s">
        <v>2261</v>
      </c>
      <c r="AQ1123" s="28">
        <f>INDEX(Estaciones!$E$2:$H$51,MATCH(AK1123,Estaciones!$E$2:$E$51,0),2)</f>
        <v>42077</v>
      </c>
      <c r="AR1123" s="28">
        <f>INDEX(Estaciones!$E$2:$H$51,MATCH(AK1123,Estaciones!$E$2:$E$51,0),3)</f>
        <v>42149</v>
      </c>
      <c r="AS1123" s="28">
        <f>INDEX(Estaciones!$E$2:$H$51,MATCH(AK1123,Estaciones!$E$2:$E$51,0),4)</f>
        <v>42149</v>
      </c>
      <c r="AT1123" s="24"/>
      <c r="AU1123" s="27" t="s">
        <v>672</v>
      </c>
      <c r="AV1123" s="27" t="s">
        <v>706</v>
      </c>
      <c r="AW1123" s="27" t="s">
        <v>1477</v>
      </c>
      <c r="AX1123" s="27">
        <v>72</v>
      </c>
      <c r="AY1123" s="27">
        <v>1920</v>
      </c>
      <c r="AZ1123" s="27">
        <v>1080</v>
      </c>
      <c r="BA1123" s="27">
        <v>100</v>
      </c>
      <c r="BB1123" s="27" t="s">
        <v>1814</v>
      </c>
      <c r="BC1123" s="27">
        <v>75</v>
      </c>
      <c r="BD1123" s="27" t="s">
        <v>1823</v>
      </c>
      <c r="BE1123" s="27" t="s">
        <v>1796</v>
      </c>
      <c r="BF1123" s="27" t="s">
        <v>1797</v>
      </c>
      <c r="BG1123" s="27">
        <v>43</v>
      </c>
      <c r="BH1123" s="29" t="s">
        <v>2336</v>
      </c>
      <c r="BI1123" s="30">
        <v>42135.7419212963</v>
      </c>
      <c r="BJ1123" s="27" t="s">
        <v>1798</v>
      </c>
      <c r="BK1123" s="27" t="s">
        <v>1835</v>
      </c>
      <c r="BL1123" s="27" t="s">
        <v>1800</v>
      </c>
      <c r="BN1123" s="27" t="s">
        <v>2354</v>
      </c>
      <c r="BO1123" s="27" t="s">
        <v>1817</v>
      </c>
      <c r="BP1123" s="27" t="s">
        <v>1817</v>
      </c>
      <c r="BQ1123" s="27" t="s">
        <v>1818</v>
      </c>
      <c r="BR1123" s="27" t="s">
        <v>1818</v>
      </c>
      <c r="BS1123" s="27" t="s">
        <v>4040</v>
      </c>
      <c r="BT1123" s="27" t="s">
        <v>4040</v>
      </c>
      <c r="BU1123" s="27" t="s">
        <v>4040</v>
      </c>
      <c r="BV1123" s="27" t="s">
        <v>4040</v>
      </c>
      <c r="BW1123" s="27" t="s">
        <v>2379</v>
      </c>
      <c r="BX1123" s="61" t="s">
        <v>4038</v>
      </c>
      <c r="BY1123" s="62">
        <v>42275</v>
      </c>
      <c r="BZ1123" s="61" t="s">
        <v>4039</v>
      </c>
    </row>
    <row r="1124" spans="33:78">
      <c r="AG1124" s="27" t="s">
        <v>3527</v>
      </c>
      <c r="AH1124" s="27" t="s">
        <v>1805</v>
      </c>
      <c r="AI1124" s="27" t="s">
        <v>1787</v>
      </c>
      <c r="AJ1124" s="27" t="str">
        <f>INDEX(Estaciones!$B$2:$D$51,MATCH(AK1124,Estaciones!$D$2:$D$51,0),1)</f>
        <v>Quebrada_Blanco</v>
      </c>
      <c r="AK1124" s="27" t="s">
        <v>674</v>
      </c>
      <c r="AL1124" s="27">
        <v>-73.101085334925315</v>
      </c>
      <c r="AM1124" s="27">
        <v>-4.3908699015567043</v>
      </c>
      <c r="AN1124" s="27" t="s">
        <v>4040</v>
      </c>
      <c r="AO1124" s="27" t="s">
        <v>1788</v>
      </c>
      <c r="AP1124" s="27" t="s">
        <v>2261</v>
      </c>
      <c r="AQ1124" s="28">
        <f>INDEX(Estaciones!$E$2:$H$51,MATCH(AK1124,Estaciones!$E$2:$E$51,0),2)</f>
        <v>42077</v>
      </c>
      <c r="AR1124" s="28">
        <f>INDEX(Estaciones!$E$2:$H$51,MATCH(AK1124,Estaciones!$E$2:$E$51,0),3)</f>
        <v>42149</v>
      </c>
      <c r="AS1124" s="28">
        <f>INDEX(Estaciones!$E$2:$H$51,MATCH(AK1124,Estaciones!$E$2:$E$51,0),4)</f>
        <v>42149</v>
      </c>
      <c r="AT1124" s="24"/>
      <c r="AU1124" s="27" t="s">
        <v>672</v>
      </c>
      <c r="AV1124" s="27" t="s">
        <v>707</v>
      </c>
      <c r="AW1124" s="27" t="s">
        <v>1476</v>
      </c>
      <c r="AX1124" s="27">
        <v>72</v>
      </c>
      <c r="AY1124" s="27">
        <v>1920</v>
      </c>
      <c r="AZ1124" s="27">
        <v>1080</v>
      </c>
      <c r="BA1124" s="27">
        <v>200</v>
      </c>
      <c r="BB1124" s="27" t="s">
        <v>1814</v>
      </c>
      <c r="BC1124" s="27">
        <v>75</v>
      </c>
      <c r="BD1124" s="27" t="s">
        <v>2153</v>
      </c>
      <c r="BE1124" s="27" t="s">
        <v>1796</v>
      </c>
      <c r="BF1124" s="27" t="s">
        <v>1797</v>
      </c>
      <c r="BG1124" s="27">
        <v>44</v>
      </c>
      <c r="BH1124" s="29" t="s">
        <v>2339</v>
      </c>
      <c r="BI1124" s="30">
        <v>42140.284097222226</v>
      </c>
      <c r="BJ1124" s="27" t="s">
        <v>1798</v>
      </c>
      <c r="BK1124" s="27" t="s">
        <v>1854</v>
      </c>
      <c r="BL1124" s="27" t="s">
        <v>1816</v>
      </c>
      <c r="BN1124" s="27" t="s">
        <v>2354</v>
      </c>
      <c r="BO1124" s="27" t="s">
        <v>1817</v>
      </c>
      <c r="BP1124" s="27" t="s">
        <v>1817</v>
      </c>
      <c r="BQ1124" s="27" t="s">
        <v>1818</v>
      </c>
      <c r="BR1124" s="27" t="s">
        <v>1818</v>
      </c>
      <c r="BS1124" s="27" t="s">
        <v>4040</v>
      </c>
      <c r="BT1124" s="27" t="s">
        <v>4040</v>
      </c>
      <c r="BU1124" s="27" t="s">
        <v>4040</v>
      </c>
      <c r="BV1124" s="27" t="s">
        <v>4040</v>
      </c>
      <c r="BW1124" s="27" t="s">
        <v>2379</v>
      </c>
      <c r="BX1124" s="61" t="s">
        <v>4038</v>
      </c>
      <c r="BY1124" s="62">
        <v>42275</v>
      </c>
      <c r="BZ1124" s="61" t="s">
        <v>4039</v>
      </c>
    </row>
    <row r="1125" spans="33:78">
      <c r="AG1125" s="27" t="s">
        <v>3528</v>
      </c>
      <c r="AH1125" s="27" t="s">
        <v>1805</v>
      </c>
      <c r="AI1125" s="27" t="s">
        <v>1787</v>
      </c>
      <c r="AJ1125" s="27" t="str">
        <f>INDEX(Estaciones!$B$2:$D$51,MATCH(AK1125,Estaciones!$D$2:$D$51,0),1)</f>
        <v>Quebrada_Blanco</v>
      </c>
      <c r="AK1125" s="27" t="s">
        <v>674</v>
      </c>
      <c r="AL1125" s="27">
        <v>-73.101085334925315</v>
      </c>
      <c r="AM1125" s="27">
        <v>-4.3908699015567043</v>
      </c>
      <c r="AN1125" s="27" t="s">
        <v>4040</v>
      </c>
      <c r="AO1125" s="27" t="s">
        <v>1788</v>
      </c>
      <c r="AP1125" s="27" t="s">
        <v>2261</v>
      </c>
      <c r="AQ1125" s="28">
        <f>INDEX(Estaciones!$E$2:$H$51,MATCH(AK1125,Estaciones!$E$2:$E$51,0),2)</f>
        <v>42077</v>
      </c>
      <c r="AR1125" s="28">
        <f>INDEX(Estaciones!$E$2:$H$51,MATCH(AK1125,Estaciones!$E$2:$E$51,0),3)</f>
        <v>42149</v>
      </c>
      <c r="AS1125" s="28">
        <f>INDEX(Estaciones!$E$2:$H$51,MATCH(AK1125,Estaciones!$E$2:$E$51,0),4)</f>
        <v>42149</v>
      </c>
      <c r="AT1125" s="24"/>
      <c r="AU1125" s="27" t="s">
        <v>672</v>
      </c>
      <c r="AV1125" s="27" t="s">
        <v>353</v>
      </c>
      <c r="AW1125" s="27" t="s">
        <v>2030</v>
      </c>
      <c r="AX1125" s="27">
        <v>72</v>
      </c>
      <c r="AY1125" s="27">
        <v>1920</v>
      </c>
      <c r="AZ1125" s="27">
        <v>1080</v>
      </c>
      <c r="BA1125" s="27">
        <v>200</v>
      </c>
      <c r="BB1125" s="27" t="s">
        <v>1814</v>
      </c>
      <c r="BC1125" s="27">
        <v>75</v>
      </c>
      <c r="BD1125" s="27" t="s">
        <v>1966</v>
      </c>
      <c r="BE1125" s="27" t="s">
        <v>1796</v>
      </c>
      <c r="BF1125" s="27" t="s">
        <v>1797</v>
      </c>
      <c r="BG1125" s="27">
        <v>48</v>
      </c>
      <c r="BH1125" s="29" t="s">
        <v>2340</v>
      </c>
      <c r="BI1125" s="30">
        <v>42141.297511574077</v>
      </c>
      <c r="BJ1125" s="27" t="s">
        <v>1798</v>
      </c>
      <c r="BK1125" s="27" t="s">
        <v>1854</v>
      </c>
      <c r="BL1125" s="27" t="s">
        <v>1263</v>
      </c>
      <c r="BN1125" s="27" t="s">
        <v>2354</v>
      </c>
      <c r="BO1125" s="27" t="s">
        <v>1817</v>
      </c>
      <c r="BP1125" s="27" t="s">
        <v>1817</v>
      </c>
      <c r="BQ1125" s="27" t="s">
        <v>1818</v>
      </c>
      <c r="BR1125" s="27" t="s">
        <v>1818</v>
      </c>
      <c r="BS1125" s="27" t="s">
        <v>4040</v>
      </c>
      <c r="BT1125" s="27" t="s">
        <v>4040</v>
      </c>
      <c r="BU1125" s="27" t="s">
        <v>4040</v>
      </c>
      <c r="BV1125" s="27" t="s">
        <v>4040</v>
      </c>
      <c r="BW1125" s="27" t="s">
        <v>2379</v>
      </c>
      <c r="BX1125" s="61" t="s">
        <v>4038</v>
      </c>
      <c r="BY1125" s="62">
        <v>42275</v>
      </c>
      <c r="BZ1125" s="61" t="s">
        <v>4039</v>
      </c>
    </row>
    <row r="1126" spans="33:78">
      <c r="AG1126" s="27" t="s">
        <v>3529</v>
      </c>
      <c r="AH1126" s="27" t="s">
        <v>1805</v>
      </c>
      <c r="AI1126" s="27" t="s">
        <v>1787</v>
      </c>
      <c r="AJ1126" s="27" t="str">
        <f>INDEX(Estaciones!$B$2:$D$51,MATCH(AK1126,Estaciones!$D$2:$D$51,0),1)</f>
        <v>Quebrada_Blanco</v>
      </c>
      <c r="AK1126" s="27" t="s">
        <v>674</v>
      </c>
      <c r="AL1126" s="27">
        <v>-73.101085334925315</v>
      </c>
      <c r="AM1126" s="27">
        <v>-4.3908699015567043</v>
      </c>
      <c r="AN1126" s="27" t="s">
        <v>4040</v>
      </c>
      <c r="AO1126" s="27" t="s">
        <v>1788</v>
      </c>
      <c r="AP1126" s="27" t="s">
        <v>2261</v>
      </c>
      <c r="AQ1126" s="28">
        <f>INDEX(Estaciones!$E$2:$H$51,MATCH(AK1126,Estaciones!$E$2:$E$51,0),2)</f>
        <v>42077</v>
      </c>
      <c r="AR1126" s="28">
        <f>INDEX(Estaciones!$E$2:$H$51,MATCH(AK1126,Estaciones!$E$2:$E$51,0),3)</f>
        <v>42149</v>
      </c>
      <c r="AS1126" s="28">
        <f>INDEX(Estaciones!$E$2:$H$51,MATCH(AK1126,Estaciones!$E$2:$E$51,0),4)</f>
        <v>42149</v>
      </c>
      <c r="AT1126" s="24"/>
      <c r="AU1126" s="27" t="s">
        <v>672</v>
      </c>
      <c r="AV1126" s="27" t="s">
        <v>354</v>
      </c>
      <c r="AW1126" s="27" t="s">
        <v>886</v>
      </c>
      <c r="AX1126" s="27">
        <v>72</v>
      </c>
      <c r="AY1126" s="27">
        <v>1920</v>
      </c>
      <c r="AZ1126" s="27">
        <v>1080</v>
      </c>
      <c r="BA1126" s="27">
        <v>100</v>
      </c>
      <c r="BB1126" s="27" t="s">
        <v>1814</v>
      </c>
      <c r="BC1126" s="27">
        <v>75</v>
      </c>
      <c r="BD1126" s="27" t="s">
        <v>1179</v>
      </c>
      <c r="BE1126" s="27" t="s">
        <v>1796</v>
      </c>
      <c r="BF1126" s="27" t="s">
        <v>1797</v>
      </c>
      <c r="BG1126" s="27">
        <v>49</v>
      </c>
      <c r="BH1126" s="29" t="s">
        <v>2348</v>
      </c>
      <c r="BI1126" s="30">
        <v>42143.066307870373</v>
      </c>
      <c r="BJ1126" s="27" t="s">
        <v>1834</v>
      </c>
      <c r="BK1126" s="27" t="s">
        <v>1854</v>
      </c>
      <c r="BL1126" s="27" t="s">
        <v>1816</v>
      </c>
      <c r="BN1126" s="27" t="s">
        <v>2354</v>
      </c>
      <c r="BO1126" s="27" t="s">
        <v>1817</v>
      </c>
      <c r="BP1126" s="27" t="s">
        <v>1817</v>
      </c>
      <c r="BQ1126" s="27" t="s">
        <v>1818</v>
      </c>
      <c r="BR1126" s="27" t="s">
        <v>1818</v>
      </c>
      <c r="BS1126" s="27" t="s">
        <v>4040</v>
      </c>
      <c r="BT1126" s="27" t="s">
        <v>4040</v>
      </c>
      <c r="BU1126" s="27" t="s">
        <v>4040</v>
      </c>
      <c r="BV1126" s="27" t="s">
        <v>4040</v>
      </c>
      <c r="BW1126" s="27" t="s">
        <v>2379</v>
      </c>
      <c r="BX1126" s="61" t="s">
        <v>4038</v>
      </c>
      <c r="BY1126" s="62">
        <v>42275</v>
      </c>
      <c r="BZ1126" s="61" t="s">
        <v>4039</v>
      </c>
    </row>
    <row r="1127" spans="33:78">
      <c r="AG1127" s="27" t="s">
        <v>3530</v>
      </c>
      <c r="AH1127" s="27" t="s">
        <v>1805</v>
      </c>
      <c r="AI1127" s="27" t="s">
        <v>1787</v>
      </c>
      <c r="AJ1127" s="27" t="str">
        <f>INDEX(Estaciones!$B$2:$D$51,MATCH(AK1127,Estaciones!$D$2:$D$51,0),1)</f>
        <v>Quebrada_Blanco</v>
      </c>
      <c r="AK1127" s="27" t="s">
        <v>674</v>
      </c>
      <c r="AL1127" s="27">
        <v>-73.101085334925315</v>
      </c>
      <c r="AM1127" s="27">
        <v>-4.3908699015567043</v>
      </c>
      <c r="AN1127" s="27" t="s">
        <v>4040</v>
      </c>
      <c r="AO1127" s="27" t="s">
        <v>1788</v>
      </c>
      <c r="AP1127" s="27" t="s">
        <v>2261</v>
      </c>
      <c r="AQ1127" s="28">
        <f>INDEX(Estaciones!$E$2:$H$51,MATCH(AK1127,Estaciones!$E$2:$E$51,0),2)</f>
        <v>42077</v>
      </c>
      <c r="AR1127" s="28">
        <f>INDEX(Estaciones!$E$2:$H$51,MATCH(AK1127,Estaciones!$E$2:$E$51,0),3)</f>
        <v>42149</v>
      </c>
      <c r="AS1127" s="28">
        <f>INDEX(Estaciones!$E$2:$H$51,MATCH(AK1127,Estaciones!$E$2:$E$51,0),4)</f>
        <v>42149</v>
      </c>
      <c r="AT1127" s="24"/>
      <c r="AU1127" s="27" t="s">
        <v>672</v>
      </c>
      <c r="AV1127" s="27" t="s">
        <v>355</v>
      </c>
      <c r="AW1127" s="27" t="s">
        <v>1876</v>
      </c>
      <c r="AX1127" s="27">
        <v>72</v>
      </c>
      <c r="AY1127" s="27">
        <v>1920</v>
      </c>
      <c r="AZ1127" s="27">
        <v>1080</v>
      </c>
      <c r="BA1127" s="27">
        <v>160</v>
      </c>
      <c r="BB1127" s="27" t="s">
        <v>1814</v>
      </c>
      <c r="BC1127" s="27">
        <v>75</v>
      </c>
      <c r="BD1127" s="27" t="s">
        <v>1823</v>
      </c>
      <c r="BE1127" s="27" t="s">
        <v>1796</v>
      </c>
      <c r="BF1127" s="27" t="s">
        <v>1797</v>
      </c>
      <c r="BG1127" s="27">
        <v>52</v>
      </c>
      <c r="BH1127" s="29" t="s">
        <v>2344</v>
      </c>
      <c r="BI1127" s="30">
        <v>42147.318553240744</v>
      </c>
      <c r="BJ1127" s="27" t="s">
        <v>1798</v>
      </c>
      <c r="BK1127" s="27" t="s">
        <v>1858</v>
      </c>
      <c r="BL1127" s="27" t="s">
        <v>1824</v>
      </c>
      <c r="BN1127" s="27" t="s">
        <v>2353</v>
      </c>
      <c r="BO1127" s="27" t="s">
        <v>1801</v>
      </c>
      <c r="BP1127" s="27" t="s">
        <v>1845</v>
      </c>
      <c r="BQ1127" s="27" t="s">
        <v>1846</v>
      </c>
      <c r="BR1127" s="27" t="s">
        <v>1847</v>
      </c>
      <c r="BS1127" s="27" t="s">
        <v>4040</v>
      </c>
      <c r="BT1127" s="27" t="s">
        <v>4040</v>
      </c>
      <c r="BU1127" s="27" t="s">
        <v>4040</v>
      </c>
      <c r="BV1127" s="27" t="s">
        <v>4040</v>
      </c>
      <c r="BW1127" s="27" t="s">
        <v>2379</v>
      </c>
      <c r="BX1127" s="61" t="s">
        <v>4038</v>
      </c>
      <c r="BY1127" s="62">
        <v>42275</v>
      </c>
      <c r="BZ1127" s="61" t="s">
        <v>4039</v>
      </c>
    </row>
    <row r="1128" spans="33:78">
      <c r="AG1128" s="27" t="s">
        <v>3531</v>
      </c>
      <c r="AH1128" s="27" t="s">
        <v>1805</v>
      </c>
      <c r="AI1128" s="27" t="s">
        <v>1787</v>
      </c>
      <c r="AJ1128" s="27" t="str">
        <f>INDEX(Estaciones!$B$2:$D$51,MATCH(AK1128,Estaciones!$D$2:$D$51,0),1)</f>
        <v>Quebrada_Blanco</v>
      </c>
      <c r="AK1128" s="27" t="s">
        <v>674</v>
      </c>
      <c r="AL1128" s="27">
        <v>-73.101085334925315</v>
      </c>
      <c r="AM1128" s="27">
        <v>-4.3908699015567043</v>
      </c>
      <c r="AN1128" s="27" t="s">
        <v>4040</v>
      </c>
      <c r="AO1128" s="27" t="s">
        <v>1788</v>
      </c>
      <c r="AP1128" s="27" t="s">
        <v>2261</v>
      </c>
      <c r="AQ1128" s="28">
        <f>INDEX(Estaciones!$E$2:$H$51,MATCH(AK1128,Estaciones!$E$2:$E$51,0),2)</f>
        <v>42077</v>
      </c>
      <c r="AR1128" s="28">
        <f>INDEX(Estaciones!$E$2:$H$51,MATCH(AK1128,Estaciones!$E$2:$E$51,0),3)</f>
        <v>42149</v>
      </c>
      <c r="AS1128" s="28">
        <f>INDEX(Estaciones!$E$2:$H$51,MATCH(AK1128,Estaciones!$E$2:$E$51,0),4)</f>
        <v>42149</v>
      </c>
      <c r="AT1128" s="24"/>
      <c r="AU1128" s="27" t="s">
        <v>672</v>
      </c>
      <c r="AV1128" s="27" t="s">
        <v>356</v>
      </c>
      <c r="AW1128" s="27" t="s">
        <v>1986</v>
      </c>
      <c r="AX1128" s="27">
        <v>72</v>
      </c>
      <c r="AY1128" s="27">
        <v>1920</v>
      </c>
      <c r="AZ1128" s="27">
        <v>1080</v>
      </c>
      <c r="BA1128" s="27">
        <v>200</v>
      </c>
      <c r="BB1128" s="27" t="s">
        <v>1814</v>
      </c>
      <c r="BC1128" s="27">
        <v>75</v>
      </c>
      <c r="BD1128" s="27" t="s">
        <v>2169</v>
      </c>
      <c r="BE1128" s="27" t="s">
        <v>1796</v>
      </c>
      <c r="BF1128" s="27" t="s">
        <v>1797</v>
      </c>
      <c r="BG1128" s="27">
        <v>53</v>
      </c>
      <c r="BH1128" s="29" t="s">
        <v>2345</v>
      </c>
      <c r="BI1128" s="30">
        <v>42148.297500000001</v>
      </c>
      <c r="BJ1128" s="27" t="s">
        <v>1798</v>
      </c>
      <c r="BK1128" s="27" t="s">
        <v>1879</v>
      </c>
      <c r="BL1128" s="27" t="s">
        <v>1816</v>
      </c>
      <c r="BN1128" s="27" t="s">
        <v>2354</v>
      </c>
      <c r="BO1128" s="27" t="s">
        <v>1817</v>
      </c>
      <c r="BP1128" s="27" t="s">
        <v>1817</v>
      </c>
      <c r="BQ1128" s="27" t="s">
        <v>1818</v>
      </c>
      <c r="BR1128" s="27" t="s">
        <v>1818</v>
      </c>
      <c r="BS1128" s="27" t="s">
        <v>4040</v>
      </c>
      <c r="BT1128" s="27" t="s">
        <v>4040</v>
      </c>
      <c r="BU1128" s="27" t="s">
        <v>4040</v>
      </c>
      <c r="BV1128" s="27" t="s">
        <v>4040</v>
      </c>
      <c r="BW1128" s="27" t="s">
        <v>2379</v>
      </c>
      <c r="BX1128" s="61" t="s">
        <v>4038</v>
      </c>
      <c r="BY1128" s="62">
        <v>42275</v>
      </c>
      <c r="BZ1128" s="61" t="s">
        <v>4039</v>
      </c>
    </row>
    <row r="1129" spans="33:78">
      <c r="AG1129" s="27" t="s">
        <v>3532</v>
      </c>
      <c r="AH1129" s="27" t="s">
        <v>1805</v>
      </c>
      <c r="AI1129" s="27" t="s">
        <v>1787</v>
      </c>
      <c r="AJ1129" s="27" t="str">
        <f>INDEX(Estaciones!$B$2:$D$51,MATCH(AK1129,Estaciones!$D$2:$D$51,0),1)</f>
        <v>Quebrada_Blanco</v>
      </c>
      <c r="AK1129" s="27" t="s">
        <v>674</v>
      </c>
      <c r="AL1129" s="27">
        <v>-73.101085334925315</v>
      </c>
      <c r="AM1129" s="27">
        <v>-4.3908699015567043</v>
      </c>
      <c r="AN1129" s="27" t="s">
        <v>4040</v>
      </c>
      <c r="AO1129" s="27" t="s">
        <v>1788</v>
      </c>
      <c r="AP1129" s="27" t="s">
        <v>2261</v>
      </c>
      <c r="AQ1129" s="28">
        <f>INDEX(Estaciones!$E$2:$H$51,MATCH(AK1129,Estaciones!$E$2:$E$51,0),2)</f>
        <v>42077</v>
      </c>
      <c r="AR1129" s="28">
        <f>INDEX(Estaciones!$E$2:$H$51,MATCH(AK1129,Estaciones!$E$2:$E$51,0),3)</f>
        <v>42149</v>
      </c>
      <c r="AS1129" s="28">
        <f>INDEX(Estaciones!$E$2:$H$51,MATCH(AK1129,Estaciones!$E$2:$E$51,0),4)</f>
        <v>42149</v>
      </c>
      <c r="AT1129" s="24"/>
      <c r="AU1129" s="27" t="s">
        <v>672</v>
      </c>
      <c r="AV1129" s="27" t="s">
        <v>357</v>
      </c>
      <c r="AW1129" s="27" t="s">
        <v>2203</v>
      </c>
      <c r="AX1129" s="27">
        <v>72</v>
      </c>
      <c r="AY1129" s="27">
        <v>1920</v>
      </c>
      <c r="AZ1129" s="27">
        <v>1080</v>
      </c>
      <c r="BA1129" s="27">
        <v>800</v>
      </c>
      <c r="BB1129" s="27" t="s">
        <v>1794</v>
      </c>
      <c r="BC1129" s="27">
        <v>75</v>
      </c>
      <c r="BD1129" s="27" t="s">
        <v>1795</v>
      </c>
      <c r="BE1129" s="27" t="s">
        <v>1796</v>
      </c>
      <c r="BF1129" s="27" t="s">
        <v>1797</v>
      </c>
      <c r="BG1129" s="27">
        <v>54</v>
      </c>
      <c r="BH1129" s="29" t="s">
        <v>2352</v>
      </c>
      <c r="BI1129" s="30">
        <v>42149.588622685187</v>
      </c>
      <c r="BJ1129" s="27" t="s">
        <v>1798</v>
      </c>
      <c r="BK1129" s="27" t="s">
        <v>1879</v>
      </c>
      <c r="BL1129" s="27" t="s">
        <v>1874</v>
      </c>
      <c r="BN1129" s="27" t="s">
        <v>2355</v>
      </c>
      <c r="BO1129" s="27" t="s">
        <v>1975</v>
      </c>
      <c r="BP1129" s="27" t="s">
        <v>1975</v>
      </c>
      <c r="BQ1129" s="27" t="s">
        <v>1975</v>
      </c>
      <c r="BR1129" s="27" t="s">
        <v>1976</v>
      </c>
      <c r="BS1129" s="27" t="s">
        <v>4040</v>
      </c>
      <c r="BT1129" s="27" t="s">
        <v>4040</v>
      </c>
      <c r="BU1129" s="27" t="s">
        <v>4040</v>
      </c>
      <c r="BV1129" s="27" t="s">
        <v>4040</v>
      </c>
      <c r="BW1129" s="27" t="s">
        <v>2379</v>
      </c>
      <c r="BX1129" s="61" t="s">
        <v>4038</v>
      </c>
      <c r="BY1129" s="62">
        <v>42275</v>
      </c>
      <c r="BZ1129" s="61" t="s">
        <v>4039</v>
      </c>
    </row>
    <row r="1130" spans="33:78">
      <c r="AG1130" s="27" t="s">
        <v>3533</v>
      </c>
      <c r="AH1130" s="27" t="s">
        <v>1805</v>
      </c>
      <c r="AI1130" s="27" t="s">
        <v>1787</v>
      </c>
      <c r="AJ1130" s="27" t="str">
        <f>INDEX(Estaciones!$B$2:$D$51,MATCH(AK1130,Estaciones!$D$2:$D$51,0),1)</f>
        <v>Quebrada_Blanco</v>
      </c>
      <c r="AK1130" s="27" t="s">
        <v>358</v>
      </c>
      <c r="AL1130" s="27">
        <v>-73.131856318058908</v>
      </c>
      <c r="AM1130" s="27">
        <v>-4.4093210000625866</v>
      </c>
      <c r="AN1130" s="27" t="s">
        <v>4040</v>
      </c>
      <c r="AO1130" s="27" t="s">
        <v>1788</v>
      </c>
      <c r="AP1130" s="27" t="s">
        <v>2261</v>
      </c>
      <c r="AQ1130" s="28">
        <f>INDEX(Estaciones!$E$2:$H$51,MATCH(AK1130,Estaciones!$E$2:$E$51,0),2)</f>
        <v>42078</v>
      </c>
      <c r="AR1130" s="28">
        <f>INDEX(Estaciones!$E$2:$H$51,MATCH(AK1130,Estaciones!$E$2:$E$51,0),3)</f>
        <v>42149</v>
      </c>
      <c r="AS1130" s="28">
        <f>INDEX(Estaciones!$E$2:$H$51,MATCH(AK1130,Estaciones!$E$2:$E$51,0),4)</f>
        <v>42148</v>
      </c>
      <c r="AT1130" s="24"/>
      <c r="AU1130" s="27" t="s">
        <v>359</v>
      </c>
      <c r="AV1130" s="27" t="s">
        <v>360</v>
      </c>
      <c r="AW1130" s="27" t="s">
        <v>2060</v>
      </c>
      <c r="AX1130" s="27">
        <v>72</v>
      </c>
      <c r="AY1130" s="27">
        <v>1920</v>
      </c>
      <c r="AZ1130" s="27">
        <v>1080</v>
      </c>
      <c r="BA1130" s="27">
        <v>100</v>
      </c>
      <c r="BB1130" s="27" t="s">
        <v>1814</v>
      </c>
      <c r="BC1130" s="27">
        <v>75</v>
      </c>
      <c r="BD1130" s="27" t="s">
        <v>2118</v>
      </c>
      <c r="BE1130" s="27" t="s">
        <v>1796</v>
      </c>
      <c r="BF1130" s="27" t="s">
        <v>1797</v>
      </c>
      <c r="BG1130" s="27">
        <v>1</v>
      </c>
      <c r="BH1130" s="29" t="s">
        <v>2308</v>
      </c>
      <c r="BI1130" s="30">
        <v>42078.544166666667</v>
      </c>
      <c r="BJ1130" s="27" t="s">
        <v>1798</v>
      </c>
      <c r="BK1130" s="27" t="s">
        <v>1843</v>
      </c>
      <c r="BL1130" s="27" t="s">
        <v>1897</v>
      </c>
      <c r="BN1130" s="27" t="s">
        <v>2353</v>
      </c>
      <c r="BO1130" s="27" t="s">
        <v>1801</v>
      </c>
      <c r="BP1130" s="27" t="s">
        <v>1845</v>
      </c>
      <c r="BQ1130" s="27" t="s">
        <v>1846</v>
      </c>
      <c r="BR1130" s="27" t="s">
        <v>1847</v>
      </c>
      <c r="BS1130" s="27" t="s">
        <v>4040</v>
      </c>
      <c r="BT1130" s="27" t="s">
        <v>4040</v>
      </c>
      <c r="BU1130" s="27" t="s">
        <v>4040</v>
      </c>
      <c r="BV1130" s="27" t="s">
        <v>4040</v>
      </c>
      <c r="BW1130" s="27" t="s">
        <v>2379</v>
      </c>
      <c r="BX1130" s="61" t="s">
        <v>4038</v>
      </c>
      <c r="BY1130" s="62">
        <v>42275</v>
      </c>
      <c r="BZ1130" s="61" t="s">
        <v>4039</v>
      </c>
    </row>
    <row r="1131" spans="33:78">
      <c r="AG1131" s="27" t="s">
        <v>3534</v>
      </c>
      <c r="AH1131" s="27" t="s">
        <v>1805</v>
      </c>
      <c r="AI1131" s="27" t="s">
        <v>1787</v>
      </c>
      <c r="AJ1131" s="27" t="str">
        <f>INDEX(Estaciones!$B$2:$D$51,MATCH(AK1131,Estaciones!$D$2:$D$51,0),1)</f>
        <v>Quebrada_Blanco</v>
      </c>
      <c r="AK1131" s="27" t="s">
        <v>358</v>
      </c>
      <c r="AL1131" s="27">
        <v>-73.131856318058908</v>
      </c>
      <c r="AM1131" s="27">
        <v>-4.4093210000625866</v>
      </c>
      <c r="AN1131" s="27" t="s">
        <v>4040</v>
      </c>
      <c r="AO1131" s="27" t="s">
        <v>1788</v>
      </c>
      <c r="AP1131" s="27" t="s">
        <v>2261</v>
      </c>
      <c r="AQ1131" s="28">
        <f>INDEX(Estaciones!$E$2:$H$51,MATCH(AK1131,Estaciones!$E$2:$E$51,0),2)</f>
        <v>42078</v>
      </c>
      <c r="AR1131" s="28">
        <f>INDEX(Estaciones!$E$2:$H$51,MATCH(AK1131,Estaciones!$E$2:$E$51,0),3)</f>
        <v>42149</v>
      </c>
      <c r="AS1131" s="28">
        <f>INDEX(Estaciones!$E$2:$H$51,MATCH(AK1131,Estaciones!$E$2:$E$51,0),4)</f>
        <v>42148</v>
      </c>
      <c r="AT1131" s="24"/>
      <c r="AU1131" s="27" t="s">
        <v>359</v>
      </c>
      <c r="AV1131" s="27" t="s">
        <v>361</v>
      </c>
      <c r="AW1131" s="27" t="s">
        <v>2023</v>
      </c>
      <c r="AX1131" s="27">
        <v>72</v>
      </c>
      <c r="AY1131" s="27">
        <v>1920</v>
      </c>
      <c r="AZ1131" s="27">
        <v>1080</v>
      </c>
      <c r="BA1131" s="27">
        <v>500</v>
      </c>
      <c r="BB1131" s="27" t="s">
        <v>1814</v>
      </c>
      <c r="BC1131" s="27">
        <v>75</v>
      </c>
      <c r="BD1131" s="27" t="s">
        <v>1795</v>
      </c>
      <c r="BE1131" s="27" t="s">
        <v>1796</v>
      </c>
      <c r="BF1131" s="27" t="s">
        <v>1797</v>
      </c>
      <c r="BG1131" s="27">
        <v>5</v>
      </c>
      <c r="BH1131" s="29" t="s">
        <v>2295</v>
      </c>
      <c r="BI1131" s="30">
        <v>42079.78361111111</v>
      </c>
      <c r="BJ1131" s="27" t="s">
        <v>1834</v>
      </c>
      <c r="BK1131" s="27" t="s">
        <v>1843</v>
      </c>
      <c r="BL1131" s="27" t="s">
        <v>1816</v>
      </c>
      <c r="BN1131" s="27" t="s">
        <v>2353</v>
      </c>
      <c r="BO1131" s="27" t="s">
        <v>1801</v>
      </c>
      <c r="BP1131" s="27" t="s">
        <v>1836</v>
      </c>
      <c r="BQ1131" s="27" t="s">
        <v>1837</v>
      </c>
      <c r="BR1131" s="27" t="s">
        <v>1838</v>
      </c>
      <c r="BS1131" s="27" t="s">
        <v>4040</v>
      </c>
      <c r="BT1131" s="27" t="s">
        <v>4040</v>
      </c>
      <c r="BU1131" s="27" t="s">
        <v>4040</v>
      </c>
      <c r="BV1131" s="27" t="s">
        <v>4040</v>
      </c>
      <c r="BW1131" s="27" t="s">
        <v>2379</v>
      </c>
      <c r="BX1131" s="61" t="s">
        <v>4038</v>
      </c>
      <c r="BY1131" s="62">
        <v>42275</v>
      </c>
      <c r="BZ1131" s="61" t="s">
        <v>4039</v>
      </c>
    </row>
    <row r="1132" spans="33:78">
      <c r="AG1132" s="27" t="s">
        <v>3535</v>
      </c>
      <c r="AH1132" s="27" t="s">
        <v>1805</v>
      </c>
      <c r="AI1132" s="27" t="s">
        <v>1787</v>
      </c>
      <c r="AJ1132" s="27" t="str">
        <f>INDEX(Estaciones!$B$2:$D$51,MATCH(AK1132,Estaciones!$D$2:$D$51,0),1)</f>
        <v>Quebrada_Blanco</v>
      </c>
      <c r="AK1132" s="27" t="s">
        <v>358</v>
      </c>
      <c r="AL1132" s="27">
        <v>-73.131856318058908</v>
      </c>
      <c r="AM1132" s="27">
        <v>-4.4093210000625866</v>
      </c>
      <c r="AN1132" s="27" t="s">
        <v>4040</v>
      </c>
      <c r="AO1132" s="27" t="s">
        <v>1788</v>
      </c>
      <c r="AP1132" s="27" t="s">
        <v>2261</v>
      </c>
      <c r="AQ1132" s="28">
        <f>INDEX(Estaciones!$E$2:$H$51,MATCH(AK1132,Estaciones!$E$2:$E$51,0),2)</f>
        <v>42078</v>
      </c>
      <c r="AR1132" s="28">
        <f>INDEX(Estaciones!$E$2:$H$51,MATCH(AK1132,Estaciones!$E$2:$E$51,0),3)</f>
        <v>42149</v>
      </c>
      <c r="AS1132" s="28">
        <f>INDEX(Estaciones!$E$2:$H$51,MATCH(AK1132,Estaciones!$E$2:$E$51,0),4)</f>
        <v>42148</v>
      </c>
      <c r="AT1132" s="24"/>
      <c r="AU1132" s="27" t="s">
        <v>359</v>
      </c>
      <c r="AV1132" s="27" t="s">
        <v>362</v>
      </c>
      <c r="AW1132" s="27" t="s">
        <v>1028</v>
      </c>
      <c r="AX1132" s="27">
        <v>72</v>
      </c>
      <c r="AY1132" s="27">
        <v>1920</v>
      </c>
      <c r="AZ1132" s="27">
        <v>1080</v>
      </c>
      <c r="BA1132" s="27">
        <v>500</v>
      </c>
      <c r="BB1132" s="27" t="s">
        <v>1794</v>
      </c>
      <c r="BC1132" s="27">
        <v>75</v>
      </c>
      <c r="BD1132" s="27" t="s">
        <v>1795</v>
      </c>
      <c r="BE1132" s="27" t="s">
        <v>1796</v>
      </c>
      <c r="BF1132" s="27" t="s">
        <v>1797</v>
      </c>
      <c r="BG1132" s="27">
        <v>6</v>
      </c>
      <c r="BH1132" s="29" t="s">
        <v>2270</v>
      </c>
      <c r="BI1132" s="30">
        <v>42080.477569444447</v>
      </c>
      <c r="BJ1132" s="27" t="s">
        <v>1798</v>
      </c>
      <c r="BK1132" s="27" t="s">
        <v>1843</v>
      </c>
      <c r="BL1132" s="27" t="s">
        <v>1897</v>
      </c>
      <c r="BN1132" s="27" t="s">
        <v>2354</v>
      </c>
      <c r="BO1132" s="27" t="s">
        <v>1817</v>
      </c>
      <c r="BP1132" s="27" t="s">
        <v>1817</v>
      </c>
      <c r="BQ1132" s="27" t="s">
        <v>1818</v>
      </c>
      <c r="BR1132" s="27" t="s">
        <v>1818</v>
      </c>
      <c r="BS1132" s="27" t="s">
        <v>4040</v>
      </c>
      <c r="BT1132" s="27" t="s">
        <v>4040</v>
      </c>
      <c r="BU1132" s="27" t="s">
        <v>4040</v>
      </c>
      <c r="BV1132" s="27" t="s">
        <v>4040</v>
      </c>
      <c r="BW1132" s="27" t="s">
        <v>2379</v>
      </c>
      <c r="BX1132" s="61" t="s">
        <v>4038</v>
      </c>
      <c r="BY1132" s="62">
        <v>42275</v>
      </c>
      <c r="BZ1132" s="61" t="s">
        <v>4039</v>
      </c>
    </row>
    <row r="1133" spans="33:78">
      <c r="AG1133" s="27" t="s">
        <v>3536</v>
      </c>
      <c r="AH1133" s="27" t="s">
        <v>1805</v>
      </c>
      <c r="AI1133" s="27" t="s">
        <v>1787</v>
      </c>
      <c r="AJ1133" s="27" t="str">
        <f>INDEX(Estaciones!$B$2:$D$51,MATCH(AK1133,Estaciones!$D$2:$D$51,0),1)</f>
        <v>Quebrada_Blanco</v>
      </c>
      <c r="AK1133" s="27" t="s">
        <v>358</v>
      </c>
      <c r="AL1133" s="27">
        <v>-73.131856318058908</v>
      </c>
      <c r="AM1133" s="27">
        <v>-4.4093210000625866</v>
      </c>
      <c r="AN1133" s="27" t="s">
        <v>4040</v>
      </c>
      <c r="AO1133" s="27" t="s">
        <v>1788</v>
      </c>
      <c r="AP1133" s="27" t="s">
        <v>2261</v>
      </c>
      <c r="AQ1133" s="28">
        <f>INDEX(Estaciones!$E$2:$H$51,MATCH(AK1133,Estaciones!$E$2:$E$51,0),2)</f>
        <v>42078</v>
      </c>
      <c r="AR1133" s="28">
        <f>INDEX(Estaciones!$E$2:$H$51,MATCH(AK1133,Estaciones!$E$2:$E$51,0),3)</f>
        <v>42149</v>
      </c>
      <c r="AS1133" s="28">
        <f>INDEX(Estaciones!$E$2:$H$51,MATCH(AK1133,Estaciones!$E$2:$E$51,0),4)</f>
        <v>42148</v>
      </c>
      <c r="AT1133" s="24"/>
      <c r="AU1133" s="27" t="s">
        <v>359</v>
      </c>
      <c r="AV1133" s="27" t="s">
        <v>363</v>
      </c>
      <c r="AW1133" s="27" t="s">
        <v>2083</v>
      </c>
      <c r="AX1133" s="27">
        <v>72</v>
      </c>
      <c r="AY1133" s="27">
        <v>1920</v>
      </c>
      <c r="AZ1133" s="27">
        <v>1080</v>
      </c>
      <c r="BA1133" s="27">
        <v>200</v>
      </c>
      <c r="BB1133" s="27" t="s">
        <v>1814</v>
      </c>
      <c r="BC1133" s="27">
        <v>75</v>
      </c>
      <c r="BD1133" s="27" t="s">
        <v>2122</v>
      </c>
      <c r="BE1133" s="27" t="s">
        <v>1796</v>
      </c>
      <c r="BF1133" s="27" t="s">
        <v>1797</v>
      </c>
      <c r="BG1133" s="27">
        <v>7</v>
      </c>
      <c r="BH1133" s="29" t="s">
        <v>2270</v>
      </c>
      <c r="BI1133" s="30">
        <v>42080.901689814818</v>
      </c>
      <c r="BJ1133" s="27" t="s">
        <v>1834</v>
      </c>
      <c r="BK1133" s="27" t="s">
        <v>1843</v>
      </c>
      <c r="BL1133" s="27" t="s">
        <v>1897</v>
      </c>
      <c r="BN1133" s="27" t="s">
        <v>2353</v>
      </c>
      <c r="BO1133" s="27" t="s">
        <v>1801</v>
      </c>
      <c r="BP1133" s="27" t="s">
        <v>1880</v>
      </c>
      <c r="BQ1133" s="27" t="s">
        <v>1881</v>
      </c>
      <c r="BR1133" s="27" t="s">
        <v>1882</v>
      </c>
      <c r="BS1133" s="27" t="s">
        <v>4040</v>
      </c>
      <c r="BT1133" s="27" t="s">
        <v>4040</v>
      </c>
      <c r="BU1133" s="27" t="s">
        <v>4040</v>
      </c>
      <c r="BV1133" s="27" t="s">
        <v>4040</v>
      </c>
      <c r="BW1133" s="27" t="s">
        <v>2379</v>
      </c>
      <c r="BX1133" s="61" t="s">
        <v>4038</v>
      </c>
      <c r="BY1133" s="62">
        <v>42275</v>
      </c>
      <c r="BZ1133" s="61" t="s">
        <v>4039</v>
      </c>
    </row>
    <row r="1134" spans="33:78">
      <c r="AG1134" s="27" t="s">
        <v>3537</v>
      </c>
      <c r="AH1134" s="27" t="s">
        <v>1805</v>
      </c>
      <c r="AI1134" s="27" t="s">
        <v>1787</v>
      </c>
      <c r="AJ1134" s="27" t="str">
        <f>INDEX(Estaciones!$B$2:$D$51,MATCH(AK1134,Estaciones!$D$2:$D$51,0),1)</f>
        <v>Quebrada_Blanco</v>
      </c>
      <c r="AK1134" s="27" t="s">
        <v>358</v>
      </c>
      <c r="AL1134" s="27">
        <v>-73.131856318058908</v>
      </c>
      <c r="AM1134" s="27">
        <v>-4.4093210000625866</v>
      </c>
      <c r="AN1134" s="27" t="s">
        <v>4040</v>
      </c>
      <c r="AO1134" s="27" t="s">
        <v>1788</v>
      </c>
      <c r="AP1134" s="27" t="s">
        <v>2261</v>
      </c>
      <c r="AQ1134" s="28">
        <f>INDEX(Estaciones!$E$2:$H$51,MATCH(AK1134,Estaciones!$E$2:$E$51,0),2)</f>
        <v>42078</v>
      </c>
      <c r="AR1134" s="28">
        <f>INDEX(Estaciones!$E$2:$H$51,MATCH(AK1134,Estaciones!$E$2:$E$51,0),3)</f>
        <v>42149</v>
      </c>
      <c r="AS1134" s="28">
        <f>INDEX(Estaciones!$E$2:$H$51,MATCH(AK1134,Estaciones!$E$2:$E$51,0),4)</f>
        <v>42148</v>
      </c>
      <c r="AT1134" s="24"/>
      <c r="AU1134" s="27" t="s">
        <v>359</v>
      </c>
      <c r="AV1134" s="27" t="s">
        <v>364</v>
      </c>
      <c r="AW1134" s="27" t="s">
        <v>2077</v>
      </c>
      <c r="AX1134" s="27">
        <v>72</v>
      </c>
      <c r="AY1134" s="27">
        <v>1920</v>
      </c>
      <c r="AZ1134" s="27">
        <v>1080</v>
      </c>
      <c r="BA1134" s="27">
        <v>500</v>
      </c>
      <c r="BB1134" s="27" t="s">
        <v>1814</v>
      </c>
      <c r="BC1134" s="27">
        <v>75</v>
      </c>
      <c r="BD1134" s="27" t="s">
        <v>1795</v>
      </c>
      <c r="BE1134" s="27" t="s">
        <v>1796</v>
      </c>
      <c r="BF1134" s="27" t="s">
        <v>1797</v>
      </c>
      <c r="BG1134" s="27">
        <v>9</v>
      </c>
      <c r="BH1134" s="29" t="s">
        <v>2270</v>
      </c>
      <c r="BI1134" s="30">
        <v>42080.972071759257</v>
      </c>
      <c r="BJ1134" s="27" t="s">
        <v>1834</v>
      </c>
      <c r="BK1134" s="27" t="s">
        <v>1843</v>
      </c>
      <c r="BL1134" s="27" t="s">
        <v>1897</v>
      </c>
      <c r="BN1134" s="27" t="s">
        <v>2353</v>
      </c>
      <c r="BO1134" s="27" t="s">
        <v>1801</v>
      </c>
      <c r="BP1134" s="27" t="s">
        <v>1802</v>
      </c>
      <c r="BQ1134" s="27" t="s">
        <v>1825</v>
      </c>
      <c r="BR1134" s="27" t="s">
        <v>1826</v>
      </c>
      <c r="BS1134" s="27" t="s">
        <v>4040</v>
      </c>
      <c r="BT1134" s="27" t="s">
        <v>4040</v>
      </c>
      <c r="BU1134" s="27" t="s">
        <v>4040</v>
      </c>
      <c r="BV1134" s="27" t="s">
        <v>4040</v>
      </c>
      <c r="BW1134" s="27" t="s">
        <v>2379</v>
      </c>
      <c r="BX1134" s="61" t="s">
        <v>4038</v>
      </c>
      <c r="BY1134" s="62">
        <v>42275</v>
      </c>
      <c r="BZ1134" s="61" t="s">
        <v>4039</v>
      </c>
    </row>
    <row r="1135" spans="33:78">
      <c r="AG1135" s="27" t="s">
        <v>3538</v>
      </c>
      <c r="AH1135" s="27" t="s">
        <v>1805</v>
      </c>
      <c r="AI1135" s="27" t="s">
        <v>1787</v>
      </c>
      <c r="AJ1135" s="27" t="str">
        <f>INDEX(Estaciones!$B$2:$D$51,MATCH(AK1135,Estaciones!$D$2:$D$51,0),1)</f>
        <v>Quebrada_Blanco</v>
      </c>
      <c r="AK1135" s="27" t="s">
        <v>358</v>
      </c>
      <c r="AL1135" s="27">
        <v>-73.131856318058908</v>
      </c>
      <c r="AM1135" s="27">
        <v>-4.4093210000625866</v>
      </c>
      <c r="AN1135" s="27" t="s">
        <v>4040</v>
      </c>
      <c r="AO1135" s="27" t="s">
        <v>1788</v>
      </c>
      <c r="AP1135" s="27" t="s">
        <v>2261</v>
      </c>
      <c r="AQ1135" s="28">
        <f>INDEX(Estaciones!$E$2:$H$51,MATCH(AK1135,Estaciones!$E$2:$E$51,0),2)</f>
        <v>42078</v>
      </c>
      <c r="AR1135" s="28">
        <f>INDEX(Estaciones!$E$2:$H$51,MATCH(AK1135,Estaciones!$E$2:$E$51,0),3)</f>
        <v>42149</v>
      </c>
      <c r="AS1135" s="28">
        <f>INDEX(Estaciones!$E$2:$H$51,MATCH(AK1135,Estaciones!$E$2:$E$51,0),4)</f>
        <v>42148</v>
      </c>
      <c r="AT1135" s="24"/>
      <c r="AU1135" s="27" t="s">
        <v>359</v>
      </c>
      <c r="AV1135" s="27" t="s">
        <v>365</v>
      </c>
      <c r="AW1135" s="27" t="s">
        <v>2077</v>
      </c>
      <c r="AX1135" s="27">
        <v>72</v>
      </c>
      <c r="AY1135" s="27">
        <v>1920</v>
      </c>
      <c r="AZ1135" s="27">
        <v>1080</v>
      </c>
      <c r="BA1135" s="27">
        <v>500</v>
      </c>
      <c r="BB1135" s="27" t="s">
        <v>1814</v>
      </c>
      <c r="BC1135" s="27">
        <v>75</v>
      </c>
      <c r="BD1135" s="27" t="s">
        <v>1795</v>
      </c>
      <c r="BE1135" s="27" t="s">
        <v>1796</v>
      </c>
      <c r="BF1135" s="27" t="s">
        <v>1797</v>
      </c>
      <c r="BG1135" s="27">
        <v>11</v>
      </c>
      <c r="BH1135" s="29" t="s">
        <v>2271</v>
      </c>
      <c r="BI1135" s="30">
        <v>42082.133969907409</v>
      </c>
      <c r="BJ1135" s="27" t="s">
        <v>1834</v>
      </c>
      <c r="BK1135" s="27" t="s">
        <v>1854</v>
      </c>
      <c r="BL1135" s="27" t="s">
        <v>1816</v>
      </c>
      <c r="BN1135" s="27" t="s">
        <v>2353</v>
      </c>
      <c r="BO1135" s="27" t="s">
        <v>1801</v>
      </c>
      <c r="BP1135" s="27" t="s">
        <v>1836</v>
      </c>
      <c r="BQ1135" s="27" t="s">
        <v>1837</v>
      </c>
      <c r="BR1135" s="27" t="s">
        <v>1838</v>
      </c>
      <c r="BS1135" s="27" t="s">
        <v>4040</v>
      </c>
      <c r="BT1135" s="27" t="s">
        <v>4040</v>
      </c>
      <c r="BU1135" s="27" t="s">
        <v>4040</v>
      </c>
      <c r="BV1135" s="27" t="s">
        <v>4040</v>
      </c>
      <c r="BW1135" s="27" t="s">
        <v>2379</v>
      </c>
      <c r="BX1135" s="61" t="s">
        <v>4038</v>
      </c>
      <c r="BY1135" s="62">
        <v>42275</v>
      </c>
      <c r="BZ1135" s="61" t="s">
        <v>4039</v>
      </c>
    </row>
    <row r="1136" spans="33:78">
      <c r="AG1136" s="27" t="s">
        <v>3539</v>
      </c>
      <c r="AH1136" s="27" t="s">
        <v>1805</v>
      </c>
      <c r="AI1136" s="27" t="s">
        <v>1787</v>
      </c>
      <c r="AJ1136" s="27" t="str">
        <f>INDEX(Estaciones!$B$2:$D$51,MATCH(AK1136,Estaciones!$D$2:$D$51,0),1)</f>
        <v>Quebrada_Blanco</v>
      </c>
      <c r="AK1136" s="27" t="s">
        <v>358</v>
      </c>
      <c r="AL1136" s="27">
        <v>-73.131856318058908</v>
      </c>
      <c r="AM1136" s="27">
        <v>-4.4093210000625866</v>
      </c>
      <c r="AN1136" s="27" t="s">
        <v>4040</v>
      </c>
      <c r="AO1136" s="27" t="s">
        <v>1788</v>
      </c>
      <c r="AP1136" s="27" t="s">
        <v>2261</v>
      </c>
      <c r="AQ1136" s="28">
        <f>INDEX(Estaciones!$E$2:$H$51,MATCH(AK1136,Estaciones!$E$2:$E$51,0),2)</f>
        <v>42078</v>
      </c>
      <c r="AR1136" s="28">
        <f>INDEX(Estaciones!$E$2:$H$51,MATCH(AK1136,Estaciones!$E$2:$E$51,0),3)</f>
        <v>42149</v>
      </c>
      <c r="AS1136" s="28">
        <f>INDEX(Estaciones!$E$2:$H$51,MATCH(AK1136,Estaciones!$E$2:$E$51,0),4)</f>
        <v>42148</v>
      </c>
      <c r="AT1136" s="24"/>
      <c r="AU1136" s="27" t="s">
        <v>359</v>
      </c>
      <c r="AV1136" s="27" t="s">
        <v>366</v>
      </c>
      <c r="AW1136" s="27" t="s">
        <v>2007</v>
      </c>
      <c r="AX1136" s="27">
        <v>72</v>
      </c>
      <c r="AY1136" s="27">
        <v>1920</v>
      </c>
      <c r="AZ1136" s="27">
        <v>1080</v>
      </c>
      <c r="BA1136" s="27">
        <v>250</v>
      </c>
      <c r="BB1136" s="27" t="s">
        <v>1814</v>
      </c>
      <c r="BC1136" s="27">
        <v>75</v>
      </c>
      <c r="BD1136" s="27" t="s">
        <v>1795</v>
      </c>
      <c r="BE1136" s="27" t="s">
        <v>1796</v>
      </c>
      <c r="BF1136" s="27" t="s">
        <v>1797</v>
      </c>
      <c r="BG1136" s="27">
        <v>12</v>
      </c>
      <c r="BH1136" s="29" t="s">
        <v>2271</v>
      </c>
      <c r="BI1136" s="30">
        <v>42082.365706018521</v>
      </c>
      <c r="BJ1136" s="27" t="s">
        <v>1798</v>
      </c>
      <c r="BK1136" s="27" t="s">
        <v>1854</v>
      </c>
      <c r="BL1136" s="27" t="s">
        <v>1816</v>
      </c>
      <c r="BN1136" s="27" t="s">
        <v>1552</v>
      </c>
      <c r="BO1136" s="27" t="s">
        <v>1552</v>
      </c>
      <c r="BP1136" s="27" t="s">
        <v>1552</v>
      </c>
      <c r="BQ1136" s="27" t="s">
        <v>1552</v>
      </c>
      <c r="BR1136" s="27" t="s">
        <v>1552</v>
      </c>
      <c r="BS1136" s="27" t="s">
        <v>4040</v>
      </c>
      <c r="BT1136" s="27" t="s">
        <v>4040</v>
      </c>
      <c r="BU1136" s="27" t="s">
        <v>4040</v>
      </c>
      <c r="BV1136" s="27" t="s">
        <v>4040</v>
      </c>
      <c r="BW1136" s="27" t="s">
        <v>2379</v>
      </c>
      <c r="BX1136" s="61" t="s">
        <v>4038</v>
      </c>
      <c r="BY1136" s="62">
        <v>42275</v>
      </c>
      <c r="BZ1136" s="61" t="s">
        <v>4039</v>
      </c>
    </row>
    <row r="1137" spans="33:78">
      <c r="AG1137" s="27" t="s">
        <v>3540</v>
      </c>
      <c r="AH1137" s="27" t="s">
        <v>1805</v>
      </c>
      <c r="AI1137" s="27" t="s">
        <v>1787</v>
      </c>
      <c r="AJ1137" s="27" t="str">
        <f>INDEX(Estaciones!$B$2:$D$51,MATCH(AK1137,Estaciones!$D$2:$D$51,0),1)</f>
        <v>Quebrada_Blanco</v>
      </c>
      <c r="AK1137" s="27" t="s">
        <v>358</v>
      </c>
      <c r="AL1137" s="27">
        <v>-73.131856318058908</v>
      </c>
      <c r="AM1137" s="27">
        <v>-4.4093210000625866</v>
      </c>
      <c r="AN1137" s="27" t="s">
        <v>4040</v>
      </c>
      <c r="AO1137" s="27" t="s">
        <v>1788</v>
      </c>
      <c r="AP1137" s="27" t="s">
        <v>2261</v>
      </c>
      <c r="AQ1137" s="28">
        <f>INDEX(Estaciones!$E$2:$H$51,MATCH(AK1137,Estaciones!$E$2:$E$51,0),2)</f>
        <v>42078</v>
      </c>
      <c r="AR1137" s="28">
        <f>INDEX(Estaciones!$E$2:$H$51,MATCH(AK1137,Estaciones!$E$2:$E$51,0),3)</f>
        <v>42149</v>
      </c>
      <c r="AS1137" s="28">
        <f>INDEX(Estaciones!$E$2:$H$51,MATCH(AK1137,Estaciones!$E$2:$E$51,0),4)</f>
        <v>42148</v>
      </c>
      <c r="AT1137" s="24"/>
      <c r="AU1137" s="27" t="s">
        <v>359</v>
      </c>
      <c r="AV1137" s="27" t="s">
        <v>367</v>
      </c>
      <c r="AW1137" s="27" t="s">
        <v>1883</v>
      </c>
      <c r="AX1137" s="27">
        <v>72</v>
      </c>
      <c r="AY1137" s="27">
        <v>1920</v>
      </c>
      <c r="AZ1137" s="27">
        <v>1080</v>
      </c>
      <c r="BA1137" s="27">
        <v>500</v>
      </c>
      <c r="BB1137" s="27" t="s">
        <v>1814</v>
      </c>
      <c r="BC1137" s="27">
        <v>75</v>
      </c>
      <c r="BD1137" s="27" t="s">
        <v>1795</v>
      </c>
      <c r="BE1137" s="27" t="s">
        <v>1796</v>
      </c>
      <c r="BF1137" s="27" t="s">
        <v>1797</v>
      </c>
      <c r="BG1137" s="27">
        <v>13</v>
      </c>
      <c r="BH1137" s="29" t="s">
        <v>2296</v>
      </c>
      <c r="BI1137" s="30">
        <v>42083.015416666669</v>
      </c>
      <c r="BJ1137" s="27" t="s">
        <v>1834</v>
      </c>
      <c r="BK1137" s="27" t="s">
        <v>1854</v>
      </c>
      <c r="BL1137" s="27" t="s">
        <v>1816</v>
      </c>
      <c r="BN1137" s="27" t="s">
        <v>2353</v>
      </c>
      <c r="BO1137" s="27" t="s">
        <v>1801</v>
      </c>
      <c r="BP1137" s="27" t="s">
        <v>1836</v>
      </c>
      <c r="BQ1137" s="27" t="s">
        <v>1837</v>
      </c>
      <c r="BR1137" s="27" t="s">
        <v>1838</v>
      </c>
      <c r="BS1137" s="27" t="s">
        <v>4040</v>
      </c>
      <c r="BT1137" s="27" t="s">
        <v>4040</v>
      </c>
      <c r="BU1137" s="27" t="s">
        <v>4040</v>
      </c>
      <c r="BV1137" s="27" t="s">
        <v>4040</v>
      </c>
      <c r="BW1137" s="27" t="s">
        <v>2379</v>
      </c>
      <c r="BX1137" s="61" t="s">
        <v>4038</v>
      </c>
      <c r="BY1137" s="62">
        <v>42275</v>
      </c>
      <c r="BZ1137" s="61" t="s">
        <v>4039</v>
      </c>
    </row>
    <row r="1138" spans="33:78">
      <c r="AG1138" s="27" t="s">
        <v>3541</v>
      </c>
      <c r="AH1138" s="27" t="s">
        <v>1805</v>
      </c>
      <c r="AI1138" s="27" t="s">
        <v>1787</v>
      </c>
      <c r="AJ1138" s="27" t="str">
        <f>INDEX(Estaciones!$B$2:$D$51,MATCH(AK1138,Estaciones!$D$2:$D$51,0),1)</f>
        <v>Quebrada_Blanco</v>
      </c>
      <c r="AK1138" s="27" t="s">
        <v>358</v>
      </c>
      <c r="AL1138" s="27">
        <v>-73.131856318058908</v>
      </c>
      <c r="AM1138" s="27">
        <v>-4.4093210000625866</v>
      </c>
      <c r="AN1138" s="27" t="s">
        <v>4040</v>
      </c>
      <c r="AO1138" s="27" t="s">
        <v>1788</v>
      </c>
      <c r="AP1138" s="27" t="s">
        <v>2261</v>
      </c>
      <c r="AQ1138" s="28">
        <f>INDEX(Estaciones!$E$2:$H$51,MATCH(AK1138,Estaciones!$E$2:$E$51,0),2)</f>
        <v>42078</v>
      </c>
      <c r="AR1138" s="28">
        <f>INDEX(Estaciones!$E$2:$H$51,MATCH(AK1138,Estaciones!$E$2:$E$51,0),3)</f>
        <v>42149</v>
      </c>
      <c r="AS1138" s="28">
        <f>INDEX(Estaciones!$E$2:$H$51,MATCH(AK1138,Estaciones!$E$2:$E$51,0),4)</f>
        <v>42148</v>
      </c>
      <c r="AT1138" s="24"/>
      <c r="AU1138" s="27" t="s">
        <v>359</v>
      </c>
      <c r="AV1138" s="27" t="s">
        <v>368</v>
      </c>
      <c r="AW1138" s="27" t="s">
        <v>2155</v>
      </c>
      <c r="AX1138" s="27">
        <v>72</v>
      </c>
      <c r="AY1138" s="27">
        <v>1920</v>
      </c>
      <c r="AZ1138" s="27">
        <v>1080</v>
      </c>
      <c r="BA1138" s="27">
        <v>400</v>
      </c>
      <c r="BB1138" s="27" t="s">
        <v>1814</v>
      </c>
      <c r="BC1138" s="27">
        <v>75</v>
      </c>
      <c r="BD1138" s="27" t="s">
        <v>1795</v>
      </c>
      <c r="BE1138" s="27" t="s">
        <v>1796</v>
      </c>
      <c r="BF1138" s="27" t="s">
        <v>1797</v>
      </c>
      <c r="BG1138" s="27">
        <v>14</v>
      </c>
      <c r="BH1138" s="29" t="s">
        <v>2296</v>
      </c>
      <c r="BI1138" s="30">
        <v>42083.261828703704</v>
      </c>
      <c r="BJ1138" s="27" t="s">
        <v>1798</v>
      </c>
      <c r="BK1138" s="27" t="s">
        <v>1854</v>
      </c>
      <c r="BL1138" s="27" t="s">
        <v>1816</v>
      </c>
      <c r="BN1138" s="27" t="s">
        <v>2353</v>
      </c>
      <c r="BO1138" s="27" t="s">
        <v>1859</v>
      </c>
      <c r="BP1138" s="27" t="s">
        <v>1944</v>
      </c>
      <c r="BQ1138" s="27" t="s">
        <v>1945</v>
      </c>
      <c r="BR1138" s="27" t="s">
        <v>1945</v>
      </c>
      <c r="BS1138" s="27" t="s">
        <v>4040</v>
      </c>
      <c r="BT1138" s="27" t="s">
        <v>4040</v>
      </c>
      <c r="BU1138" s="27" t="s">
        <v>4040</v>
      </c>
      <c r="BV1138" s="27" t="s">
        <v>4040</v>
      </c>
      <c r="BW1138" s="27" t="s">
        <v>2379</v>
      </c>
      <c r="BX1138" s="61" t="s">
        <v>4038</v>
      </c>
      <c r="BY1138" s="62">
        <v>42275</v>
      </c>
      <c r="BZ1138" s="61" t="s">
        <v>4039</v>
      </c>
    </row>
    <row r="1139" spans="33:78">
      <c r="AG1139" s="27" t="s">
        <v>3542</v>
      </c>
      <c r="AH1139" s="27" t="s">
        <v>1805</v>
      </c>
      <c r="AI1139" s="27" t="s">
        <v>1787</v>
      </c>
      <c r="AJ1139" s="27" t="str">
        <f>INDEX(Estaciones!$B$2:$D$51,MATCH(AK1139,Estaciones!$D$2:$D$51,0),1)</f>
        <v>Quebrada_Blanco</v>
      </c>
      <c r="AK1139" s="27" t="s">
        <v>358</v>
      </c>
      <c r="AL1139" s="27">
        <v>-73.131856318058908</v>
      </c>
      <c r="AM1139" s="27">
        <v>-4.4093210000625866</v>
      </c>
      <c r="AN1139" s="27" t="s">
        <v>4040</v>
      </c>
      <c r="AO1139" s="27" t="s">
        <v>1788</v>
      </c>
      <c r="AP1139" s="27" t="s">
        <v>2261</v>
      </c>
      <c r="AQ1139" s="28">
        <f>INDEX(Estaciones!$E$2:$H$51,MATCH(AK1139,Estaciones!$E$2:$E$51,0),2)</f>
        <v>42078</v>
      </c>
      <c r="AR1139" s="28">
        <f>INDEX(Estaciones!$E$2:$H$51,MATCH(AK1139,Estaciones!$E$2:$E$51,0),3)</f>
        <v>42149</v>
      </c>
      <c r="AS1139" s="28">
        <f>INDEX(Estaciones!$E$2:$H$51,MATCH(AK1139,Estaciones!$E$2:$E$51,0),4)</f>
        <v>42148</v>
      </c>
      <c r="AT1139" s="24"/>
      <c r="AU1139" s="27" t="s">
        <v>359</v>
      </c>
      <c r="AV1139" s="27" t="s">
        <v>369</v>
      </c>
      <c r="AW1139" s="27" t="s">
        <v>1819</v>
      </c>
      <c r="AX1139" s="27">
        <v>72</v>
      </c>
      <c r="AY1139" s="27">
        <v>1920</v>
      </c>
      <c r="AZ1139" s="27">
        <v>1080</v>
      </c>
      <c r="BA1139" s="27">
        <v>200</v>
      </c>
      <c r="BB1139" s="27" t="s">
        <v>1814</v>
      </c>
      <c r="BC1139" s="27">
        <v>75</v>
      </c>
      <c r="BD1139" s="27" t="s">
        <v>1886</v>
      </c>
      <c r="BE1139" s="27" t="s">
        <v>1796</v>
      </c>
      <c r="BF1139" s="27" t="s">
        <v>1797</v>
      </c>
      <c r="BG1139" s="27">
        <v>16</v>
      </c>
      <c r="BH1139" s="29" t="s">
        <v>2297</v>
      </c>
      <c r="BI1139" s="30">
        <v>42084.310601851852</v>
      </c>
      <c r="BJ1139" s="27" t="s">
        <v>1798</v>
      </c>
      <c r="BK1139" s="27" t="s">
        <v>1854</v>
      </c>
      <c r="BL1139" s="27" t="s">
        <v>1844</v>
      </c>
      <c r="BN1139" s="27" t="s">
        <v>2353</v>
      </c>
      <c r="BO1139" s="27" t="s">
        <v>1801</v>
      </c>
      <c r="BP1139" s="27" t="s">
        <v>1802</v>
      </c>
      <c r="BQ1139" s="27" t="s">
        <v>1825</v>
      </c>
      <c r="BR1139" s="27" t="s">
        <v>1826</v>
      </c>
      <c r="BS1139" s="27" t="s">
        <v>4040</v>
      </c>
      <c r="BT1139" s="27" t="s">
        <v>4040</v>
      </c>
      <c r="BU1139" s="27" t="s">
        <v>4040</v>
      </c>
      <c r="BV1139" s="27" t="s">
        <v>4040</v>
      </c>
      <c r="BW1139" s="27" t="s">
        <v>2379</v>
      </c>
      <c r="BX1139" s="61" t="s">
        <v>4038</v>
      </c>
      <c r="BY1139" s="62">
        <v>42275</v>
      </c>
      <c r="BZ1139" s="61" t="s">
        <v>4039</v>
      </c>
    </row>
    <row r="1140" spans="33:78">
      <c r="AG1140" s="27" t="s">
        <v>3543</v>
      </c>
      <c r="AH1140" s="27" t="s">
        <v>1805</v>
      </c>
      <c r="AI1140" s="27" t="s">
        <v>1787</v>
      </c>
      <c r="AJ1140" s="27" t="str">
        <f>INDEX(Estaciones!$B$2:$D$51,MATCH(AK1140,Estaciones!$D$2:$D$51,0),1)</f>
        <v>Quebrada_Blanco</v>
      </c>
      <c r="AK1140" s="27" t="s">
        <v>358</v>
      </c>
      <c r="AL1140" s="27">
        <v>-73.131856318058908</v>
      </c>
      <c r="AM1140" s="27">
        <v>-4.4093210000625866</v>
      </c>
      <c r="AN1140" s="27" t="s">
        <v>4040</v>
      </c>
      <c r="AO1140" s="27" t="s">
        <v>1788</v>
      </c>
      <c r="AP1140" s="27" t="s">
        <v>2261</v>
      </c>
      <c r="AQ1140" s="28">
        <f>INDEX(Estaciones!$E$2:$H$51,MATCH(AK1140,Estaciones!$E$2:$E$51,0),2)</f>
        <v>42078</v>
      </c>
      <c r="AR1140" s="28">
        <f>INDEX(Estaciones!$E$2:$H$51,MATCH(AK1140,Estaciones!$E$2:$E$51,0),3)</f>
        <v>42149</v>
      </c>
      <c r="AS1140" s="28">
        <f>INDEX(Estaciones!$E$2:$H$51,MATCH(AK1140,Estaciones!$E$2:$E$51,0),4)</f>
        <v>42148</v>
      </c>
      <c r="AT1140" s="24"/>
      <c r="AU1140" s="27" t="s">
        <v>359</v>
      </c>
      <c r="AV1140" s="27" t="s">
        <v>370</v>
      </c>
      <c r="AW1140" s="27" t="s">
        <v>2077</v>
      </c>
      <c r="AX1140" s="27">
        <v>72</v>
      </c>
      <c r="AY1140" s="27">
        <v>1920</v>
      </c>
      <c r="AZ1140" s="27">
        <v>1080</v>
      </c>
      <c r="BA1140" s="27">
        <v>200</v>
      </c>
      <c r="BB1140" s="27" t="s">
        <v>1814</v>
      </c>
      <c r="BC1140" s="27">
        <v>75</v>
      </c>
      <c r="BD1140" s="27" t="s">
        <v>1906</v>
      </c>
      <c r="BE1140" s="27" t="s">
        <v>1796</v>
      </c>
      <c r="BF1140" s="27" t="s">
        <v>1797</v>
      </c>
      <c r="BG1140" s="27">
        <v>20</v>
      </c>
      <c r="BH1140" s="29" t="s">
        <v>2273</v>
      </c>
      <c r="BI1140" s="30">
        <v>42087.315243055556</v>
      </c>
      <c r="BJ1140" s="27" t="s">
        <v>1798</v>
      </c>
      <c r="BK1140" s="27" t="s">
        <v>1858</v>
      </c>
      <c r="BL1140" s="27" t="s">
        <v>1816</v>
      </c>
      <c r="BN1140" s="27" t="s">
        <v>2353</v>
      </c>
      <c r="BO1140" s="27" t="s">
        <v>1801</v>
      </c>
      <c r="BP1140" s="27" t="s">
        <v>1845</v>
      </c>
      <c r="BQ1140" s="27" t="s">
        <v>1846</v>
      </c>
      <c r="BR1140" s="27" t="s">
        <v>1847</v>
      </c>
      <c r="BS1140" s="27" t="s">
        <v>4040</v>
      </c>
      <c r="BT1140" s="27" t="s">
        <v>4040</v>
      </c>
      <c r="BU1140" s="27" t="s">
        <v>4040</v>
      </c>
      <c r="BV1140" s="27" t="s">
        <v>4040</v>
      </c>
      <c r="BW1140" s="27" t="s">
        <v>2379</v>
      </c>
      <c r="BX1140" s="61" t="s">
        <v>4038</v>
      </c>
      <c r="BY1140" s="62">
        <v>42275</v>
      </c>
      <c r="BZ1140" s="61" t="s">
        <v>4039</v>
      </c>
    </row>
    <row r="1141" spans="33:78">
      <c r="AG1141" s="27" t="s">
        <v>3544</v>
      </c>
      <c r="AH1141" s="27" t="s">
        <v>1805</v>
      </c>
      <c r="AI1141" s="27" t="s">
        <v>1787</v>
      </c>
      <c r="AJ1141" s="27" t="str">
        <f>INDEX(Estaciones!$B$2:$D$51,MATCH(AK1141,Estaciones!$D$2:$D$51,0),1)</f>
        <v>Quebrada_Blanco</v>
      </c>
      <c r="AK1141" s="27" t="s">
        <v>358</v>
      </c>
      <c r="AL1141" s="27">
        <v>-73.131856318058908</v>
      </c>
      <c r="AM1141" s="27">
        <v>-4.4093210000625866</v>
      </c>
      <c r="AN1141" s="27" t="s">
        <v>4040</v>
      </c>
      <c r="AO1141" s="27" t="s">
        <v>1788</v>
      </c>
      <c r="AP1141" s="27" t="s">
        <v>2261</v>
      </c>
      <c r="AQ1141" s="28">
        <f>INDEX(Estaciones!$E$2:$H$51,MATCH(AK1141,Estaciones!$E$2:$E$51,0),2)</f>
        <v>42078</v>
      </c>
      <c r="AR1141" s="28">
        <f>INDEX(Estaciones!$E$2:$H$51,MATCH(AK1141,Estaciones!$E$2:$E$51,0),3)</f>
        <v>42149</v>
      </c>
      <c r="AS1141" s="28">
        <f>INDEX(Estaciones!$E$2:$H$51,MATCH(AK1141,Estaciones!$E$2:$E$51,0),4)</f>
        <v>42148</v>
      </c>
      <c r="AT1141" s="24"/>
      <c r="AU1141" s="27" t="s">
        <v>359</v>
      </c>
      <c r="AV1141" s="27" t="s">
        <v>371</v>
      </c>
      <c r="AW1141" s="27" t="s">
        <v>1972</v>
      </c>
      <c r="AX1141" s="27">
        <v>72</v>
      </c>
      <c r="AY1141" s="27">
        <v>1920</v>
      </c>
      <c r="AZ1141" s="27">
        <v>1080</v>
      </c>
      <c r="BA1141" s="27">
        <v>500</v>
      </c>
      <c r="BB1141" s="27" t="s">
        <v>1814</v>
      </c>
      <c r="BC1141" s="27">
        <v>75</v>
      </c>
      <c r="BD1141" s="27" t="s">
        <v>1795</v>
      </c>
      <c r="BE1141" s="27" t="s">
        <v>1796</v>
      </c>
      <c r="BF1141" s="27" t="s">
        <v>1797</v>
      </c>
      <c r="BG1141" s="27">
        <v>21</v>
      </c>
      <c r="BH1141" s="29" t="s">
        <v>2276</v>
      </c>
      <c r="BI1141" s="30">
        <v>42090.140821759262</v>
      </c>
      <c r="BJ1141" s="27" t="s">
        <v>1834</v>
      </c>
      <c r="BK1141" s="27" t="s">
        <v>1879</v>
      </c>
      <c r="BL1141" s="27" t="s">
        <v>1816</v>
      </c>
      <c r="BN1141" s="27" t="s">
        <v>2353</v>
      </c>
      <c r="BO1141" s="27" t="s">
        <v>1801</v>
      </c>
      <c r="BP1141" s="27" t="s">
        <v>1880</v>
      </c>
      <c r="BQ1141" s="27" t="s">
        <v>1881</v>
      </c>
      <c r="BR1141" s="27" t="s">
        <v>1882</v>
      </c>
      <c r="BS1141" s="27" t="s">
        <v>4040</v>
      </c>
      <c r="BT1141" s="27" t="s">
        <v>4040</v>
      </c>
      <c r="BU1141" s="27" t="s">
        <v>4040</v>
      </c>
      <c r="BV1141" s="27" t="s">
        <v>4040</v>
      </c>
      <c r="BW1141" s="27" t="s">
        <v>2379</v>
      </c>
      <c r="BX1141" s="61" t="s">
        <v>4038</v>
      </c>
      <c r="BY1141" s="62">
        <v>42275</v>
      </c>
      <c r="BZ1141" s="61" t="s">
        <v>4039</v>
      </c>
    </row>
    <row r="1142" spans="33:78">
      <c r="AG1142" s="27" t="s">
        <v>3545</v>
      </c>
      <c r="AH1142" s="27" t="s">
        <v>1805</v>
      </c>
      <c r="AI1142" s="27" t="s">
        <v>1787</v>
      </c>
      <c r="AJ1142" s="27" t="str">
        <f>INDEX(Estaciones!$B$2:$D$51,MATCH(AK1142,Estaciones!$D$2:$D$51,0),1)</f>
        <v>Quebrada_Blanco</v>
      </c>
      <c r="AK1142" s="27" t="s">
        <v>358</v>
      </c>
      <c r="AL1142" s="27">
        <v>-73.131856318058908</v>
      </c>
      <c r="AM1142" s="27">
        <v>-4.4093210000625866</v>
      </c>
      <c r="AN1142" s="27" t="s">
        <v>4040</v>
      </c>
      <c r="AO1142" s="27" t="s">
        <v>1788</v>
      </c>
      <c r="AP1142" s="27" t="s">
        <v>2261</v>
      </c>
      <c r="AQ1142" s="28">
        <f>INDEX(Estaciones!$E$2:$H$51,MATCH(AK1142,Estaciones!$E$2:$E$51,0),2)</f>
        <v>42078</v>
      </c>
      <c r="AR1142" s="28">
        <f>INDEX(Estaciones!$E$2:$H$51,MATCH(AK1142,Estaciones!$E$2:$E$51,0),3)</f>
        <v>42149</v>
      </c>
      <c r="AS1142" s="28">
        <f>INDEX(Estaciones!$E$2:$H$51,MATCH(AK1142,Estaciones!$E$2:$E$51,0),4)</f>
        <v>42148</v>
      </c>
      <c r="AT1142" s="24"/>
      <c r="AU1142" s="27" t="s">
        <v>359</v>
      </c>
      <c r="AV1142" s="27" t="s">
        <v>372</v>
      </c>
      <c r="AW1142" s="27" t="s">
        <v>1839</v>
      </c>
      <c r="AX1142" s="27">
        <v>72</v>
      </c>
      <c r="AY1142" s="27">
        <v>1920</v>
      </c>
      <c r="AZ1142" s="27">
        <v>1080</v>
      </c>
      <c r="BA1142" s="27">
        <v>500</v>
      </c>
      <c r="BB1142" s="27" t="s">
        <v>1814</v>
      </c>
      <c r="BC1142" s="27">
        <v>75</v>
      </c>
      <c r="BD1142" s="27" t="s">
        <v>1795</v>
      </c>
      <c r="BE1142" s="27" t="s">
        <v>1796</v>
      </c>
      <c r="BF1142" s="27" t="s">
        <v>1797</v>
      </c>
      <c r="BG1142" s="27">
        <v>22</v>
      </c>
      <c r="BH1142" s="29" t="s">
        <v>2328</v>
      </c>
      <c r="BI1142" s="30">
        <v>42091.754895833335</v>
      </c>
      <c r="BJ1142" s="27" t="s">
        <v>1798</v>
      </c>
      <c r="BK1142" s="27" t="s">
        <v>1879</v>
      </c>
      <c r="BL1142" s="27" t="s">
        <v>1897</v>
      </c>
      <c r="BN1142" s="27" t="s">
        <v>2353</v>
      </c>
      <c r="BO1142" s="27" t="s">
        <v>1801</v>
      </c>
      <c r="BP1142" s="27" t="s">
        <v>1802</v>
      </c>
      <c r="BQ1142" s="27" t="s">
        <v>1920</v>
      </c>
      <c r="BR1142" s="27" t="s">
        <v>2260</v>
      </c>
      <c r="BS1142" s="27" t="s">
        <v>4040</v>
      </c>
      <c r="BT1142" s="27" t="s">
        <v>4040</v>
      </c>
      <c r="BU1142" s="27" t="s">
        <v>4040</v>
      </c>
      <c r="BV1142" s="27" t="s">
        <v>4040</v>
      </c>
      <c r="BW1142" s="27" t="s">
        <v>2379</v>
      </c>
      <c r="BX1142" s="61" t="s">
        <v>4038</v>
      </c>
      <c r="BY1142" s="62">
        <v>42275</v>
      </c>
      <c r="BZ1142" s="61" t="s">
        <v>4039</v>
      </c>
    </row>
    <row r="1143" spans="33:78">
      <c r="AG1143" s="27" t="s">
        <v>3546</v>
      </c>
      <c r="AH1143" s="27" t="s">
        <v>1805</v>
      </c>
      <c r="AI1143" s="27" t="s">
        <v>1787</v>
      </c>
      <c r="AJ1143" s="27" t="str">
        <f>INDEX(Estaciones!$B$2:$D$51,MATCH(AK1143,Estaciones!$D$2:$D$51,0),1)</f>
        <v>Quebrada_Blanco</v>
      </c>
      <c r="AK1143" s="27" t="s">
        <v>358</v>
      </c>
      <c r="AL1143" s="27">
        <v>-73.131856318058908</v>
      </c>
      <c r="AM1143" s="27">
        <v>-4.4093210000625866</v>
      </c>
      <c r="AN1143" s="27" t="s">
        <v>4040</v>
      </c>
      <c r="AO1143" s="27" t="s">
        <v>1788</v>
      </c>
      <c r="AP1143" s="27" t="s">
        <v>2261</v>
      </c>
      <c r="AQ1143" s="28">
        <f>INDEX(Estaciones!$E$2:$H$51,MATCH(AK1143,Estaciones!$E$2:$E$51,0),2)</f>
        <v>42078</v>
      </c>
      <c r="AR1143" s="28">
        <f>INDEX(Estaciones!$E$2:$H$51,MATCH(AK1143,Estaciones!$E$2:$E$51,0),3)</f>
        <v>42149</v>
      </c>
      <c r="AS1143" s="28">
        <f>INDEX(Estaciones!$E$2:$H$51,MATCH(AK1143,Estaciones!$E$2:$E$51,0),4)</f>
        <v>42148</v>
      </c>
      <c r="AT1143" s="24"/>
      <c r="AU1143" s="27" t="s">
        <v>359</v>
      </c>
      <c r="AV1143" s="27" t="s">
        <v>373</v>
      </c>
      <c r="AW1143" s="27" t="s">
        <v>2001</v>
      </c>
      <c r="AX1143" s="27">
        <v>72</v>
      </c>
      <c r="AY1143" s="27">
        <v>1920</v>
      </c>
      <c r="AZ1143" s="27">
        <v>1080</v>
      </c>
      <c r="BA1143" s="27">
        <v>100</v>
      </c>
      <c r="BB1143" s="27" t="s">
        <v>1814</v>
      </c>
      <c r="BC1143" s="27">
        <v>75</v>
      </c>
      <c r="BD1143" s="27" t="s">
        <v>2161</v>
      </c>
      <c r="BE1143" s="27" t="s">
        <v>1796</v>
      </c>
      <c r="BF1143" s="27" t="s">
        <v>1797</v>
      </c>
      <c r="BG1143" s="27">
        <v>23</v>
      </c>
      <c r="BH1143" s="29" t="s">
        <v>2298</v>
      </c>
      <c r="BI1143" s="30">
        <v>42092.489305555559</v>
      </c>
      <c r="BJ1143" s="27" t="s">
        <v>1798</v>
      </c>
      <c r="BK1143" s="27" t="s">
        <v>1896</v>
      </c>
      <c r="BL1143" s="27" t="s">
        <v>1897</v>
      </c>
      <c r="BN1143" s="27" t="s">
        <v>2354</v>
      </c>
      <c r="BO1143" s="27" t="s">
        <v>1817</v>
      </c>
      <c r="BP1143" s="27" t="s">
        <v>1817</v>
      </c>
      <c r="BQ1143" s="27" t="s">
        <v>1818</v>
      </c>
      <c r="BR1143" s="27" t="s">
        <v>1818</v>
      </c>
      <c r="BS1143" s="27" t="s">
        <v>4040</v>
      </c>
      <c r="BT1143" s="27" t="s">
        <v>4040</v>
      </c>
      <c r="BU1143" s="27" t="s">
        <v>4040</v>
      </c>
      <c r="BV1143" s="27" t="s">
        <v>4040</v>
      </c>
      <c r="BW1143" s="27" t="s">
        <v>2379</v>
      </c>
      <c r="BX1143" s="61" t="s">
        <v>4038</v>
      </c>
      <c r="BY1143" s="62">
        <v>42275</v>
      </c>
      <c r="BZ1143" s="61" t="s">
        <v>4039</v>
      </c>
    </row>
    <row r="1144" spans="33:78">
      <c r="AG1144" s="27" t="s">
        <v>3547</v>
      </c>
      <c r="AH1144" s="27" t="s">
        <v>1805</v>
      </c>
      <c r="AI1144" s="27" t="s">
        <v>1787</v>
      </c>
      <c r="AJ1144" s="27" t="str">
        <f>INDEX(Estaciones!$B$2:$D$51,MATCH(AK1144,Estaciones!$D$2:$D$51,0),1)</f>
        <v>Quebrada_Blanco</v>
      </c>
      <c r="AK1144" s="27" t="s">
        <v>358</v>
      </c>
      <c r="AL1144" s="27">
        <v>-73.131856318058908</v>
      </c>
      <c r="AM1144" s="27">
        <v>-4.4093210000625866</v>
      </c>
      <c r="AN1144" s="27" t="s">
        <v>4040</v>
      </c>
      <c r="AO1144" s="27" t="s">
        <v>1788</v>
      </c>
      <c r="AP1144" s="27" t="s">
        <v>2261</v>
      </c>
      <c r="AQ1144" s="28">
        <f>INDEX(Estaciones!$E$2:$H$51,MATCH(AK1144,Estaciones!$E$2:$E$51,0),2)</f>
        <v>42078</v>
      </c>
      <c r="AR1144" s="28">
        <f>INDEX(Estaciones!$E$2:$H$51,MATCH(AK1144,Estaciones!$E$2:$E$51,0),3)</f>
        <v>42149</v>
      </c>
      <c r="AS1144" s="28">
        <f>INDEX(Estaciones!$E$2:$H$51,MATCH(AK1144,Estaciones!$E$2:$E$51,0),4)</f>
        <v>42148</v>
      </c>
      <c r="AT1144" s="24"/>
      <c r="AU1144" s="27" t="s">
        <v>359</v>
      </c>
      <c r="AV1144" s="27" t="s">
        <v>374</v>
      </c>
      <c r="AW1144" s="27" t="s">
        <v>1894</v>
      </c>
      <c r="AX1144" s="27">
        <v>72</v>
      </c>
      <c r="AY1144" s="27">
        <v>1920</v>
      </c>
      <c r="AZ1144" s="27">
        <v>1080</v>
      </c>
      <c r="BA1144" s="27">
        <v>100</v>
      </c>
      <c r="BB1144" s="27" t="s">
        <v>1814</v>
      </c>
      <c r="BC1144" s="27">
        <v>75</v>
      </c>
      <c r="BD1144" s="27" t="s">
        <v>1746</v>
      </c>
      <c r="BE1144" s="27" t="s">
        <v>1796</v>
      </c>
      <c r="BF1144" s="27" t="s">
        <v>1797</v>
      </c>
      <c r="BG1144" s="27">
        <v>24</v>
      </c>
      <c r="BH1144" s="29" t="s">
        <v>2298</v>
      </c>
      <c r="BI1144" s="30">
        <v>42092.510995370372</v>
      </c>
      <c r="BJ1144" s="27" t="s">
        <v>1798</v>
      </c>
      <c r="BK1144" s="27" t="s">
        <v>1896</v>
      </c>
      <c r="BL1144" s="27" t="s">
        <v>1897</v>
      </c>
      <c r="BN1144" s="27" t="s">
        <v>2353</v>
      </c>
      <c r="BO1144" s="27" t="s">
        <v>1801</v>
      </c>
      <c r="BP1144" s="27" t="s">
        <v>1802</v>
      </c>
      <c r="BQ1144" s="27" t="s">
        <v>1920</v>
      </c>
      <c r="BR1144" s="27" t="s">
        <v>2260</v>
      </c>
      <c r="BS1144" s="27" t="s">
        <v>4040</v>
      </c>
      <c r="BT1144" s="27" t="s">
        <v>4040</v>
      </c>
      <c r="BU1144" s="27" t="s">
        <v>4040</v>
      </c>
      <c r="BV1144" s="27" t="s">
        <v>4040</v>
      </c>
      <c r="BW1144" s="27" t="s">
        <v>2379</v>
      </c>
      <c r="BX1144" s="61" t="s">
        <v>4038</v>
      </c>
      <c r="BY1144" s="62">
        <v>42275</v>
      </c>
      <c r="BZ1144" s="61" t="s">
        <v>4039</v>
      </c>
    </row>
    <row r="1145" spans="33:78">
      <c r="AG1145" s="27" t="s">
        <v>3548</v>
      </c>
      <c r="AH1145" s="27" t="s">
        <v>1805</v>
      </c>
      <c r="AI1145" s="27" t="s">
        <v>1787</v>
      </c>
      <c r="AJ1145" s="27" t="str">
        <f>INDEX(Estaciones!$B$2:$D$51,MATCH(AK1145,Estaciones!$D$2:$D$51,0),1)</f>
        <v>Quebrada_Blanco</v>
      </c>
      <c r="AK1145" s="27" t="s">
        <v>358</v>
      </c>
      <c r="AL1145" s="27">
        <v>-73.131856318058908</v>
      </c>
      <c r="AM1145" s="27">
        <v>-4.4093210000625866</v>
      </c>
      <c r="AN1145" s="27" t="s">
        <v>4040</v>
      </c>
      <c r="AO1145" s="27" t="s">
        <v>1788</v>
      </c>
      <c r="AP1145" s="27" t="s">
        <v>2261</v>
      </c>
      <c r="AQ1145" s="28">
        <f>INDEX(Estaciones!$E$2:$H$51,MATCH(AK1145,Estaciones!$E$2:$E$51,0),2)</f>
        <v>42078</v>
      </c>
      <c r="AR1145" s="28">
        <f>INDEX(Estaciones!$E$2:$H$51,MATCH(AK1145,Estaciones!$E$2:$E$51,0),3)</f>
        <v>42149</v>
      </c>
      <c r="AS1145" s="28">
        <f>INDEX(Estaciones!$E$2:$H$51,MATCH(AK1145,Estaciones!$E$2:$E$51,0),4)</f>
        <v>42148</v>
      </c>
      <c r="AT1145" s="24"/>
      <c r="AU1145" s="27" t="s">
        <v>359</v>
      </c>
      <c r="AV1145" s="27" t="s">
        <v>375</v>
      </c>
      <c r="AW1145" s="27" t="s">
        <v>1891</v>
      </c>
      <c r="AX1145" s="27">
        <v>72</v>
      </c>
      <c r="AY1145" s="27">
        <v>1920</v>
      </c>
      <c r="AZ1145" s="27">
        <v>1080</v>
      </c>
      <c r="BA1145" s="27">
        <v>125</v>
      </c>
      <c r="BB1145" s="27" t="s">
        <v>1814</v>
      </c>
      <c r="BC1145" s="27">
        <v>75</v>
      </c>
      <c r="BD1145" s="27" t="s">
        <v>1823</v>
      </c>
      <c r="BE1145" s="27" t="s">
        <v>1796</v>
      </c>
      <c r="BF1145" s="27" t="s">
        <v>1797</v>
      </c>
      <c r="BG1145" s="27">
        <v>25</v>
      </c>
      <c r="BH1145" s="29" t="s">
        <v>2278</v>
      </c>
      <c r="BI1145" s="30">
        <v>42094.526666666665</v>
      </c>
      <c r="BJ1145" s="27" t="s">
        <v>1798</v>
      </c>
      <c r="BK1145" s="27" t="s">
        <v>1896</v>
      </c>
      <c r="BL1145" s="27" t="s">
        <v>1897</v>
      </c>
      <c r="BN1145" s="27" t="s">
        <v>2353</v>
      </c>
      <c r="BO1145" s="27" t="s">
        <v>1801</v>
      </c>
      <c r="BP1145" s="27" t="s">
        <v>1845</v>
      </c>
      <c r="BQ1145" s="27" t="s">
        <v>1846</v>
      </c>
      <c r="BR1145" s="27" t="s">
        <v>1847</v>
      </c>
      <c r="BS1145" s="27" t="s">
        <v>4040</v>
      </c>
      <c r="BT1145" s="27" t="s">
        <v>4040</v>
      </c>
      <c r="BU1145" s="27" t="s">
        <v>4040</v>
      </c>
      <c r="BV1145" s="27" t="s">
        <v>4040</v>
      </c>
      <c r="BW1145" s="27" t="s">
        <v>2379</v>
      </c>
      <c r="BX1145" s="61" t="s">
        <v>4038</v>
      </c>
      <c r="BY1145" s="62">
        <v>42275</v>
      </c>
      <c r="BZ1145" s="61" t="s">
        <v>4039</v>
      </c>
    </row>
    <row r="1146" spans="33:78">
      <c r="AG1146" s="27" t="s">
        <v>3549</v>
      </c>
      <c r="AH1146" s="27" t="s">
        <v>1805</v>
      </c>
      <c r="AI1146" s="27" t="s">
        <v>1787</v>
      </c>
      <c r="AJ1146" s="27" t="str">
        <f>INDEX(Estaciones!$B$2:$D$51,MATCH(AK1146,Estaciones!$D$2:$D$51,0),1)</f>
        <v>Quebrada_Blanco</v>
      </c>
      <c r="AK1146" s="27" t="s">
        <v>358</v>
      </c>
      <c r="AL1146" s="27">
        <v>-73.131856318058908</v>
      </c>
      <c r="AM1146" s="27">
        <v>-4.4093210000625866</v>
      </c>
      <c r="AN1146" s="27" t="s">
        <v>4040</v>
      </c>
      <c r="AO1146" s="27" t="s">
        <v>1788</v>
      </c>
      <c r="AP1146" s="27" t="s">
        <v>2261</v>
      </c>
      <c r="AQ1146" s="28">
        <f>INDEX(Estaciones!$E$2:$H$51,MATCH(AK1146,Estaciones!$E$2:$E$51,0),2)</f>
        <v>42078</v>
      </c>
      <c r="AR1146" s="28">
        <f>INDEX(Estaciones!$E$2:$H$51,MATCH(AK1146,Estaciones!$E$2:$E$51,0),3)</f>
        <v>42149</v>
      </c>
      <c r="AS1146" s="28">
        <f>INDEX(Estaciones!$E$2:$H$51,MATCH(AK1146,Estaciones!$E$2:$E$51,0),4)</f>
        <v>42148</v>
      </c>
      <c r="AT1146" s="24"/>
      <c r="AU1146" s="27" t="s">
        <v>359</v>
      </c>
      <c r="AV1146" s="27" t="s">
        <v>376</v>
      </c>
      <c r="AW1146" s="27" t="s">
        <v>1856</v>
      </c>
      <c r="AX1146" s="27">
        <v>72</v>
      </c>
      <c r="AY1146" s="27">
        <v>1920</v>
      </c>
      <c r="AZ1146" s="27">
        <v>1080</v>
      </c>
      <c r="BA1146" s="27">
        <v>125</v>
      </c>
      <c r="BB1146" s="27" t="s">
        <v>1814</v>
      </c>
      <c r="BC1146" s="27">
        <v>75</v>
      </c>
      <c r="BD1146" s="27" t="s">
        <v>1823</v>
      </c>
      <c r="BE1146" s="27" t="s">
        <v>1796</v>
      </c>
      <c r="BF1146" s="27" t="s">
        <v>1797</v>
      </c>
      <c r="BG1146" s="27">
        <v>26</v>
      </c>
      <c r="BH1146" s="29" t="s">
        <v>2278</v>
      </c>
      <c r="BI1146" s="30">
        <v>42094.529143518521</v>
      </c>
      <c r="BJ1146" s="27" t="s">
        <v>1798</v>
      </c>
      <c r="BK1146" s="27" t="s">
        <v>1896</v>
      </c>
      <c r="BL1146" s="27" t="s">
        <v>1897</v>
      </c>
      <c r="BN1146" s="27" t="s">
        <v>2353</v>
      </c>
      <c r="BO1146" s="27" t="s">
        <v>1801</v>
      </c>
      <c r="BP1146" s="27" t="s">
        <v>1802</v>
      </c>
      <c r="BQ1146" s="27" t="s">
        <v>1920</v>
      </c>
      <c r="BR1146" s="27" t="s">
        <v>2260</v>
      </c>
      <c r="BS1146" s="27" t="s">
        <v>4040</v>
      </c>
      <c r="BT1146" s="27" t="s">
        <v>4040</v>
      </c>
      <c r="BU1146" s="27" t="s">
        <v>4040</v>
      </c>
      <c r="BV1146" s="27" t="s">
        <v>4040</v>
      </c>
      <c r="BW1146" s="27" t="s">
        <v>2379</v>
      </c>
      <c r="BX1146" s="61" t="s">
        <v>4038</v>
      </c>
      <c r="BY1146" s="62">
        <v>42275</v>
      </c>
      <c r="BZ1146" s="61" t="s">
        <v>4039</v>
      </c>
    </row>
    <row r="1147" spans="33:78">
      <c r="AG1147" s="27" t="s">
        <v>3550</v>
      </c>
      <c r="AH1147" s="27" t="s">
        <v>1805</v>
      </c>
      <c r="AI1147" s="27" t="s">
        <v>1787</v>
      </c>
      <c r="AJ1147" s="27" t="str">
        <f>INDEX(Estaciones!$B$2:$D$51,MATCH(AK1147,Estaciones!$D$2:$D$51,0),1)</f>
        <v>Quebrada_Blanco</v>
      </c>
      <c r="AK1147" s="27" t="s">
        <v>358</v>
      </c>
      <c r="AL1147" s="27">
        <v>-73.131856318058908</v>
      </c>
      <c r="AM1147" s="27">
        <v>-4.4093210000625866</v>
      </c>
      <c r="AN1147" s="27" t="s">
        <v>4040</v>
      </c>
      <c r="AO1147" s="27" t="s">
        <v>1788</v>
      </c>
      <c r="AP1147" s="27" t="s">
        <v>2261</v>
      </c>
      <c r="AQ1147" s="28">
        <f>INDEX(Estaciones!$E$2:$H$51,MATCH(AK1147,Estaciones!$E$2:$E$51,0),2)</f>
        <v>42078</v>
      </c>
      <c r="AR1147" s="28">
        <f>INDEX(Estaciones!$E$2:$H$51,MATCH(AK1147,Estaciones!$E$2:$E$51,0),3)</f>
        <v>42149</v>
      </c>
      <c r="AS1147" s="28">
        <f>INDEX(Estaciones!$E$2:$H$51,MATCH(AK1147,Estaciones!$E$2:$E$51,0),4)</f>
        <v>42148</v>
      </c>
      <c r="AT1147" s="24"/>
      <c r="AU1147" s="27" t="s">
        <v>359</v>
      </c>
      <c r="AV1147" s="27" t="s">
        <v>377</v>
      </c>
      <c r="AW1147" s="27" t="s">
        <v>2010</v>
      </c>
      <c r="AX1147" s="27">
        <v>72</v>
      </c>
      <c r="AY1147" s="27">
        <v>1920</v>
      </c>
      <c r="AZ1147" s="27">
        <v>1080</v>
      </c>
      <c r="BA1147" s="27">
        <v>500</v>
      </c>
      <c r="BB1147" s="27" t="s">
        <v>1814</v>
      </c>
      <c r="BC1147" s="27">
        <v>75</v>
      </c>
      <c r="BD1147" s="27" t="s">
        <v>1795</v>
      </c>
      <c r="BE1147" s="27" t="s">
        <v>1796</v>
      </c>
      <c r="BF1147" s="27" t="s">
        <v>1797</v>
      </c>
      <c r="BG1147" s="27">
        <v>27</v>
      </c>
      <c r="BH1147" s="29" t="s">
        <v>2279</v>
      </c>
      <c r="BI1147" s="30">
        <v>42095.266712962963</v>
      </c>
      <c r="BJ1147" s="27" t="s">
        <v>1798</v>
      </c>
      <c r="BK1147" s="27" t="s">
        <v>1896</v>
      </c>
      <c r="BL1147" s="27" t="s">
        <v>1816</v>
      </c>
      <c r="BN1147" s="27" t="s">
        <v>2353</v>
      </c>
      <c r="BO1147" s="27" t="s">
        <v>1801</v>
      </c>
      <c r="BP1147" s="27" t="s">
        <v>1845</v>
      </c>
      <c r="BQ1147" s="27" t="s">
        <v>1846</v>
      </c>
      <c r="BR1147" s="27" t="s">
        <v>1847</v>
      </c>
      <c r="BS1147" s="27" t="s">
        <v>4040</v>
      </c>
      <c r="BT1147" s="27" t="s">
        <v>4040</v>
      </c>
      <c r="BU1147" s="27" t="s">
        <v>4040</v>
      </c>
      <c r="BV1147" s="27" t="s">
        <v>4040</v>
      </c>
      <c r="BW1147" s="27" t="s">
        <v>2379</v>
      </c>
      <c r="BX1147" s="61" t="s">
        <v>4038</v>
      </c>
      <c r="BY1147" s="62">
        <v>42275</v>
      </c>
      <c r="BZ1147" s="61" t="s">
        <v>4039</v>
      </c>
    </row>
    <row r="1148" spans="33:78">
      <c r="AG1148" s="27" t="s">
        <v>3551</v>
      </c>
      <c r="AH1148" s="27" t="s">
        <v>1805</v>
      </c>
      <c r="AI1148" s="27" t="s">
        <v>1787</v>
      </c>
      <c r="AJ1148" s="27" t="str">
        <f>INDEX(Estaciones!$B$2:$D$51,MATCH(AK1148,Estaciones!$D$2:$D$51,0),1)</f>
        <v>Quebrada_Blanco</v>
      </c>
      <c r="AK1148" s="27" t="s">
        <v>358</v>
      </c>
      <c r="AL1148" s="27">
        <v>-73.131856318058908</v>
      </c>
      <c r="AM1148" s="27">
        <v>-4.4093210000625866</v>
      </c>
      <c r="AN1148" s="27" t="s">
        <v>4040</v>
      </c>
      <c r="AO1148" s="27" t="s">
        <v>1788</v>
      </c>
      <c r="AP1148" s="27" t="s">
        <v>2261</v>
      </c>
      <c r="AQ1148" s="28">
        <f>INDEX(Estaciones!$E$2:$H$51,MATCH(AK1148,Estaciones!$E$2:$E$51,0),2)</f>
        <v>42078</v>
      </c>
      <c r="AR1148" s="28">
        <f>INDEX(Estaciones!$E$2:$H$51,MATCH(AK1148,Estaciones!$E$2:$E$51,0),3)</f>
        <v>42149</v>
      </c>
      <c r="AS1148" s="28">
        <f>INDEX(Estaciones!$E$2:$H$51,MATCH(AK1148,Estaciones!$E$2:$E$51,0),4)</f>
        <v>42148</v>
      </c>
      <c r="AT1148" s="24"/>
      <c r="AU1148" s="27" t="s">
        <v>359</v>
      </c>
      <c r="AV1148" s="27" t="s">
        <v>378</v>
      </c>
      <c r="AW1148" s="27" t="s">
        <v>1863</v>
      </c>
      <c r="AX1148" s="27">
        <v>72</v>
      </c>
      <c r="AY1148" s="27">
        <v>1920</v>
      </c>
      <c r="AZ1148" s="27">
        <v>1080</v>
      </c>
      <c r="BA1148" s="27">
        <v>200</v>
      </c>
      <c r="BB1148" s="27" t="s">
        <v>1814</v>
      </c>
      <c r="BC1148" s="27">
        <v>75</v>
      </c>
      <c r="BD1148" s="27" t="s">
        <v>2169</v>
      </c>
      <c r="BE1148" s="27" t="s">
        <v>1796</v>
      </c>
      <c r="BF1148" s="27" t="s">
        <v>1797</v>
      </c>
      <c r="BG1148" s="27">
        <v>29</v>
      </c>
      <c r="BH1148" s="29" t="s">
        <v>2280</v>
      </c>
      <c r="BI1148" s="30">
        <v>42097.317233796297</v>
      </c>
      <c r="BJ1148" s="27" t="s">
        <v>1798</v>
      </c>
      <c r="BK1148" s="27" t="s">
        <v>1799</v>
      </c>
      <c r="BL1148" s="27" t="s">
        <v>1816</v>
      </c>
      <c r="BN1148" s="27" t="s">
        <v>2353</v>
      </c>
      <c r="BO1148" s="27" t="s">
        <v>1801</v>
      </c>
      <c r="BP1148" s="27" t="s">
        <v>1845</v>
      </c>
      <c r="BQ1148" s="27" t="s">
        <v>1846</v>
      </c>
      <c r="BR1148" s="27" t="s">
        <v>1847</v>
      </c>
      <c r="BS1148" s="27" t="s">
        <v>4040</v>
      </c>
      <c r="BT1148" s="27" t="s">
        <v>4040</v>
      </c>
      <c r="BU1148" s="27" t="s">
        <v>4040</v>
      </c>
      <c r="BV1148" s="27" t="s">
        <v>4040</v>
      </c>
      <c r="BW1148" s="27" t="s">
        <v>2379</v>
      </c>
      <c r="BX1148" s="61" t="s">
        <v>4038</v>
      </c>
      <c r="BY1148" s="62">
        <v>42275</v>
      </c>
      <c r="BZ1148" s="61" t="s">
        <v>4039</v>
      </c>
    </row>
    <row r="1149" spans="33:78">
      <c r="AG1149" s="27" t="s">
        <v>3552</v>
      </c>
      <c r="AH1149" s="27" t="s">
        <v>1805</v>
      </c>
      <c r="AI1149" s="27" t="s">
        <v>1787</v>
      </c>
      <c r="AJ1149" s="27" t="str">
        <f>INDEX(Estaciones!$B$2:$D$51,MATCH(AK1149,Estaciones!$D$2:$D$51,0),1)</f>
        <v>Quebrada_Blanco</v>
      </c>
      <c r="AK1149" s="27" t="s">
        <v>358</v>
      </c>
      <c r="AL1149" s="27">
        <v>-73.131856318058908</v>
      </c>
      <c r="AM1149" s="27">
        <v>-4.4093210000625866</v>
      </c>
      <c r="AN1149" s="27" t="s">
        <v>4040</v>
      </c>
      <c r="AO1149" s="27" t="s">
        <v>1788</v>
      </c>
      <c r="AP1149" s="27" t="s">
        <v>2261</v>
      </c>
      <c r="AQ1149" s="28">
        <f>INDEX(Estaciones!$E$2:$H$51,MATCH(AK1149,Estaciones!$E$2:$E$51,0),2)</f>
        <v>42078</v>
      </c>
      <c r="AR1149" s="28">
        <f>INDEX(Estaciones!$E$2:$H$51,MATCH(AK1149,Estaciones!$E$2:$E$51,0),3)</f>
        <v>42149</v>
      </c>
      <c r="AS1149" s="28">
        <f>INDEX(Estaciones!$E$2:$H$51,MATCH(AK1149,Estaciones!$E$2:$E$51,0),4)</f>
        <v>42148</v>
      </c>
      <c r="AT1149" s="24"/>
      <c r="AU1149" s="27" t="s">
        <v>359</v>
      </c>
      <c r="AV1149" s="27" t="s">
        <v>379</v>
      </c>
      <c r="AW1149" s="27" t="s">
        <v>2096</v>
      </c>
      <c r="AX1149" s="27">
        <v>72</v>
      </c>
      <c r="AY1149" s="27">
        <v>1920</v>
      </c>
      <c r="AZ1149" s="27">
        <v>1080</v>
      </c>
      <c r="BA1149" s="27">
        <v>800</v>
      </c>
      <c r="BB1149" s="27" t="s">
        <v>1794</v>
      </c>
      <c r="BC1149" s="27">
        <v>75</v>
      </c>
      <c r="BD1149" s="27" t="s">
        <v>1795</v>
      </c>
      <c r="BE1149" s="27" t="s">
        <v>1796</v>
      </c>
      <c r="BF1149" s="27" t="s">
        <v>1797</v>
      </c>
      <c r="BG1149" s="27">
        <v>30</v>
      </c>
      <c r="BH1149" s="29" t="s">
        <v>2330</v>
      </c>
      <c r="BI1149" s="30">
        <v>42098.537280092591</v>
      </c>
      <c r="BJ1149" s="27" t="s">
        <v>1798</v>
      </c>
      <c r="BK1149" s="27" t="s">
        <v>1799</v>
      </c>
      <c r="BL1149" s="27" t="s">
        <v>1800</v>
      </c>
      <c r="BN1149" s="27" t="s">
        <v>2353</v>
      </c>
      <c r="BO1149" s="27" t="s">
        <v>1801</v>
      </c>
      <c r="BP1149" s="27" t="s">
        <v>1802</v>
      </c>
      <c r="BQ1149" s="27" t="s">
        <v>1803</v>
      </c>
      <c r="BR1149" s="27" t="s">
        <v>1804</v>
      </c>
      <c r="BS1149" s="27" t="s">
        <v>4040</v>
      </c>
      <c r="BT1149" s="27" t="s">
        <v>4040</v>
      </c>
      <c r="BU1149" s="27" t="s">
        <v>4040</v>
      </c>
      <c r="BV1149" s="27" t="s">
        <v>4040</v>
      </c>
      <c r="BW1149" s="27" t="s">
        <v>2379</v>
      </c>
      <c r="BX1149" s="61" t="s">
        <v>4038</v>
      </c>
      <c r="BY1149" s="62">
        <v>42275</v>
      </c>
      <c r="BZ1149" s="61" t="s">
        <v>4039</v>
      </c>
    </row>
    <row r="1150" spans="33:78">
      <c r="AG1150" s="27" t="s">
        <v>3553</v>
      </c>
      <c r="AH1150" s="27" t="s">
        <v>1805</v>
      </c>
      <c r="AI1150" s="27" t="s">
        <v>1787</v>
      </c>
      <c r="AJ1150" s="27" t="str">
        <f>INDEX(Estaciones!$B$2:$D$51,MATCH(AK1150,Estaciones!$D$2:$D$51,0),1)</f>
        <v>Quebrada_Blanco</v>
      </c>
      <c r="AK1150" s="27" t="s">
        <v>358</v>
      </c>
      <c r="AL1150" s="27">
        <v>-73.131856318058908</v>
      </c>
      <c r="AM1150" s="27">
        <v>-4.4093210000625866</v>
      </c>
      <c r="AN1150" s="27" t="s">
        <v>4040</v>
      </c>
      <c r="AO1150" s="27" t="s">
        <v>1788</v>
      </c>
      <c r="AP1150" s="27" t="s">
        <v>2261</v>
      </c>
      <c r="AQ1150" s="28">
        <f>INDEX(Estaciones!$E$2:$H$51,MATCH(AK1150,Estaciones!$E$2:$E$51,0),2)</f>
        <v>42078</v>
      </c>
      <c r="AR1150" s="28">
        <f>INDEX(Estaciones!$E$2:$H$51,MATCH(AK1150,Estaciones!$E$2:$E$51,0),3)</f>
        <v>42149</v>
      </c>
      <c r="AS1150" s="28">
        <f>INDEX(Estaciones!$E$2:$H$51,MATCH(AK1150,Estaciones!$E$2:$E$51,0),4)</f>
        <v>42148</v>
      </c>
      <c r="AT1150" s="24"/>
      <c r="AU1150" s="27" t="s">
        <v>359</v>
      </c>
      <c r="AV1150" s="27" t="s">
        <v>380</v>
      </c>
      <c r="AW1150" s="27" t="s">
        <v>2005</v>
      </c>
      <c r="AX1150" s="27">
        <v>72</v>
      </c>
      <c r="AY1150" s="27">
        <v>1920</v>
      </c>
      <c r="AZ1150" s="27">
        <v>1080</v>
      </c>
      <c r="BA1150" s="27">
        <v>640</v>
      </c>
      <c r="BB1150" s="27" t="s">
        <v>1814</v>
      </c>
      <c r="BC1150" s="27">
        <v>75</v>
      </c>
      <c r="BD1150" s="27" t="s">
        <v>1795</v>
      </c>
      <c r="BE1150" s="27" t="s">
        <v>1796</v>
      </c>
      <c r="BF1150" s="27" t="s">
        <v>1797</v>
      </c>
      <c r="BG1150" s="27">
        <v>31</v>
      </c>
      <c r="BH1150" s="29" t="s">
        <v>2310</v>
      </c>
      <c r="BI1150" s="30">
        <v>42099.005706018521</v>
      </c>
      <c r="BJ1150" s="27" t="s">
        <v>1834</v>
      </c>
      <c r="BK1150" s="27" t="s">
        <v>1799</v>
      </c>
      <c r="BL1150" s="27" t="s">
        <v>1824</v>
      </c>
      <c r="BN1150" s="27" t="s">
        <v>2353</v>
      </c>
      <c r="BO1150" s="27" t="s">
        <v>1801</v>
      </c>
      <c r="BP1150" s="27" t="s">
        <v>1836</v>
      </c>
      <c r="BQ1150" s="27" t="s">
        <v>1837</v>
      </c>
      <c r="BR1150" s="27" t="s">
        <v>1838</v>
      </c>
      <c r="BS1150" s="27" t="s">
        <v>4040</v>
      </c>
      <c r="BT1150" s="27" t="s">
        <v>4040</v>
      </c>
      <c r="BU1150" s="27" t="s">
        <v>4040</v>
      </c>
      <c r="BV1150" s="27" t="s">
        <v>4040</v>
      </c>
      <c r="BW1150" s="27" t="s">
        <v>2379</v>
      </c>
      <c r="BX1150" s="61" t="s">
        <v>4038</v>
      </c>
      <c r="BY1150" s="62">
        <v>42275</v>
      </c>
      <c r="BZ1150" s="61" t="s">
        <v>4039</v>
      </c>
    </row>
    <row r="1151" spans="33:78">
      <c r="AG1151" s="27" t="s">
        <v>3554</v>
      </c>
      <c r="AH1151" s="27" t="s">
        <v>1805</v>
      </c>
      <c r="AI1151" s="27" t="s">
        <v>1787</v>
      </c>
      <c r="AJ1151" s="27" t="str">
        <f>INDEX(Estaciones!$B$2:$D$51,MATCH(AK1151,Estaciones!$D$2:$D$51,0),1)</f>
        <v>Quebrada_Blanco</v>
      </c>
      <c r="AK1151" s="27" t="s">
        <v>358</v>
      </c>
      <c r="AL1151" s="27">
        <v>-73.131856318058908</v>
      </c>
      <c r="AM1151" s="27">
        <v>-4.4093210000625866</v>
      </c>
      <c r="AN1151" s="27" t="s">
        <v>4040</v>
      </c>
      <c r="AO1151" s="27" t="s">
        <v>1788</v>
      </c>
      <c r="AP1151" s="27" t="s">
        <v>2261</v>
      </c>
      <c r="AQ1151" s="28">
        <f>INDEX(Estaciones!$E$2:$H$51,MATCH(AK1151,Estaciones!$E$2:$E$51,0),2)</f>
        <v>42078</v>
      </c>
      <c r="AR1151" s="28">
        <f>INDEX(Estaciones!$E$2:$H$51,MATCH(AK1151,Estaciones!$E$2:$E$51,0),3)</f>
        <v>42149</v>
      </c>
      <c r="AS1151" s="28">
        <f>INDEX(Estaciones!$E$2:$H$51,MATCH(AK1151,Estaciones!$E$2:$E$51,0),4)</f>
        <v>42148</v>
      </c>
      <c r="AT1151" s="24"/>
      <c r="AU1151" s="27" t="s">
        <v>359</v>
      </c>
      <c r="AV1151" s="27" t="s">
        <v>381</v>
      </c>
      <c r="AW1151" s="27" t="s">
        <v>1972</v>
      </c>
      <c r="AX1151" s="27">
        <v>72</v>
      </c>
      <c r="AY1151" s="27">
        <v>1920</v>
      </c>
      <c r="AZ1151" s="27">
        <v>1080</v>
      </c>
      <c r="BA1151" s="27">
        <v>160</v>
      </c>
      <c r="BB1151" s="27" t="s">
        <v>1814</v>
      </c>
      <c r="BC1151" s="27">
        <v>75</v>
      </c>
      <c r="BD1151" s="27" t="s">
        <v>1823</v>
      </c>
      <c r="BE1151" s="27" t="s">
        <v>1796</v>
      </c>
      <c r="BF1151" s="27" t="s">
        <v>1797</v>
      </c>
      <c r="BG1151" s="27">
        <v>32</v>
      </c>
      <c r="BH1151" s="29" t="s">
        <v>2331</v>
      </c>
      <c r="BI1151" s="30">
        <v>42100.628125000003</v>
      </c>
      <c r="BJ1151" s="27" t="s">
        <v>1798</v>
      </c>
      <c r="BK1151" s="27" t="s">
        <v>1815</v>
      </c>
      <c r="BL1151" s="27" t="s">
        <v>1800</v>
      </c>
      <c r="BN1151" s="27" t="s">
        <v>2353</v>
      </c>
      <c r="BO1151" s="27" t="s">
        <v>1801</v>
      </c>
      <c r="BP1151" s="27" t="s">
        <v>1845</v>
      </c>
      <c r="BQ1151" s="27" t="s">
        <v>1846</v>
      </c>
      <c r="BR1151" s="27" t="s">
        <v>1847</v>
      </c>
      <c r="BS1151" s="27" t="s">
        <v>4040</v>
      </c>
      <c r="BT1151" s="27" t="s">
        <v>4040</v>
      </c>
      <c r="BU1151" s="27" t="s">
        <v>4040</v>
      </c>
      <c r="BV1151" s="27" t="s">
        <v>4040</v>
      </c>
      <c r="BW1151" s="27" t="s">
        <v>2379</v>
      </c>
      <c r="BX1151" s="61" t="s">
        <v>4038</v>
      </c>
      <c r="BY1151" s="62">
        <v>42275</v>
      </c>
      <c r="BZ1151" s="61" t="s">
        <v>4039</v>
      </c>
    </row>
    <row r="1152" spans="33:78">
      <c r="AG1152" s="27" t="s">
        <v>3555</v>
      </c>
      <c r="AH1152" s="27" t="s">
        <v>1805</v>
      </c>
      <c r="AI1152" s="27" t="s">
        <v>1787</v>
      </c>
      <c r="AJ1152" s="27" t="str">
        <f>INDEX(Estaciones!$B$2:$D$51,MATCH(AK1152,Estaciones!$D$2:$D$51,0),1)</f>
        <v>Quebrada_Blanco</v>
      </c>
      <c r="AK1152" s="27" t="s">
        <v>358</v>
      </c>
      <c r="AL1152" s="27">
        <v>-73.131856318058908</v>
      </c>
      <c r="AM1152" s="27">
        <v>-4.4093210000625866</v>
      </c>
      <c r="AN1152" s="27" t="s">
        <v>4040</v>
      </c>
      <c r="AO1152" s="27" t="s">
        <v>1788</v>
      </c>
      <c r="AP1152" s="27" t="s">
        <v>2261</v>
      </c>
      <c r="AQ1152" s="28">
        <f>INDEX(Estaciones!$E$2:$H$51,MATCH(AK1152,Estaciones!$E$2:$E$51,0),2)</f>
        <v>42078</v>
      </c>
      <c r="AR1152" s="28">
        <f>INDEX(Estaciones!$E$2:$H$51,MATCH(AK1152,Estaciones!$E$2:$E$51,0),3)</f>
        <v>42149</v>
      </c>
      <c r="AS1152" s="28">
        <f>INDEX(Estaciones!$E$2:$H$51,MATCH(AK1152,Estaciones!$E$2:$E$51,0),4)</f>
        <v>42148</v>
      </c>
      <c r="AT1152" s="24"/>
      <c r="AU1152" s="27" t="s">
        <v>359</v>
      </c>
      <c r="AV1152" s="27" t="s">
        <v>382</v>
      </c>
      <c r="AW1152" s="27" t="s">
        <v>1960</v>
      </c>
      <c r="AX1152" s="27">
        <v>72</v>
      </c>
      <c r="AY1152" s="27">
        <v>1920</v>
      </c>
      <c r="AZ1152" s="27">
        <v>1080</v>
      </c>
      <c r="BA1152" s="27">
        <v>250</v>
      </c>
      <c r="BB1152" s="27" t="s">
        <v>1814</v>
      </c>
      <c r="BC1152" s="27">
        <v>75</v>
      </c>
      <c r="BD1152" s="27" t="s">
        <v>1795</v>
      </c>
      <c r="BE1152" s="27" t="s">
        <v>1796</v>
      </c>
      <c r="BF1152" s="27" t="s">
        <v>1797</v>
      </c>
      <c r="BG1152" s="27">
        <v>33</v>
      </c>
      <c r="BH1152" s="29" t="s">
        <v>2332</v>
      </c>
      <c r="BI1152" s="30">
        <v>42101.303356481483</v>
      </c>
      <c r="BJ1152" s="27" t="s">
        <v>1798</v>
      </c>
      <c r="BK1152" s="27" t="s">
        <v>1815</v>
      </c>
      <c r="BL1152" s="27" t="s">
        <v>1816</v>
      </c>
      <c r="BN1152" s="27" t="s">
        <v>2353</v>
      </c>
      <c r="BO1152" s="27" t="s">
        <v>1801</v>
      </c>
      <c r="BP1152" s="27" t="s">
        <v>1845</v>
      </c>
      <c r="BQ1152" s="27" t="s">
        <v>1846</v>
      </c>
      <c r="BR1152" s="27" t="s">
        <v>1847</v>
      </c>
      <c r="BS1152" s="27" t="s">
        <v>4040</v>
      </c>
      <c r="BT1152" s="27" t="s">
        <v>4040</v>
      </c>
      <c r="BU1152" s="27" t="s">
        <v>4040</v>
      </c>
      <c r="BV1152" s="27" t="s">
        <v>4040</v>
      </c>
      <c r="BW1152" s="27" t="s">
        <v>2379</v>
      </c>
      <c r="BX1152" s="61" t="s">
        <v>4038</v>
      </c>
      <c r="BY1152" s="62">
        <v>42275</v>
      </c>
      <c r="BZ1152" s="61" t="s">
        <v>4039</v>
      </c>
    </row>
    <row r="1153" spans="33:78">
      <c r="AG1153" s="27" t="s">
        <v>3556</v>
      </c>
      <c r="AH1153" s="27" t="s">
        <v>1805</v>
      </c>
      <c r="AI1153" s="27" t="s">
        <v>1787</v>
      </c>
      <c r="AJ1153" s="27" t="str">
        <f>INDEX(Estaciones!$B$2:$D$51,MATCH(AK1153,Estaciones!$D$2:$D$51,0),1)</f>
        <v>Quebrada_Blanco</v>
      </c>
      <c r="AK1153" s="27" t="s">
        <v>358</v>
      </c>
      <c r="AL1153" s="27">
        <v>-73.131856318058908</v>
      </c>
      <c r="AM1153" s="27">
        <v>-4.4093210000625866</v>
      </c>
      <c r="AN1153" s="27" t="s">
        <v>4040</v>
      </c>
      <c r="AO1153" s="27" t="s">
        <v>1788</v>
      </c>
      <c r="AP1153" s="27" t="s">
        <v>2261</v>
      </c>
      <c r="AQ1153" s="28">
        <f>INDEX(Estaciones!$E$2:$H$51,MATCH(AK1153,Estaciones!$E$2:$E$51,0),2)</f>
        <v>42078</v>
      </c>
      <c r="AR1153" s="28">
        <f>INDEX(Estaciones!$E$2:$H$51,MATCH(AK1153,Estaciones!$E$2:$E$51,0),3)</f>
        <v>42149</v>
      </c>
      <c r="AS1153" s="28">
        <f>INDEX(Estaciones!$E$2:$H$51,MATCH(AK1153,Estaciones!$E$2:$E$51,0),4)</f>
        <v>42148</v>
      </c>
      <c r="AT1153" s="24"/>
      <c r="AU1153" s="27" t="s">
        <v>359</v>
      </c>
      <c r="AV1153" s="27" t="s">
        <v>383</v>
      </c>
      <c r="AW1153" s="27" t="s">
        <v>1849</v>
      </c>
      <c r="AX1153" s="27">
        <v>72</v>
      </c>
      <c r="AY1153" s="27">
        <v>1920</v>
      </c>
      <c r="AZ1153" s="27">
        <v>1080</v>
      </c>
      <c r="BA1153" s="27">
        <v>400</v>
      </c>
      <c r="BB1153" s="27" t="s">
        <v>1814</v>
      </c>
      <c r="BC1153" s="27">
        <v>75</v>
      </c>
      <c r="BD1153" s="27" t="s">
        <v>1795</v>
      </c>
      <c r="BE1153" s="27" t="s">
        <v>1796</v>
      </c>
      <c r="BF1153" s="27" t="s">
        <v>1797</v>
      </c>
      <c r="BG1153" s="27">
        <v>34</v>
      </c>
      <c r="BH1153" s="29" t="s">
        <v>2282</v>
      </c>
      <c r="BI1153" s="30">
        <v>42105.723611111112</v>
      </c>
      <c r="BJ1153" s="27" t="s">
        <v>1798</v>
      </c>
      <c r="BK1153" s="27" t="s">
        <v>1835</v>
      </c>
      <c r="BL1153" s="27" t="s">
        <v>1816</v>
      </c>
      <c r="BN1153" s="27" t="s">
        <v>2354</v>
      </c>
      <c r="BO1153" s="27" t="s">
        <v>1817</v>
      </c>
      <c r="BP1153" s="27" t="s">
        <v>1817</v>
      </c>
      <c r="BQ1153" s="27" t="s">
        <v>1818</v>
      </c>
      <c r="BR1153" s="27" t="s">
        <v>1818</v>
      </c>
      <c r="BS1153" s="27" t="s">
        <v>4040</v>
      </c>
      <c r="BT1153" s="27" t="s">
        <v>4040</v>
      </c>
      <c r="BU1153" s="27" t="s">
        <v>4040</v>
      </c>
      <c r="BV1153" s="27" t="s">
        <v>4040</v>
      </c>
      <c r="BW1153" s="27" t="s">
        <v>2379</v>
      </c>
      <c r="BX1153" s="61" t="s">
        <v>4038</v>
      </c>
      <c r="BY1153" s="62">
        <v>42275</v>
      </c>
      <c r="BZ1153" s="61" t="s">
        <v>4039</v>
      </c>
    </row>
    <row r="1154" spans="33:78">
      <c r="AG1154" s="27" t="s">
        <v>3557</v>
      </c>
      <c r="AH1154" s="27" t="s">
        <v>1805</v>
      </c>
      <c r="AI1154" s="27" t="s">
        <v>1787</v>
      </c>
      <c r="AJ1154" s="27" t="str">
        <f>INDEX(Estaciones!$B$2:$D$51,MATCH(AK1154,Estaciones!$D$2:$D$51,0),1)</f>
        <v>Quebrada_Blanco</v>
      </c>
      <c r="AK1154" s="27" t="s">
        <v>358</v>
      </c>
      <c r="AL1154" s="27">
        <v>-73.131856318058908</v>
      </c>
      <c r="AM1154" s="27">
        <v>-4.4093210000625866</v>
      </c>
      <c r="AN1154" s="27" t="s">
        <v>4040</v>
      </c>
      <c r="AO1154" s="27" t="s">
        <v>1788</v>
      </c>
      <c r="AP1154" s="27" t="s">
        <v>2261</v>
      </c>
      <c r="AQ1154" s="28">
        <f>INDEX(Estaciones!$E$2:$H$51,MATCH(AK1154,Estaciones!$E$2:$E$51,0),2)</f>
        <v>42078</v>
      </c>
      <c r="AR1154" s="28">
        <f>INDEX(Estaciones!$E$2:$H$51,MATCH(AK1154,Estaciones!$E$2:$E$51,0),3)</f>
        <v>42149</v>
      </c>
      <c r="AS1154" s="28">
        <f>INDEX(Estaciones!$E$2:$H$51,MATCH(AK1154,Estaciones!$E$2:$E$51,0),4)</f>
        <v>42148</v>
      </c>
      <c r="AT1154" s="24"/>
      <c r="AU1154" s="27" t="s">
        <v>359</v>
      </c>
      <c r="AV1154" s="27" t="s">
        <v>384</v>
      </c>
      <c r="AW1154" s="27" t="s">
        <v>2076</v>
      </c>
      <c r="AX1154" s="27">
        <v>72</v>
      </c>
      <c r="AY1154" s="27">
        <v>1920</v>
      </c>
      <c r="AZ1154" s="27">
        <v>1080</v>
      </c>
      <c r="BA1154" s="27">
        <v>640</v>
      </c>
      <c r="BB1154" s="27" t="s">
        <v>1814</v>
      </c>
      <c r="BC1154" s="27">
        <v>75</v>
      </c>
      <c r="BD1154" s="27" t="s">
        <v>1795</v>
      </c>
      <c r="BE1154" s="27" t="s">
        <v>1796</v>
      </c>
      <c r="BF1154" s="27" t="s">
        <v>1797</v>
      </c>
      <c r="BG1154" s="27">
        <v>35</v>
      </c>
      <c r="BH1154" s="29" t="s">
        <v>2282</v>
      </c>
      <c r="BI1154" s="30">
        <v>42105.810937499999</v>
      </c>
      <c r="BJ1154" s="27" t="s">
        <v>1834</v>
      </c>
      <c r="BK1154" s="27" t="s">
        <v>1835</v>
      </c>
      <c r="BL1154" s="27" t="s">
        <v>1844</v>
      </c>
      <c r="BN1154" s="27" t="s">
        <v>2353</v>
      </c>
      <c r="BO1154" s="27" t="s">
        <v>1801</v>
      </c>
      <c r="BP1154" s="27" t="s">
        <v>1836</v>
      </c>
      <c r="BQ1154" s="27" t="s">
        <v>1837</v>
      </c>
      <c r="BR1154" s="27" t="s">
        <v>1838</v>
      </c>
      <c r="BS1154" s="27" t="s">
        <v>4040</v>
      </c>
      <c r="BT1154" s="27" t="s">
        <v>4040</v>
      </c>
      <c r="BU1154" s="27" t="s">
        <v>4040</v>
      </c>
      <c r="BV1154" s="27" t="s">
        <v>4040</v>
      </c>
      <c r="BW1154" s="27" t="s">
        <v>2379</v>
      </c>
      <c r="BX1154" s="61" t="s">
        <v>4038</v>
      </c>
      <c r="BY1154" s="62">
        <v>42275</v>
      </c>
      <c r="BZ1154" s="61" t="s">
        <v>4039</v>
      </c>
    </row>
    <row r="1155" spans="33:78">
      <c r="AG1155" s="27" t="s">
        <v>3558</v>
      </c>
      <c r="AH1155" s="27" t="s">
        <v>1805</v>
      </c>
      <c r="AI1155" s="27" t="s">
        <v>1787</v>
      </c>
      <c r="AJ1155" s="27" t="str">
        <f>INDEX(Estaciones!$B$2:$D$51,MATCH(AK1155,Estaciones!$D$2:$D$51,0),1)</f>
        <v>Quebrada_Blanco</v>
      </c>
      <c r="AK1155" s="27" t="s">
        <v>358</v>
      </c>
      <c r="AL1155" s="27">
        <v>-73.131856318058908</v>
      </c>
      <c r="AM1155" s="27">
        <v>-4.4093210000625866</v>
      </c>
      <c r="AN1155" s="27" t="s">
        <v>4040</v>
      </c>
      <c r="AO1155" s="27" t="s">
        <v>1788</v>
      </c>
      <c r="AP1155" s="27" t="s">
        <v>2261</v>
      </c>
      <c r="AQ1155" s="28">
        <f>INDEX(Estaciones!$E$2:$H$51,MATCH(AK1155,Estaciones!$E$2:$E$51,0),2)</f>
        <v>42078</v>
      </c>
      <c r="AR1155" s="28">
        <f>INDEX(Estaciones!$E$2:$H$51,MATCH(AK1155,Estaciones!$E$2:$E$51,0),3)</f>
        <v>42149</v>
      </c>
      <c r="AS1155" s="28">
        <f>INDEX(Estaciones!$E$2:$H$51,MATCH(AK1155,Estaciones!$E$2:$E$51,0),4)</f>
        <v>42148</v>
      </c>
      <c r="AT1155" s="24"/>
      <c r="AU1155" s="27" t="s">
        <v>359</v>
      </c>
      <c r="AV1155" s="27" t="s">
        <v>385</v>
      </c>
      <c r="AW1155" s="27" t="s">
        <v>1708</v>
      </c>
      <c r="AX1155" s="27">
        <v>72</v>
      </c>
      <c r="AY1155" s="27">
        <v>1920</v>
      </c>
      <c r="AZ1155" s="27">
        <v>1080</v>
      </c>
      <c r="BA1155" s="27">
        <v>200</v>
      </c>
      <c r="BB1155" s="27" t="s">
        <v>1814</v>
      </c>
      <c r="BC1155" s="27">
        <v>75</v>
      </c>
      <c r="BD1155" s="27" t="s">
        <v>1795</v>
      </c>
      <c r="BE1155" s="27" t="s">
        <v>1796</v>
      </c>
      <c r="BF1155" s="27" t="s">
        <v>1797</v>
      </c>
      <c r="BG1155" s="27">
        <v>36</v>
      </c>
      <c r="BH1155" s="29" t="s">
        <v>2284</v>
      </c>
      <c r="BI1155" s="30">
        <v>42108.008067129631</v>
      </c>
      <c r="BJ1155" s="27" t="s">
        <v>1834</v>
      </c>
      <c r="BK1155" s="27" t="s">
        <v>1843</v>
      </c>
      <c r="BL1155" s="27" t="s">
        <v>1824</v>
      </c>
      <c r="BN1155" s="27" t="s">
        <v>2353</v>
      </c>
      <c r="BO1155" s="27" t="s">
        <v>1801</v>
      </c>
      <c r="BP1155" s="27" t="s">
        <v>1930</v>
      </c>
      <c r="BQ1155" s="27" t="s">
        <v>1931</v>
      </c>
      <c r="BR1155" s="27" t="s">
        <v>1932</v>
      </c>
      <c r="BS1155" s="27" t="s">
        <v>4040</v>
      </c>
      <c r="BT1155" s="27" t="s">
        <v>4040</v>
      </c>
      <c r="BU1155" s="27" t="s">
        <v>4040</v>
      </c>
      <c r="BV1155" s="27" t="s">
        <v>4040</v>
      </c>
      <c r="BW1155" s="27" t="s">
        <v>2379</v>
      </c>
      <c r="BX1155" s="61" t="s">
        <v>4038</v>
      </c>
      <c r="BY1155" s="62">
        <v>42275</v>
      </c>
      <c r="BZ1155" s="61" t="s">
        <v>4039</v>
      </c>
    </row>
    <row r="1156" spans="33:78">
      <c r="AG1156" s="27" t="s">
        <v>3559</v>
      </c>
      <c r="AH1156" s="27" t="s">
        <v>1805</v>
      </c>
      <c r="AI1156" s="27" t="s">
        <v>1787</v>
      </c>
      <c r="AJ1156" s="27" t="str">
        <f>INDEX(Estaciones!$B$2:$D$51,MATCH(AK1156,Estaciones!$D$2:$D$51,0),1)</f>
        <v>Quebrada_Blanco</v>
      </c>
      <c r="AK1156" s="27" t="s">
        <v>358</v>
      </c>
      <c r="AL1156" s="27">
        <v>-73.131856318058908</v>
      </c>
      <c r="AM1156" s="27">
        <v>-4.4093210000625866</v>
      </c>
      <c r="AN1156" s="27" t="s">
        <v>4040</v>
      </c>
      <c r="AO1156" s="27" t="s">
        <v>1788</v>
      </c>
      <c r="AP1156" s="27" t="s">
        <v>2261</v>
      </c>
      <c r="AQ1156" s="28">
        <f>INDEX(Estaciones!$E$2:$H$51,MATCH(AK1156,Estaciones!$E$2:$E$51,0),2)</f>
        <v>42078</v>
      </c>
      <c r="AR1156" s="28">
        <f>INDEX(Estaciones!$E$2:$H$51,MATCH(AK1156,Estaciones!$E$2:$E$51,0),3)</f>
        <v>42149</v>
      </c>
      <c r="AS1156" s="28">
        <f>INDEX(Estaciones!$E$2:$H$51,MATCH(AK1156,Estaciones!$E$2:$E$51,0),4)</f>
        <v>42148</v>
      </c>
      <c r="AT1156" s="24"/>
      <c r="AU1156" s="27" t="s">
        <v>359</v>
      </c>
      <c r="AV1156" s="27" t="s">
        <v>386</v>
      </c>
      <c r="AW1156" s="27" t="s">
        <v>2109</v>
      </c>
      <c r="AX1156" s="27">
        <v>72</v>
      </c>
      <c r="AY1156" s="27">
        <v>1920</v>
      </c>
      <c r="AZ1156" s="27">
        <v>1080</v>
      </c>
      <c r="BA1156" s="27">
        <v>200</v>
      </c>
      <c r="BB1156" s="27" t="s">
        <v>1814</v>
      </c>
      <c r="BC1156" s="27">
        <v>75</v>
      </c>
      <c r="BD1156" s="27" t="s">
        <v>2039</v>
      </c>
      <c r="BE1156" s="27" t="s">
        <v>1796</v>
      </c>
      <c r="BF1156" s="27" t="s">
        <v>1797</v>
      </c>
      <c r="BG1156" s="27">
        <v>37</v>
      </c>
      <c r="BH1156" s="29" t="s">
        <v>2285</v>
      </c>
      <c r="BI1156" s="30">
        <v>42109.704930555556</v>
      </c>
      <c r="BJ1156" s="27" t="s">
        <v>1798</v>
      </c>
      <c r="BK1156" s="27" t="s">
        <v>1843</v>
      </c>
      <c r="BL1156" s="27" t="s">
        <v>1800</v>
      </c>
      <c r="BN1156" s="27" t="s">
        <v>2353</v>
      </c>
      <c r="BO1156" s="27" t="s">
        <v>1801</v>
      </c>
      <c r="BP1156" s="27" t="s">
        <v>1802</v>
      </c>
      <c r="BQ1156" s="27" t="s">
        <v>1803</v>
      </c>
      <c r="BR1156" s="27" t="s">
        <v>1804</v>
      </c>
      <c r="BS1156" s="27" t="s">
        <v>4040</v>
      </c>
      <c r="BT1156" s="27" t="s">
        <v>4040</v>
      </c>
      <c r="BU1156" s="27" t="s">
        <v>4040</v>
      </c>
      <c r="BV1156" s="27" t="s">
        <v>4040</v>
      </c>
      <c r="BW1156" s="27" t="s">
        <v>2379</v>
      </c>
      <c r="BX1156" s="61" t="s">
        <v>4038</v>
      </c>
      <c r="BY1156" s="62">
        <v>42275</v>
      </c>
      <c r="BZ1156" s="61" t="s">
        <v>4039</v>
      </c>
    </row>
    <row r="1157" spans="33:78">
      <c r="AG1157" s="27" t="s">
        <v>3560</v>
      </c>
      <c r="AH1157" s="27" t="s">
        <v>1805</v>
      </c>
      <c r="AI1157" s="27" t="s">
        <v>1787</v>
      </c>
      <c r="AJ1157" s="27" t="str">
        <f>INDEX(Estaciones!$B$2:$D$51,MATCH(AK1157,Estaciones!$D$2:$D$51,0),1)</f>
        <v>Quebrada_Blanco</v>
      </c>
      <c r="AK1157" s="27" t="s">
        <v>358</v>
      </c>
      <c r="AL1157" s="27">
        <v>-73.131856318058908</v>
      </c>
      <c r="AM1157" s="27">
        <v>-4.4093210000625866</v>
      </c>
      <c r="AN1157" s="27" t="s">
        <v>4040</v>
      </c>
      <c r="AO1157" s="27" t="s">
        <v>1788</v>
      </c>
      <c r="AP1157" s="27" t="s">
        <v>2261</v>
      </c>
      <c r="AQ1157" s="28">
        <f>INDEX(Estaciones!$E$2:$H$51,MATCH(AK1157,Estaciones!$E$2:$E$51,0),2)</f>
        <v>42078</v>
      </c>
      <c r="AR1157" s="28">
        <f>INDEX(Estaciones!$E$2:$H$51,MATCH(AK1157,Estaciones!$E$2:$E$51,0),3)</f>
        <v>42149</v>
      </c>
      <c r="AS1157" s="28">
        <f>INDEX(Estaciones!$E$2:$H$51,MATCH(AK1157,Estaciones!$E$2:$E$51,0),4)</f>
        <v>42148</v>
      </c>
      <c r="AT1157" s="24"/>
      <c r="AU1157" s="27" t="s">
        <v>359</v>
      </c>
      <c r="AV1157" s="27" t="s">
        <v>387</v>
      </c>
      <c r="AW1157" s="27" t="s">
        <v>1967</v>
      </c>
      <c r="AX1157" s="27">
        <v>72</v>
      </c>
      <c r="AY1157" s="27">
        <v>1920</v>
      </c>
      <c r="AZ1157" s="27">
        <v>1080</v>
      </c>
      <c r="BA1157" s="27">
        <v>200</v>
      </c>
      <c r="BB1157" s="27" t="s">
        <v>1814</v>
      </c>
      <c r="BC1157" s="27">
        <v>75</v>
      </c>
      <c r="BD1157" s="27" t="s">
        <v>1795</v>
      </c>
      <c r="BE1157" s="27" t="s">
        <v>1796</v>
      </c>
      <c r="BF1157" s="27" t="s">
        <v>1797</v>
      </c>
      <c r="BG1157" s="27">
        <v>38</v>
      </c>
      <c r="BH1157" s="29" t="s">
        <v>2314</v>
      </c>
      <c r="BI1157" s="30">
        <v>42110.059074074074</v>
      </c>
      <c r="BJ1157" s="27" t="s">
        <v>1834</v>
      </c>
      <c r="BK1157" s="27" t="s">
        <v>1843</v>
      </c>
      <c r="BL1157" s="27" t="s">
        <v>1816</v>
      </c>
      <c r="BN1157" s="27" t="s">
        <v>2353</v>
      </c>
      <c r="BO1157" s="27" t="s">
        <v>1801</v>
      </c>
      <c r="BP1157" s="27" t="s">
        <v>1880</v>
      </c>
      <c r="BQ1157" s="27" t="s">
        <v>1881</v>
      </c>
      <c r="BR1157" s="27" t="s">
        <v>1882</v>
      </c>
      <c r="BS1157" s="27" t="s">
        <v>4040</v>
      </c>
      <c r="BT1157" s="27" t="s">
        <v>4040</v>
      </c>
      <c r="BU1157" s="27" t="s">
        <v>4040</v>
      </c>
      <c r="BV1157" s="27" t="s">
        <v>4040</v>
      </c>
      <c r="BW1157" s="27" t="s">
        <v>2379</v>
      </c>
      <c r="BX1157" s="61" t="s">
        <v>4038</v>
      </c>
      <c r="BY1157" s="62">
        <v>42275</v>
      </c>
      <c r="BZ1157" s="61" t="s">
        <v>4039</v>
      </c>
    </row>
    <row r="1158" spans="33:78">
      <c r="AG1158" s="27" t="s">
        <v>3561</v>
      </c>
      <c r="AH1158" s="27" t="s">
        <v>1805</v>
      </c>
      <c r="AI1158" s="27" t="s">
        <v>1787</v>
      </c>
      <c r="AJ1158" s="27" t="str">
        <f>INDEX(Estaciones!$B$2:$D$51,MATCH(AK1158,Estaciones!$D$2:$D$51,0),1)</f>
        <v>Quebrada_Blanco</v>
      </c>
      <c r="AK1158" s="27" t="s">
        <v>358</v>
      </c>
      <c r="AL1158" s="27">
        <v>-73.131856318058908</v>
      </c>
      <c r="AM1158" s="27">
        <v>-4.4093210000625866</v>
      </c>
      <c r="AN1158" s="27" t="s">
        <v>4040</v>
      </c>
      <c r="AO1158" s="27" t="s">
        <v>1788</v>
      </c>
      <c r="AP1158" s="27" t="s">
        <v>2261</v>
      </c>
      <c r="AQ1158" s="28">
        <f>INDEX(Estaciones!$E$2:$H$51,MATCH(AK1158,Estaciones!$E$2:$E$51,0),2)</f>
        <v>42078</v>
      </c>
      <c r="AR1158" s="28">
        <f>INDEX(Estaciones!$E$2:$H$51,MATCH(AK1158,Estaciones!$E$2:$E$51,0),3)</f>
        <v>42149</v>
      </c>
      <c r="AS1158" s="28">
        <f>INDEX(Estaciones!$E$2:$H$51,MATCH(AK1158,Estaciones!$E$2:$E$51,0),4)</f>
        <v>42148</v>
      </c>
      <c r="AT1158" s="24"/>
      <c r="AU1158" s="27" t="s">
        <v>359</v>
      </c>
      <c r="AV1158" s="27" t="s">
        <v>388</v>
      </c>
      <c r="AW1158" s="27" t="s">
        <v>2009</v>
      </c>
      <c r="AX1158" s="27">
        <v>72</v>
      </c>
      <c r="AY1158" s="27">
        <v>1920</v>
      </c>
      <c r="AZ1158" s="27">
        <v>1080</v>
      </c>
      <c r="BA1158" s="27">
        <v>640</v>
      </c>
      <c r="BB1158" s="27" t="s">
        <v>1814</v>
      </c>
      <c r="BC1158" s="27">
        <v>75</v>
      </c>
      <c r="BD1158" s="27" t="s">
        <v>1795</v>
      </c>
      <c r="BE1158" s="27" t="s">
        <v>1796</v>
      </c>
      <c r="BF1158" s="27" t="s">
        <v>1797</v>
      </c>
      <c r="BG1158" s="27">
        <v>40</v>
      </c>
      <c r="BH1158" s="29" t="s">
        <v>2316</v>
      </c>
      <c r="BI1158" s="30">
        <v>42112.152719907404</v>
      </c>
      <c r="BJ1158" s="27" t="s">
        <v>1834</v>
      </c>
      <c r="BK1158" s="27" t="s">
        <v>1854</v>
      </c>
      <c r="BL1158" s="27" t="s">
        <v>1816</v>
      </c>
      <c r="BN1158" s="27" t="s">
        <v>2353</v>
      </c>
      <c r="BO1158" s="27" t="s">
        <v>1801</v>
      </c>
      <c r="BP1158" s="27" t="s">
        <v>1836</v>
      </c>
      <c r="BQ1158" s="27" t="s">
        <v>1837</v>
      </c>
      <c r="BR1158" s="27" t="s">
        <v>1838</v>
      </c>
      <c r="BS1158" s="27" t="s">
        <v>4040</v>
      </c>
      <c r="BT1158" s="27" t="s">
        <v>4040</v>
      </c>
      <c r="BU1158" s="27" t="s">
        <v>4040</v>
      </c>
      <c r="BV1158" s="27" t="s">
        <v>4040</v>
      </c>
      <c r="BW1158" s="27" t="s">
        <v>2379</v>
      </c>
      <c r="BX1158" s="61" t="s">
        <v>4038</v>
      </c>
      <c r="BY1158" s="62">
        <v>42275</v>
      </c>
      <c r="BZ1158" s="61" t="s">
        <v>4039</v>
      </c>
    </row>
    <row r="1159" spans="33:78">
      <c r="AG1159" s="27" t="s">
        <v>3562</v>
      </c>
      <c r="AH1159" s="27" t="s">
        <v>1805</v>
      </c>
      <c r="AI1159" s="27" t="s">
        <v>1787</v>
      </c>
      <c r="AJ1159" s="27" t="str">
        <f>INDEX(Estaciones!$B$2:$D$51,MATCH(AK1159,Estaciones!$D$2:$D$51,0),1)</f>
        <v>Quebrada_Blanco</v>
      </c>
      <c r="AK1159" s="27" t="s">
        <v>358</v>
      </c>
      <c r="AL1159" s="27">
        <v>-73.131856318058908</v>
      </c>
      <c r="AM1159" s="27">
        <v>-4.4093210000625866</v>
      </c>
      <c r="AN1159" s="27" t="s">
        <v>4040</v>
      </c>
      <c r="AO1159" s="27" t="s">
        <v>1788</v>
      </c>
      <c r="AP1159" s="27" t="s">
        <v>2261</v>
      </c>
      <c r="AQ1159" s="28">
        <f>INDEX(Estaciones!$E$2:$H$51,MATCH(AK1159,Estaciones!$E$2:$E$51,0),2)</f>
        <v>42078</v>
      </c>
      <c r="AR1159" s="28">
        <f>INDEX(Estaciones!$E$2:$H$51,MATCH(AK1159,Estaciones!$E$2:$E$51,0),3)</f>
        <v>42149</v>
      </c>
      <c r="AS1159" s="28">
        <f>INDEX(Estaciones!$E$2:$H$51,MATCH(AK1159,Estaciones!$E$2:$E$51,0),4)</f>
        <v>42148</v>
      </c>
      <c r="AT1159" s="24"/>
      <c r="AU1159" s="27" t="s">
        <v>359</v>
      </c>
      <c r="AV1159" s="27" t="s">
        <v>389</v>
      </c>
      <c r="AW1159" s="27" t="s">
        <v>1864</v>
      </c>
      <c r="AX1159" s="27">
        <v>72</v>
      </c>
      <c r="AY1159" s="27">
        <v>1920</v>
      </c>
      <c r="AZ1159" s="27">
        <v>1080</v>
      </c>
      <c r="BA1159" s="27">
        <v>160</v>
      </c>
      <c r="BB1159" s="27" t="s">
        <v>1814</v>
      </c>
      <c r="BC1159" s="27">
        <v>75</v>
      </c>
      <c r="BD1159" s="27" t="s">
        <v>1823</v>
      </c>
      <c r="BE1159" s="27" t="s">
        <v>1796</v>
      </c>
      <c r="BF1159" s="27" t="s">
        <v>1797</v>
      </c>
      <c r="BG1159" s="27">
        <v>41</v>
      </c>
      <c r="BH1159" s="29" t="s">
        <v>2316</v>
      </c>
      <c r="BI1159" s="30">
        <v>42112.381620370368</v>
      </c>
      <c r="BJ1159" s="27" t="s">
        <v>1798</v>
      </c>
      <c r="BK1159" s="27" t="s">
        <v>1854</v>
      </c>
      <c r="BL1159" s="27" t="s">
        <v>1824</v>
      </c>
      <c r="BN1159" s="27" t="s">
        <v>2354</v>
      </c>
      <c r="BO1159" s="27" t="s">
        <v>1817</v>
      </c>
      <c r="BP1159" s="27" t="s">
        <v>1817</v>
      </c>
      <c r="BQ1159" s="27" t="s">
        <v>1818</v>
      </c>
      <c r="BR1159" s="27" t="s">
        <v>1818</v>
      </c>
      <c r="BS1159" s="27" t="s">
        <v>4040</v>
      </c>
      <c r="BT1159" s="27" t="s">
        <v>4040</v>
      </c>
      <c r="BU1159" s="27" t="s">
        <v>4040</v>
      </c>
      <c r="BV1159" s="27" t="s">
        <v>4040</v>
      </c>
      <c r="BW1159" s="27" t="s">
        <v>2379</v>
      </c>
      <c r="BX1159" s="61" t="s">
        <v>4038</v>
      </c>
      <c r="BY1159" s="62">
        <v>42275</v>
      </c>
      <c r="BZ1159" s="61" t="s">
        <v>4039</v>
      </c>
    </row>
    <row r="1160" spans="33:78">
      <c r="AG1160" s="27" t="s">
        <v>3563</v>
      </c>
      <c r="AH1160" s="27" t="s">
        <v>1805</v>
      </c>
      <c r="AI1160" s="27" t="s">
        <v>1787</v>
      </c>
      <c r="AJ1160" s="27" t="str">
        <f>INDEX(Estaciones!$B$2:$D$51,MATCH(AK1160,Estaciones!$D$2:$D$51,0),1)</f>
        <v>Quebrada_Blanco</v>
      </c>
      <c r="AK1160" s="27" t="s">
        <v>358</v>
      </c>
      <c r="AL1160" s="27">
        <v>-73.131856318058908</v>
      </c>
      <c r="AM1160" s="27">
        <v>-4.4093210000625866</v>
      </c>
      <c r="AN1160" s="27" t="s">
        <v>4040</v>
      </c>
      <c r="AO1160" s="27" t="s">
        <v>1788</v>
      </c>
      <c r="AP1160" s="27" t="s">
        <v>2261</v>
      </c>
      <c r="AQ1160" s="28">
        <f>INDEX(Estaciones!$E$2:$H$51,MATCH(AK1160,Estaciones!$E$2:$E$51,0),2)</f>
        <v>42078</v>
      </c>
      <c r="AR1160" s="28">
        <f>INDEX(Estaciones!$E$2:$H$51,MATCH(AK1160,Estaciones!$E$2:$E$51,0),3)</f>
        <v>42149</v>
      </c>
      <c r="AS1160" s="28">
        <f>INDEX(Estaciones!$E$2:$H$51,MATCH(AK1160,Estaciones!$E$2:$E$51,0),4)</f>
        <v>42148</v>
      </c>
      <c r="AT1160" s="24"/>
      <c r="AU1160" s="27" t="s">
        <v>359</v>
      </c>
      <c r="AV1160" s="27" t="s">
        <v>390</v>
      </c>
      <c r="AW1160" s="27" t="s">
        <v>1960</v>
      </c>
      <c r="AX1160" s="27">
        <v>72</v>
      </c>
      <c r="AY1160" s="27">
        <v>1920</v>
      </c>
      <c r="AZ1160" s="27">
        <v>1080</v>
      </c>
      <c r="BA1160" s="27">
        <v>200</v>
      </c>
      <c r="BB1160" s="27" t="s">
        <v>1814</v>
      </c>
      <c r="BC1160" s="27">
        <v>75</v>
      </c>
      <c r="BD1160" s="27" t="s">
        <v>2124</v>
      </c>
      <c r="BE1160" s="27" t="s">
        <v>1796</v>
      </c>
      <c r="BF1160" s="27" t="s">
        <v>1797</v>
      </c>
      <c r="BG1160" s="27">
        <v>42</v>
      </c>
      <c r="BH1160" s="29" t="s">
        <v>2316</v>
      </c>
      <c r="BI1160" s="30">
        <v>42112.684965277775</v>
      </c>
      <c r="BJ1160" s="27" t="s">
        <v>1798</v>
      </c>
      <c r="BK1160" s="27" t="s">
        <v>1854</v>
      </c>
      <c r="BL1160" s="27" t="s">
        <v>1897</v>
      </c>
      <c r="BN1160" s="27" t="s">
        <v>2353</v>
      </c>
      <c r="BO1160" s="27" t="s">
        <v>1801</v>
      </c>
      <c r="BP1160" s="27" t="s">
        <v>1845</v>
      </c>
      <c r="BQ1160" s="27" t="s">
        <v>1846</v>
      </c>
      <c r="BR1160" s="27" t="s">
        <v>1847</v>
      </c>
      <c r="BS1160" s="27" t="s">
        <v>4040</v>
      </c>
      <c r="BT1160" s="27" t="s">
        <v>4040</v>
      </c>
      <c r="BU1160" s="27" t="s">
        <v>4040</v>
      </c>
      <c r="BV1160" s="27" t="s">
        <v>4040</v>
      </c>
      <c r="BW1160" s="27" t="s">
        <v>2379</v>
      </c>
      <c r="BX1160" s="61" t="s">
        <v>4038</v>
      </c>
      <c r="BY1160" s="62">
        <v>42275</v>
      </c>
      <c r="BZ1160" s="61" t="s">
        <v>4039</v>
      </c>
    </row>
    <row r="1161" spans="33:78">
      <c r="AG1161" s="27" t="s">
        <v>3564</v>
      </c>
      <c r="AH1161" s="27" t="s">
        <v>1805</v>
      </c>
      <c r="AI1161" s="27" t="s">
        <v>1787</v>
      </c>
      <c r="AJ1161" s="27" t="str">
        <f>INDEX(Estaciones!$B$2:$D$51,MATCH(AK1161,Estaciones!$D$2:$D$51,0),1)</f>
        <v>Quebrada_Blanco</v>
      </c>
      <c r="AK1161" s="27" t="s">
        <v>358</v>
      </c>
      <c r="AL1161" s="27">
        <v>-73.131856318058908</v>
      </c>
      <c r="AM1161" s="27">
        <v>-4.4093210000625866</v>
      </c>
      <c r="AN1161" s="27" t="s">
        <v>4040</v>
      </c>
      <c r="AO1161" s="27" t="s">
        <v>1788</v>
      </c>
      <c r="AP1161" s="27" t="s">
        <v>2261</v>
      </c>
      <c r="AQ1161" s="28">
        <f>INDEX(Estaciones!$E$2:$H$51,MATCH(AK1161,Estaciones!$E$2:$E$51,0),2)</f>
        <v>42078</v>
      </c>
      <c r="AR1161" s="28">
        <f>INDEX(Estaciones!$E$2:$H$51,MATCH(AK1161,Estaciones!$E$2:$E$51,0),3)</f>
        <v>42149</v>
      </c>
      <c r="AS1161" s="28">
        <f>INDEX(Estaciones!$E$2:$H$51,MATCH(AK1161,Estaciones!$E$2:$E$51,0),4)</f>
        <v>42148</v>
      </c>
      <c r="AT1161" s="24"/>
      <c r="AU1161" s="27" t="s">
        <v>359</v>
      </c>
      <c r="AV1161" s="27" t="s">
        <v>391</v>
      </c>
      <c r="AW1161" s="27" t="s">
        <v>2119</v>
      </c>
      <c r="AX1161" s="27">
        <v>72</v>
      </c>
      <c r="AY1161" s="27">
        <v>1920</v>
      </c>
      <c r="AZ1161" s="27">
        <v>1080</v>
      </c>
      <c r="BA1161" s="27">
        <v>500</v>
      </c>
      <c r="BB1161" s="27" t="s">
        <v>1814</v>
      </c>
      <c r="BC1161" s="27">
        <v>75</v>
      </c>
      <c r="BD1161" s="27" t="s">
        <v>1795</v>
      </c>
      <c r="BE1161" s="27" t="s">
        <v>1796</v>
      </c>
      <c r="BF1161" s="27" t="s">
        <v>1797</v>
      </c>
      <c r="BG1161" s="27">
        <v>44</v>
      </c>
      <c r="BH1161" s="29" t="s">
        <v>2299</v>
      </c>
      <c r="BI1161" s="30">
        <v>42118.264814814815</v>
      </c>
      <c r="BJ1161" s="27" t="s">
        <v>1798</v>
      </c>
      <c r="BK1161" s="27" t="s">
        <v>1879</v>
      </c>
      <c r="BL1161" s="27" t="s">
        <v>1816</v>
      </c>
      <c r="BN1161" s="27" t="s">
        <v>2353</v>
      </c>
      <c r="BO1161" s="27" t="s">
        <v>1801</v>
      </c>
      <c r="BP1161" s="27" t="s">
        <v>1845</v>
      </c>
      <c r="BQ1161" s="27" t="s">
        <v>1846</v>
      </c>
      <c r="BR1161" s="27" t="s">
        <v>1847</v>
      </c>
      <c r="BS1161" s="27" t="s">
        <v>4040</v>
      </c>
      <c r="BT1161" s="27" t="s">
        <v>4040</v>
      </c>
      <c r="BU1161" s="27" t="s">
        <v>4040</v>
      </c>
      <c r="BV1161" s="27" t="s">
        <v>4040</v>
      </c>
      <c r="BW1161" s="27" t="s">
        <v>2379</v>
      </c>
      <c r="BX1161" s="61" t="s">
        <v>4038</v>
      </c>
      <c r="BY1161" s="62">
        <v>42275</v>
      </c>
      <c r="BZ1161" s="61" t="s">
        <v>4039</v>
      </c>
    </row>
    <row r="1162" spans="33:78">
      <c r="AG1162" s="27" t="s">
        <v>3565</v>
      </c>
      <c r="AH1162" s="27" t="s">
        <v>1805</v>
      </c>
      <c r="AI1162" s="27" t="s">
        <v>1787</v>
      </c>
      <c r="AJ1162" s="27" t="str">
        <f>INDEX(Estaciones!$B$2:$D$51,MATCH(AK1162,Estaciones!$D$2:$D$51,0),1)</f>
        <v>Quebrada_Blanco</v>
      </c>
      <c r="AK1162" s="27" t="s">
        <v>358</v>
      </c>
      <c r="AL1162" s="27">
        <v>-73.131856318058908</v>
      </c>
      <c r="AM1162" s="27">
        <v>-4.4093210000625866</v>
      </c>
      <c r="AN1162" s="27" t="s">
        <v>4040</v>
      </c>
      <c r="AO1162" s="27" t="s">
        <v>1788</v>
      </c>
      <c r="AP1162" s="27" t="s">
        <v>2261</v>
      </c>
      <c r="AQ1162" s="28">
        <f>INDEX(Estaciones!$E$2:$H$51,MATCH(AK1162,Estaciones!$E$2:$E$51,0),2)</f>
        <v>42078</v>
      </c>
      <c r="AR1162" s="28">
        <f>INDEX(Estaciones!$E$2:$H$51,MATCH(AK1162,Estaciones!$E$2:$E$51,0),3)</f>
        <v>42149</v>
      </c>
      <c r="AS1162" s="28">
        <f>INDEX(Estaciones!$E$2:$H$51,MATCH(AK1162,Estaciones!$E$2:$E$51,0),4)</f>
        <v>42148</v>
      </c>
      <c r="AT1162" s="24"/>
      <c r="AU1162" s="27" t="s">
        <v>359</v>
      </c>
      <c r="AV1162" s="27" t="s">
        <v>392</v>
      </c>
      <c r="AW1162" s="27" t="s">
        <v>1866</v>
      </c>
      <c r="AX1162" s="27">
        <v>72</v>
      </c>
      <c r="AY1162" s="27">
        <v>1920</v>
      </c>
      <c r="AZ1162" s="27">
        <v>1080</v>
      </c>
      <c r="BA1162" s="27">
        <v>100</v>
      </c>
      <c r="BB1162" s="27" t="s">
        <v>1814</v>
      </c>
      <c r="BC1162" s="27">
        <v>75</v>
      </c>
      <c r="BD1162" s="27" t="s">
        <v>1083</v>
      </c>
      <c r="BE1162" s="27" t="s">
        <v>1796</v>
      </c>
      <c r="BF1162" s="27" t="s">
        <v>1797</v>
      </c>
      <c r="BG1162" s="27">
        <v>46</v>
      </c>
      <c r="BH1162" s="29" t="s">
        <v>2289</v>
      </c>
      <c r="BI1162" s="30">
        <v>42119.511145833334</v>
      </c>
      <c r="BJ1162" s="27" t="s">
        <v>1798</v>
      </c>
      <c r="BK1162" s="27" t="s">
        <v>1879</v>
      </c>
      <c r="BL1162" s="27" t="s">
        <v>1800</v>
      </c>
      <c r="BN1162" s="27" t="s">
        <v>2353</v>
      </c>
      <c r="BO1162" s="27" t="s">
        <v>1801</v>
      </c>
      <c r="BP1162" s="27" t="s">
        <v>1802</v>
      </c>
      <c r="BQ1162" s="27" t="s">
        <v>1825</v>
      </c>
      <c r="BR1162" s="27" t="s">
        <v>1826</v>
      </c>
      <c r="BS1162" s="27" t="s">
        <v>4040</v>
      </c>
      <c r="BT1162" s="27" t="s">
        <v>4040</v>
      </c>
      <c r="BU1162" s="27" t="s">
        <v>4040</v>
      </c>
      <c r="BV1162" s="27" t="s">
        <v>4040</v>
      </c>
      <c r="BW1162" s="27" t="s">
        <v>2379</v>
      </c>
      <c r="BX1162" s="61" t="s">
        <v>4038</v>
      </c>
      <c r="BY1162" s="62">
        <v>42275</v>
      </c>
      <c r="BZ1162" s="61" t="s">
        <v>4039</v>
      </c>
    </row>
    <row r="1163" spans="33:78">
      <c r="AG1163" s="27" t="s">
        <v>3566</v>
      </c>
      <c r="AH1163" s="27" t="s">
        <v>1805</v>
      </c>
      <c r="AI1163" s="27" t="s">
        <v>1787</v>
      </c>
      <c r="AJ1163" s="27" t="str">
        <f>INDEX(Estaciones!$B$2:$D$51,MATCH(AK1163,Estaciones!$D$2:$D$51,0),1)</f>
        <v>Quebrada_Blanco</v>
      </c>
      <c r="AK1163" s="27" t="s">
        <v>358</v>
      </c>
      <c r="AL1163" s="27">
        <v>-73.131856318058908</v>
      </c>
      <c r="AM1163" s="27">
        <v>-4.4093210000625866</v>
      </c>
      <c r="AN1163" s="27" t="s">
        <v>4040</v>
      </c>
      <c r="AO1163" s="27" t="s">
        <v>1788</v>
      </c>
      <c r="AP1163" s="27" t="s">
        <v>2261</v>
      </c>
      <c r="AQ1163" s="28">
        <f>INDEX(Estaciones!$E$2:$H$51,MATCH(AK1163,Estaciones!$E$2:$E$51,0),2)</f>
        <v>42078</v>
      </c>
      <c r="AR1163" s="28">
        <f>INDEX(Estaciones!$E$2:$H$51,MATCH(AK1163,Estaciones!$E$2:$E$51,0),3)</f>
        <v>42149</v>
      </c>
      <c r="AS1163" s="28">
        <f>INDEX(Estaciones!$E$2:$H$51,MATCH(AK1163,Estaciones!$E$2:$E$51,0),4)</f>
        <v>42148</v>
      </c>
      <c r="AT1163" s="24"/>
      <c r="AU1163" s="27" t="s">
        <v>359</v>
      </c>
      <c r="AV1163" s="27" t="s">
        <v>393</v>
      </c>
      <c r="AW1163" s="27" t="s">
        <v>1883</v>
      </c>
      <c r="AX1163" s="27">
        <v>72</v>
      </c>
      <c r="AY1163" s="27">
        <v>1920</v>
      </c>
      <c r="AZ1163" s="27">
        <v>1080</v>
      </c>
      <c r="BA1163" s="27">
        <v>640</v>
      </c>
      <c r="BB1163" s="27" t="s">
        <v>1814</v>
      </c>
      <c r="BC1163" s="27">
        <v>75</v>
      </c>
      <c r="BD1163" s="27" t="s">
        <v>1795</v>
      </c>
      <c r="BE1163" s="27" t="s">
        <v>1796</v>
      </c>
      <c r="BF1163" s="27" t="s">
        <v>1797</v>
      </c>
      <c r="BG1163" s="27">
        <v>47</v>
      </c>
      <c r="BH1163" s="29" t="s">
        <v>2318</v>
      </c>
      <c r="BI1163" s="30">
        <v>42121.073495370372</v>
      </c>
      <c r="BJ1163" s="27" t="s">
        <v>1834</v>
      </c>
      <c r="BK1163" s="27" t="s">
        <v>1879</v>
      </c>
      <c r="BL1163" s="27" t="s">
        <v>1816</v>
      </c>
      <c r="BN1163" s="27" t="s">
        <v>2353</v>
      </c>
      <c r="BO1163" s="27" t="s">
        <v>1801</v>
      </c>
      <c r="BP1163" s="27" t="s">
        <v>1845</v>
      </c>
      <c r="BQ1163" s="27" t="s">
        <v>1949</v>
      </c>
      <c r="BR1163" s="27" t="s">
        <v>1847</v>
      </c>
      <c r="BS1163" s="27" t="s">
        <v>4040</v>
      </c>
      <c r="BT1163" s="27" t="s">
        <v>4040</v>
      </c>
      <c r="BU1163" s="27" t="s">
        <v>4040</v>
      </c>
      <c r="BV1163" s="27" t="s">
        <v>4040</v>
      </c>
      <c r="BW1163" s="27" t="s">
        <v>2379</v>
      </c>
      <c r="BX1163" s="61" t="s">
        <v>4038</v>
      </c>
      <c r="BY1163" s="62">
        <v>42275</v>
      </c>
      <c r="BZ1163" s="61" t="s">
        <v>4039</v>
      </c>
    </row>
    <row r="1164" spans="33:78">
      <c r="AG1164" s="27" t="s">
        <v>3567</v>
      </c>
      <c r="AH1164" s="27" t="s">
        <v>1805</v>
      </c>
      <c r="AI1164" s="27" t="s">
        <v>1787</v>
      </c>
      <c r="AJ1164" s="27" t="str">
        <f>INDEX(Estaciones!$B$2:$D$51,MATCH(AK1164,Estaciones!$D$2:$D$51,0),1)</f>
        <v>Quebrada_Blanco</v>
      </c>
      <c r="AK1164" s="27" t="s">
        <v>358</v>
      </c>
      <c r="AL1164" s="27">
        <v>-73.131856318058908</v>
      </c>
      <c r="AM1164" s="27">
        <v>-4.4093210000625866</v>
      </c>
      <c r="AN1164" s="27" t="s">
        <v>4040</v>
      </c>
      <c r="AO1164" s="27" t="s">
        <v>1788</v>
      </c>
      <c r="AP1164" s="27" t="s">
        <v>2261</v>
      </c>
      <c r="AQ1164" s="28">
        <f>INDEX(Estaciones!$E$2:$H$51,MATCH(AK1164,Estaciones!$E$2:$E$51,0),2)</f>
        <v>42078</v>
      </c>
      <c r="AR1164" s="28">
        <f>INDEX(Estaciones!$E$2:$H$51,MATCH(AK1164,Estaciones!$E$2:$E$51,0),3)</f>
        <v>42149</v>
      </c>
      <c r="AS1164" s="28">
        <f>INDEX(Estaciones!$E$2:$H$51,MATCH(AK1164,Estaciones!$E$2:$E$51,0),4)</f>
        <v>42148</v>
      </c>
      <c r="AT1164" s="24"/>
      <c r="AU1164" s="27" t="s">
        <v>359</v>
      </c>
      <c r="AV1164" s="27" t="s">
        <v>394</v>
      </c>
      <c r="AW1164" s="27" t="s">
        <v>2077</v>
      </c>
      <c r="AX1164" s="27">
        <v>72</v>
      </c>
      <c r="AY1164" s="27">
        <v>1920</v>
      </c>
      <c r="AZ1164" s="27">
        <v>1080</v>
      </c>
      <c r="BA1164" s="27">
        <v>640</v>
      </c>
      <c r="BB1164" s="27" t="s">
        <v>1814</v>
      </c>
      <c r="BC1164" s="27">
        <v>75</v>
      </c>
      <c r="BD1164" s="27" t="s">
        <v>1795</v>
      </c>
      <c r="BE1164" s="27" t="s">
        <v>1796</v>
      </c>
      <c r="BF1164" s="27" t="s">
        <v>1797</v>
      </c>
      <c r="BG1164" s="27">
        <v>48</v>
      </c>
      <c r="BH1164" s="29" t="s">
        <v>2291</v>
      </c>
      <c r="BI1164" s="30">
        <v>42123.164236111108</v>
      </c>
      <c r="BJ1164" s="27" t="s">
        <v>1834</v>
      </c>
      <c r="BK1164" s="27" t="s">
        <v>1896</v>
      </c>
      <c r="BL1164" s="27" t="s">
        <v>1816</v>
      </c>
      <c r="BN1164" s="27" t="s">
        <v>2353</v>
      </c>
      <c r="BO1164" s="27" t="s">
        <v>1801</v>
      </c>
      <c r="BP1164" s="27" t="s">
        <v>1880</v>
      </c>
      <c r="BQ1164" s="27" t="s">
        <v>1881</v>
      </c>
      <c r="BR1164" s="27" t="s">
        <v>1882</v>
      </c>
      <c r="BS1164" s="27" t="s">
        <v>4040</v>
      </c>
      <c r="BT1164" s="27" t="s">
        <v>4040</v>
      </c>
      <c r="BU1164" s="27" t="s">
        <v>4040</v>
      </c>
      <c r="BV1164" s="27" t="s">
        <v>4040</v>
      </c>
      <c r="BW1164" s="27" t="s">
        <v>2379</v>
      </c>
      <c r="BX1164" s="61" t="s">
        <v>4038</v>
      </c>
      <c r="BY1164" s="62">
        <v>42275</v>
      </c>
      <c r="BZ1164" s="61" t="s">
        <v>4039</v>
      </c>
    </row>
    <row r="1165" spans="33:78">
      <c r="AG1165" s="27" t="s">
        <v>3568</v>
      </c>
      <c r="AH1165" s="27" t="s">
        <v>1805</v>
      </c>
      <c r="AI1165" s="27" t="s">
        <v>1787</v>
      </c>
      <c r="AJ1165" s="27" t="str">
        <f>INDEX(Estaciones!$B$2:$D$51,MATCH(AK1165,Estaciones!$D$2:$D$51,0),1)</f>
        <v>Quebrada_Blanco</v>
      </c>
      <c r="AK1165" s="27" t="s">
        <v>358</v>
      </c>
      <c r="AL1165" s="27">
        <v>-73.131856318058908</v>
      </c>
      <c r="AM1165" s="27">
        <v>-4.4093210000625866</v>
      </c>
      <c r="AN1165" s="27" t="s">
        <v>4040</v>
      </c>
      <c r="AO1165" s="27" t="s">
        <v>1788</v>
      </c>
      <c r="AP1165" s="27" t="s">
        <v>2261</v>
      </c>
      <c r="AQ1165" s="28">
        <f>INDEX(Estaciones!$E$2:$H$51,MATCH(AK1165,Estaciones!$E$2:$E$51,0),2)</f>
        <v>42078</v>
      </c>
      <c r="AR1165" s="28">
        <f>INDEX(Estaciones!$E$2:$H$51,MATCH(AK1165,Estaciones!$E$2:$E$51,0),3)</f>
        <v>42149</v>
      </c>
      <c r="AS1165" s="28">
        <f>INDEX(Estaciones!$E$2:$H$51,MATCH(AK1165,Estaciones!$E$2:$E$51,0),4)</f>
        <v>42148</v>
      </c>
      <c r="AT1165" s="24"/>
      <c r="AU1165" s="27" t="s">
        <v>359</v>
      </c>
      <c r="AV1165" s="27" t="s">
        <v>395</v>
      </c>
      <c r="AW1165" s="27" t="s">
        <v>1903</v>
      </c>
      <c r="AX1165" s="27">
        <v>72</v>
      </c>
      <c r="AY1165" s="27">
        <v>1920</v>
      </c>
      <c r="AZ1165" s="27">
        <v>1080</v>
      </c>
      <c r="BA1165" s="27">
        <v>200</v>
      </c>
      <c r="BB1165" s="27" t="s">
        <v>1814</v>
      </c>
      <c r="BC1165" s="27">
        <v>75</v>
      </c>
      <c r="BD1165" s="27" t="s">
        <v>1966</v>
      </c>
      <c r="BE1165" s="27" t="s">
        <v>1796</v>
      </c>
      <c r="BF1165" s="27" t="s">
        <v>1797</v>
      </c>
      <c r="BG1165" s="27">
        <v>49</v>
      </c>
      <c r="BH1165" s="29" t="s">
        <v>2291</v>
      </c>
      <c r="BI1165" s="30">
        <v>42123.439247685186</v>
      </c>
      <c r="BJ1165" s="27" t="s">
        <v>1798</v>
      </c>
      <c r="BK1165" s="27" t="s">
        <v>1896</v>
      </c>
      <c r="BL1165" s="27" t="s">
        <v>1816</v>
      </c>
      <c r="BN1165" s="27" t="s">
        <v>2353</v>
      </c>
      <c r="BO1165" s="27" t="s">
        <v>1801</v>
      </c>
      <c r="BP1165" s="27" t="s">
        <v>1845</v>
      </c>
      <c r="BQ1165" s="27" t="s">
        <v>1846</v>
      </c>
      <c r="BR1165" s="27" t="s">
        <v>1847</v>
      </c>
      <c r="BS1165" s="27" t="s">
        <v>4040</v>
      </c>
      <c r="BT1165" s="27" t="s">
        <v>4040</v>
      </c>
      <c r="BU1165" s="27" t="s">
        <v>4040</v>
      </c>
      <c r="BV1165" s="27" t="s">
        <v>4040</v>
      </c>
      <c r="BW1165" s="27" t="s">
        <v>2379</v>
      </c>
      <c r="BX1165" s="61" t="s">
        <v>4038</v>
      </c>
      <c r="BY1165" s="62">
        <v>42275</v>
      </c>
      <c r="BZ1165" s="61" t="s">
        <v>4039</v>
      </c>
    </row>
    <row r="1166" spans="33:78">
      <c r="AG1166" s="27" t="s">
        <v>3569</v>
      </c>
      <c r="AH1166" s="27" t="s">
        <v>1805</v>
      </c>
      <c r="AI1166" s="27" t="s">
        <v>1787</v>
      </c>
      <c r="AJ1166" s="27" t="str">
        <f>INDEX(Estaciones!$B$2:$D$51,MATCH(AK1166,Estaciones!$D$2:$D$51,0),1)</f>
        <v>Quebrada_Blanco</v>
      </c>
      <c r="AK1166" s="27" t="s">
        <v>358</v>
      </c>
      <c r="AL1166" s="27">
        <v>-73.131856318058908</v>
      </c>
      <c r="AM1166" s="27">
        <v>-4.4093210000625866</v>
      </c>
      <c r="AN1166" s="27" t="s">
        <v>4040</v>
      </c>
      <c r="AO1166" s="27" t="s">
        <v>1788</v>
      </c>
      <c r="AP1166" s="27" t="s">
        <v>2261</v>
      </c>
      <c r="AQ1166" s="28">
        <f>INDEX(Estaciones!$E$2:$H$51,MATCH(AK1166,Estaciones!$E$2:$E$51,0),2)</f>
        <v>42078</v>
      </c>
      <c r="AR1166" s="28">
        <f>INDEX(Estaciones!$E$2:$H$51,MATCH(AK1166,Estaciones!$E$2:$E$51,0),3)</f>
        <v>42149</v>
      </c>
      <c r="AS1166" s="28">
        <f>INDEX(Estaciones!$E$2:$H$51,MATCH(AK1166,Estaciones!$E$2:$E$51,0),4)</f>
        <v>42148</v>
      </c>
      <c r="AT1166" s="24"/>
      <c r="AU1166" s="27" t="s">
        <v>359</v>
      </c>
      <c r="AV1166" s="27" t="s">
        <v>396</v>
      </c>
      <c r="AW1166" s="27" t="s">
        <v>1936</v>
      </c>
      <c r="AX1166" s="27">
        <v>72</v>
      </c>
      <c r="AY1166" s="27">
        <v>1920</v>
      </c>
      <c r="AZ1166" s="27">
        <v>1080</v>
      </c>
      <c r="BA1166" s="27">
        <v>500</v>
      </c>
      <c r="BB1166" s="27" t="s">
        <v>1814</v>
      </c>
      <c r="BC1166" s="27">
        <v>75</v>
      </c>
      <c r="BD1166" s="27" t="s">
        <v>1795</v>
      </c>
      <c r="BE1166" s="27" t="s">
        <v>1796</v>
      </c>
      <c r="BF1166" s="27" t="s">
        <v>1797</v>
      </c>
      <c r="BG1166" s="27">
        <v>50</v>
      </c>
      <c r="BH1166" s="29" t="s">
        <v>2321</v>
      </c>
      <c r="BI1166" s="30">
        <v>42125.246979166666</v>
      </c>
      <c r="BJ1166" s="27" t="s">
        <v>1935</v>
      </c>
      <c r="BK1166" s="27" t="s">
        <v>1799</v>
      </c>
      <c r="BL1166" s="27" t="s">
        <v>1844</v>
      </c>
      <c r="BN1166" s="27" t="s">
        <v>2353</v>
      </c>
      <c r="BO1166" s="27" t="s">
        <v>1859</v>
      </c>
      <c r="BP1166" s="27" t="s">
        <v>1944</v>
      </c>
      <c r="BQ1166" s="27" t="s">
        <v>1945</v>
      </c>
      <c r="BR1166" s="27" t="s">
        <v>1945</v>
      </c>
      <c r="BS1166" s="27" t="s">
        <v>4040</v>
      </c>
      <c r="BT1166" s="27" t="s">
        <v>4040</v>
      </c>
      <c r="BU1166" s="27" t="s">
        <v>4040</v>
      </c>
      <c r="BV1166" s="27" t="s">
        <v>4040</v>
      </c>
      <c r="BW1166" s="27" t="s">
        <v>2379</v>
      </c>
      <c r="BX1166" s="61" t="s">
        <v>4038</v>
      </c>
      <c r="BY1166" s="62">
        <v>42275</v>
      </c>
      <c r="BZ1166" s="61" t="s">
        <v>4039</v>
      </c>
    </row>
    <row r="1167" spans="33:78">
      <c r="AG1167" s="27" t="s">
        <v>3570</v>
      </c>
      <c r="AH1167" s="27" t="s">
        <v>1805</v>
      </c>
      <c r="AI1167" s="27" t="s">
        <v>1787</v>
      </c>
      <c r="AJ1167" s="27" t="str">
        <f>INDEX(Estaciones!$B$2:$D$51,MATCH(AK1167,Estaciones!$D$2:$D$51,0),1)</f>
        <v>Quebrada_Blanco</v>
      </c>
      <c r="AK1167" s="27" t="s">
        <v>358</v>
      </c>
      <c r="AL1167" s="27">
        <v>-73.131856318058908</v>
      </c>
      <c r="AM1167" s="27">
        <v>-4.4093210000625866</v>
      </c>
      <c r="AN1167" s="27" t="s">
        <v>4040</v>
      </c>
      <c r="AO1167" s="27" t="s">
        <v>1788</v>
      </c>
      <c r="AP1167" s="27" t="s">
        <v>2261</v>
      </c>
      <c r="AQ1167" s="28">
        <f>INDEX(Estaciones!$E$2:$H$51,MATCH(AK1167,Estaciones!$E$2:$E$51,0),2)</f>
        <v>42078</v>
      </c>
      <c r="AR1167" s="28">
        <f>INDEX(Estaciones!$E$2:$H$51,MATCH(AK1167,Estaciones!$E$2:$E$51,0),3)</f>
        <v>42149</v>
      </c>
      <c r="AS1167" s="28">
        <f>INDEX(Estaciones!$E$2:$H$51,MATCH(AK1167,Estaciones!$E$2:$E$51,0),4)</f>
        <v>42148</v>
      </c>
      <c r="AT1167" s="24"/>
      <c r="AU1167" s="27" t="s">
        <v>359</v>
      </c>
      <c r="AV1167" s="27" t="s">
        <v>397</v>
      </c>
      <c r="AW1167" s="27" t="s">
        <v>1915</v>
      </c>
      <c r="AX1167" s="27">
        <v>72</v>
      </c>
      <c r="AY1167" s="27">
        <v>1920</v>
      </c>
      <c r="AZ1167" s="27">
        <v>1080</v>
      </c>
      <c r="BA1167" s="27">
        <v>160</v>
      </c>
      <c r="BB1167" s="27" t="s">
        <v>1814</v>
      </c>
      <c r="BC1167" s="27">
        <v>75</v>
      </c>
      <c r="BD1167" s="27" t="s">
        <v>1823</v>
      </c>
      <c r="BE1167" s="27" t="s">
        <v>1796</v>
      </c>
      <c r="BF1167" s="27" t="s">
        <v>1797</v>
      </c>
      <c r="BG1167" s="27">
        <v>51</v>
      </c>
      <c r="BH1167" s="29" t="s">
        <v>2321</v>
      </c>
      <c r="BI1167" s="30">
        <v>42125.373020833336</v>
      </c>
      <c r="BJ1167" s="27" t="s">
        <v>1798</v>
      </c>
      <c r="BK1167" s="27" t="s">
        <v>1799</v>
      </c>
      <c r="BL1167" s="27" t="s">
        <v>1816</v>
      </c>
      <c r="BN1167" s="27" t="s">
        <v>2353</v>
      </c>
      <c r="BO1167" s="27" t="s">
        <v>1801</v>
      </c>
      <c r="BP1167" s="27" t="s">
        <v>1802</v>
      </c>
      <c r="BQ1167" s="27" t="s">
        <v>1920</v>
      </c>
      <c r="BR1167" s="27" t="s">
        <v>2260</v>
      </c>
      <c r="BS1167" s="27" t="s">
        <v>4040</v>
      </c>
      <c r="BT1167" s="27" t="s">
        <v>4040</v>
      </c>
      <c r="BU1167" s="27" t="s">
        <v>4040</v>
      </c>
      <c r="BV1167" s="27" t="s">
        <v>4040</v>
      </c>
      <c r="BW1167" s="27" t="s">
        <v>2379</v>
      </c>
      <c r="BX1167" s="61" t="s">
        <v>4038</v>
      </c>
      <c r="BY1167" s="62">
        <v>42275</v>
      </c>
      <c r="BZ1167" s="61" t="s">
        <v>4039</v>
      </c>
    </row>
    <row r="1168" spans="33:78">
      <c r="AG1168" s="27" t="s">
        <v>3571</v>
      </c>
      <c r="AH1168" s="27" t="s">
        <v>1805</v>
      </c>
      <c r="AI1168" s="27" t="s">
        <v>1787</v>
      </c>
      <c r="AJ1168" s="27" t="str">
        <f>INDEX(Estaciones!$B$2:$D$51,MATCH(AK1168,Estaciones!$D$2:$D$51,0),1)</f>
        <v>Quebrada_Blanco</v>
      </c>
      <c r="AK1168" s="27" t="s">
        <v>358</v>
      </c>
      <c r="AL1168" s="27">
        <v>-73.131856318058908</v>
      </c>
      <c r="AM1168" s="27">
        <v>-4.4093210000625866</v>
      </c>
      <c r="AN1168" s="27" t="s">
        <v>4040</v>
      </c>
      <c r="AO1168" s="27" t="s">
        <v>1788</v>
      </c>
      <c r="AP1168" s="27" t="s">
        <v>2261</v>
      </c>
      <c r="AQ1168" s="28">
        <f>INDEX(Estaciones!$E$2:$H$51,MATCH(AK1168,Estaciones!$E$2:$E$51,0),2)</f>
        <v>42078</v>
      </c>
      <c r="AR1168" s="28">
        <f>INDEX(Estaciones!$E$2:$H$51,MATCH(AK1168,Estaciones!$E$2:$E$51,0),3)</f>
        <v>42149</v>
      </c>
      <c r="AS1168" s="28">
        <f>INDEX(Estaciones!$E$2:$H$51,MATCH(AK1168,Estaciones!$E$2:$E$51,0),4)</f>
        <v>42148</v>
      </c>
      <c r="AT1168" s="24"/>
      <c r="AU1168" s="27" t="s">
        <v>359</v>
      </c>
      <c r="AV1168" s="27" t="s">
        <v>398</v>
      </c>
      <c r="AW1168" s="27" t="s">
        <v>1864</v>
      </c>
      <c r="AX1168" s="27">
        <v>72</v>
      </c>
      <c r="AY1168" s="27">
        <v>1920</v>
      </c>
      <c r="AZ1168" s="27">
        <v>1080</v>
      </c>
      <c r="BA1168" s="27">
        <v>400</v>
      </c>
      <c r="BB1168" s="27" t="s">
        <v>1814</v>
      </c>
      <c r="BC1168" s="27">
        <v>75</v>
      </c>
      <c r="BD1168" s="27" t="s">
        <v>1795</v>
      </c>
      <c r="BE1168" s="27" t="s">
        <v>1796</v>
      </c>
      <c r="BF1168" s="27" t="s">
        <v>1797</v>
      </c>
      <c r="BG1168" s="27">
        <v>52</v>
      </c>
      <c r="BH1168" s="29" t="s">
        <v>2321</v>
      </c>
      <c r="BI1168" s="30">
        <v>42125.819386574076</v>
      </c>
      <c r="BJ1168" s="27" t="s">
        <v>1834</v>
      </c>
      <c r="BK1168" s="27" t="s">
        <v>1799</v>
      </c>
      <c r="BL1168" s="27" t="s">
        <v>1897</v>
      </c>
      <c r="BN1168" s="27" t="s">
        <v>2353</v>
      </c>
      <c r="BO1168" s="27" t="s">
        <v>1801</v>
      </c>
      <c r="BP1168" s="27" t="s">
        <v>1907</v>
      </c>
      <c r="BQ1168" s="27" t="s">
        <v>1908</v>
      </c>
      <c r="BR1168" s="27" t="s">
        <v>1909</v>
      </c>
      <c r="BS1168" s="27" t="s">
        <v>4040</v>
      </c>
      <c r="BT1168" s="27" t="s">
        <v>4040</v>
      </c>
      <c r="BU1168" s="27" t="s">
        <v>4040</v>
      </c>
      <c r="BV1168" s="27" t="s">
        <v>4040</v>
      </c>
      <c r="BW1168" s="27" t="s">
        <v>2379</v>
      </c>
      <c r="BX1168" s="61" t="s">
        <v>4038</v>
      </c>
      <c r="BY1168" s="62">
        <v>42275</v>
      </c>
      <c r="BZ1168" s="61" t="s">
        <v>4039</v>
      </c>
    </row>
    <row r="1169" spans="33:78">
      <c r="AG1169" s="27" t="s">
        <v>3572</v>
      </c>
      <c r="AH1169" s="27" t="s">
        <v>1805</v>
      </c>
      <c r="AI1169" s="27" t="s">
        <v>1787</v>
      </c>
      <c r="AJ1169" s="27" t="str">
        <f>INDEX(Estaciones!$B$2:$D$51,MATCH(AK1169,Estaciones!$D$2:$D$51,0),1)</f>
        <v>Quebrada_Blanco</v>
      </c>
      <c r="AK1169" s="27" t="s">
        <v>358</v>
      </c>
      <c r="AL1169" s="27">
        <v>-73.131856318058908</v>
      </c>
      <c r="AM1169" s="27">
        <v>-4.4093210000625866</v>
      </c>
      <c r="AN1169" s="27" t="s">
        <v>4040</v>
      </c>
      <c r="AO1169" s="27" t="s">
        <v>1788</v>
      </c>
      <c r="AP1169" s="27" t="s">
        <v>2261</v>
      </c>
      <c r="AQ1169" s="28">
        <f>INDEX(Estaciones!$E$2:$H$51,MATCH(AK1169,Estaciones!$E$2:$E$51,0),2)</f>
        <v>42078</v>
      </c>
      <c r="AR1169" s="28">
        <f>INDEX(Estaciones!$E$2:$H$51,MATCH(AK1169,Estaciones!$E$2:$E$51,0),3)</f>
        <v>42149</v>
      </c>
      <c r="AS1169" s="28">
        <f>INDEX(Estaciones!$E$2:$H$51,MATCH(AK1169,Estaciones!$E$2:$E$51,0),4)</f>
        <v>42148</v>
      </c>
      <c r="AT1169" s="24"/>
      <c r="AU1169" s="27" t="s">
        <v>359</v>
      </c>
      <c r="AV1169" s="27" t="s">
        <v>399</v>
      </c>
      <c r="AW1169" s="27" t="s">
        <v>1856</v>
      </c>
      <c r="AX1169" s="27">
        <v>72</v>
      </c>
      <c r="AY1169" s="27">
        <v>1920</v>
      </c>
      <c r="AZ1169" s="27">
        <v>1080</v>
      </c>
      <c r="BA1169" s="27">
        <v>400</v>
      </c>
      <c r="BB1169" s="27" t="s">
        <v>1814</v>
      </c>
      <c r="BC1169" s="27">
        <v>75</v>
      </c>
      <c r="BD1169" s="27" t="s">
        <v>1795</v>
      </c>
      <c r="BE1169" s="27" t="s">
        <v>1796</v>
      </c>
      <c r="BF1169" s="27" t="s">
        <v>1797</v>
      </c>
      <c r="BG1169" s="27">
        <v>53</v>
      </c>
      <c r="BH1169" s="29" t="s">
        <v>2335</v>
      </c>
      <c r="BI1169" s="30">
        <v>42127.964062500003</v>
      </c>
      <c r="BJ1169" s="27" t="s">
        <v>1834</v>
      </c>
      <c r="BK1169" s="27" t="s">
        <v>1799</v>
      </c>
      <c r="BL1169" s="27" t="s">
        <v>1824</v>
      </c>
      <c r="BN1169" s="27" t="s">
        <v>2353</v>
      </c>
      <c r="BO1169" s="27" t="s">
        <v>1801</v>
      </c>
      <c r="BP1169" s="27" t="s">
        <v>1980</v>
      </c>
      <c r="BQ1169" s="27" t="s">
        <v>1981</v>
      </c>
      <c r="BR1169" s="27" t="s">
        <v>1982</v>
      </c>
      <c r="BS1169" s="27" t="s">
        <v>4040</v>
      </c>
      <c r="BT1169" s="27" t="s">
        <v>4040</v>
      </c>
      <c r="BU1169" s="27" t="s">
        <v>4040</v>
      </c>
      <c r="BV1169" s="27" t="s">
        <v>4040</v>
      </c>
      <c r="BW1169" s="27" t="s">
        <v>2379</v>
      </c>
      <c r="BX1169" s="61" t="s">
        <v>4038</v>
      </c>
      <c r="BY1169" s="62">
        <v>42275</v>
      </c>
      <c r="BZ1169" s="61" t="s">
        <v>4039</v>
      </c>
    </row>
    <row r="1170" spans="33:78">
      <c r="AG1170" s="27" t="s">
        <v>3573</v>
      </c>
      <c r="AH1170" s="27" t="s">
        <v>1805</v>
      </c>
      <c r="AI1170" s="27" t="s">
        <v>1787</v>
      </c>
      <c r="AJ1170" s="27" t="str">
        <f>INDEX(Estaciones!$B$2:$D$51,MATCH(AK1170,Estaciones!$D$2:$D$51,0),1)</f>
        <v>Quebrada_Blanco</v>
      </c>
      <c r="AK1170" s="27" t="s">
        <v>358</v>
      </c>
      <c r="AL1170" s="27">
        <v>-73.131856318058908</v>
      </c>
      <c r="AM1170" s="27">
        <v>-4.4093210000625866</v>
      </c>
      <c r="AN1170" s="27" t="s">
        <v>4040</v>
      </c>
      <c r="AO1170" s="27" t="s">
        <v>1788</v>
      </c>
      <c r="AP1170" s="27" t="s">
        <v>2261</v>
      </c>
      <c r="AQ1170" s="28">
        <f>INDEX(Estaciones!$E$2:$H$51,MATCH(AK1170,Estaciones!$E$2:$E$51,0),2)</f>
        <v>42078</v>
      </c>
      <c r="AR1170" s="28">
        <f>INDEX(Estaciones!$E$2:$H$51,MATCH(AK1170,Estaciones!$E$2:$E$51,0),3)</f>
        <v>42149</v>
      </c>
      <c r="AS1170" s="28">
        <f>INDEX(Estaciones!$E$2:$H$51,MATCH(AK1170,Estaciones!$E$2:$E$51,0),4)</f>
        <v>42148</v>
      </c>
      <c r="AT1170" s="24"/>
      <c r="AU1170" s="27" t="s">
        <v>359</v>
      </c>
      <c r="AV1170" s="27" t="s">
        <v>400</v>
      </c>
      <c r="AW1170" s="27" t="s">
        <v>1917</v>
      </c>
      <c r="AX1170" s="27">
        <v>72</v>
      </c>
      <c r="AY1170" s="27">
        <v>1920</v>
      </c>
      <c r="AZ1170" s="27">
        <v>1080</v>
      </c>
      <c r="BA1170" s="27">
        <v>500</v>
      </c>
      <c r="BB1170" s="27" t="s">
        <v>1814</v>
      </c>
      <c r="BC1170" s="27">
        <v>75</v>
      </c>
      <c r="BD1170" s="27" t="s">
        <v>1795</v>
      </c>
      <c r="BE1170" s="27" t="s">
        <v>1796</v>
      </c>
      <c r="BF1170" s="27" t="s">
        <v>1797</v>
      </c>
      <c r="BG1170" s="27">
        <v>54</v>
      </c>
      <c r="BH1170" s="29" t="s">
        <v>2292</v>
      </c>
      <c r="BI1170" s="30">
        <v>42128.785196759258</v>
      </c>
      <c r="BJ1170" s="27" t="s">
        <v>1834</v>
      </c>
      <c r="BK1170" s="27" t="s">
        <v>1799</v>
      </c>
      <c r="BL1170" s="27" t="s">
        <v>1824</v>
      </c>
      <c r="BN1170" s="27" t="s">
        <v>2353</v>
      </c>
      <c r="BO1170" s="27" t="s">
        <v>1801</v>
      </c>
      <c r="BP1170" s="27" t="s">
        <v>1880</v>
      </c>
      <c r="BQ1170" s="27" t="s">
        <v>1881</v>
      </c>
      <c r="BR1170" s="27" t="s">
        <v>1882</v>
      </c>
      <c r="BS1170" s="27" t="s">
        <v>4040</v>
      </c>
      <c r="BT1170" s="27" t="s">
        <v>4040</v>
      </c>
      <c r="BU1170" s="27" t="s">
        <v>4040</v>
      </c>
      <c r="BV1170" s="27" t="s">
        <v>4040</v>
      </c>
      <c r="BW1170" s="27" t="s">
        <v>2379</v>
      </c>
      <c r="BX1170" s="61" t="s">
        <v>4038</v>
      </c>
      <c r="BY1170" s="62">
        <v>42275</v>
      </c>
      <c r="BZ1170" s="61" t="s">
        <v>4039</v>
      </c>
    </row>
    <row r="1171" spans="33:78">
      <c r="AG1171" s="27" t="s">
        <v>3574</v>
      </c>
      <c r="AH1171" s="27" t="s">
        <v>1805</v>
      </c>
      <c r="AI1171" s="27" t="s">
        <v>1787</v>
      </c>
      <c r="AJ1171" s="27" t="str">
        <f>INDEX(Estaciones!$B$2:$D$51,MATCH(AK1171,Estaciones!$D$2:$D$51,0),1)</f>
        <v>Quebrada_Blanco</v>
      </c>
      <c r="AK1171" s="27" t="s">
        <v>358</v>
      </c>
      <c r="AL1171" s="27">
        <v>-73.131856318058908</v>
      </c>
      <c r="AM1171" s="27">
        <v>-4.4093210000625866</v>
      </c>
      <c r="AN1171" s="27" t="s">
        <v>4040</v>
      </c>
      <c r="AO1171" s="27" t="s">
        <v>1788</v>
      </c>
      <c r="AP1171" s="27" t="s">
        <v>2261</v>
      </c>
      <c r="AQ1171" s="28">
        <f>INDEX(Estaciones!$E$2:$H$51,MATCH(AK1171,Estaciones!$E$2:$E$51,0),2)</f>
        <v>42078</v>
      </c>
      <c r="AR1171" s="28">
        <f>INDEX(Estaciones!$E$2:$H$51,MATCH(AK1171,Estaciones!$E$2:$E$51,0),3)</f>
        <v>42149</v>
      </c>
      <c r="AS1171" s="28">
        <f>INDEX(Estaciones!$E$2:$H$51,MATCH(AK1171,Estaciones!$E$2:$E$51,0),4)</f>
        <v>42148</v>
      </c>
      <c r="AT1171" s="24"/>
      <c r="AU1171" s="27" t="s">
        <v>359</v>
      </c>
      <c r="AV1171" s="27" t="s">
        <v>401</v>
      </c>
      <c r="AW1171" s="27" t="s">
        <v>1903</v>
      </c>
      <c r="AX1171" s="27">
        <v>72</v>
      </c>
      <c r="AY1171" s="27">
        <v>1920</v>
      </c>
      <c r="AZ1171" s="27">
        <v>1080</v>
      </c>
      <c r="BA1171" s="27">
        <v>500</v>
      </c>
      <c r="BB1171" s="27" t="s">
        <v>1814</v>
      </c>
      <c r="BC1171" s="27">
        <v>75</v>
      </c>
      <c r="BD1171" s="27" t="s">
        <v>1795</v>
      </c>
      <c r="BE1171" s="27" t="s">
        <v>1796</v>
      </c>
      <c r="BF1171" s="27" t="s">
        <v>1797</v>
      </c>
      <c r="BG1171" s="27">
        <v>55</v>
      </c>
      <c r="BH1171" s="29" t="s">
        <v>2323</v>
      </c>
      <c r="BI1171" s="30">
        <v>42131.251273148147</v>
      </c>
      <c r="BJ1171" s="27" t="s">
        <v>1798</v>
      </c>
      <c r="BK1171" s="27" t="s">
        <v>1815</v>
      </c>
      <c r="BL1171" s="27" t="s">
        <v>1844</v>
      </c>
      <c r="BN1171" s="27" t="s">
        <v>2353</v>
      </c>
      <c r="BO1171" s="27" t="s">
        <v>1859</v>
      </c>
      <c r="BP1171" s="27" t="s">
        <v>1944</v>
      </c>
      <c r="BQ1171" s="27" t="s">
        <v>1945</v>
      </c>
      <c r="BR1171" s="27" t="s">
        <v>1945</v>
      </c>
      <c r="BS1171" s="27" t="s">
        <v>4040</v>
      </c>
      <c r="BT1171" s="27" t="s">
        <v>4040</v>
      </c>
      <c r="BU1171" s="27" t="s">
        <v>4040</v>
      </c>
      <c r="BV1171" s="27" t="s">
        <v>4040</v>
      </c>
      <c r="BW1171" s="27" t="s">
        <v>2379</v>
      </c>
      <c r="BX1171" s="61" t="s">
        <v>4038</v>
      </c>
      <c r="BY1171" s="62">
        <v>42275</v>
      </c>
      <c r="BZ1171" s="61" t="s">
        <v>4039</v>
      </c>
    </row>
    <row r="1172" spans="33:78">
      <c r="AG1172" s="27" t="s">
        <v>3575</v>
      </c>
      <c r="AH1172" s="27" t="s">
        <v>1805</v>
      </c>
      <c r="AI1172" s="27" t="s">
        <v>1787</v>
      </c>
      <c r="AJ1172" s="27" t="str">
        <f>INDEX(Estaciones!$B$2:$D$51,MATCH(AK1172,Estaciones!$D$2:$D$51,0),1)</f>
        <v>Quebrada_Blanco</v>
      </c>
      <c r="AK1172" s="27" t="s">
        <v>358</v>
      </c>
      <c r="AL1172" s="27">
        <v>-73.131856318058908</v>
      </c>
      <c r="AM1172" s="27">
        <v>-4.4093210000625866</v>
      </c>
      <c r="AN1172" s="27" t="s">
        <v>4040</v>
      </c>
      <c r="AO1172" s="27" t="s">
        <v>1788</v>
      </c>
      <c r="AP1172" s="27" t="s">
        <v>2261</v>
      </c>
      <c r="AQ1172" s="28">
        <f>INDEX(Estaciones!$E$2:$H$51,MATCH(AK1172,Estaciones!$E$2:$E$51,0),2)</f>
        <v>42078</v>
      </c>
      <c r="AR1172" s="28">
        <f>INDEX(Estaciones!$E$2:$H$51,MATCH(AK1172,Estaciones!$E$2:$E$51,0),3)</f>
        <v>42149</v>
      </c>
      <c r="AS1172" s="28">
        <f>INDEX(Estaciones!$E$2:$H$51,MATCH(AK1172,Estaciones!$E$2:$E$51,0),4)</f>
        <v>42148</v>
      </c>
      <c r="AT1172" s="24"/>
      <c r="AU1172" s="27" t="s">
        <v>359</v>
      </c>
      <c r="AV1172" s="27" t="s">
        <v>402</v>
      </c>
      <c r="AW1172" s="27" t="s">
        <v>1900</v>
      </c>
      <c r="AX1172" s="27">
        <v>72</v>
      </c>
      <c r="AY1172" s="27">
        <v>1920</v>
      </c>
      <c r="AZ1172" s="27">
        <v>1080</v>
      </c>
      <c r="BA1172" s="27">
        <v>400</v>
      </c>
      <c r="BB1172" s="27" t="s">
        <v>1814</v>
      </c>
      <c r="BC1172" s="27">
        <v>75</v>
      </c>
      <c r="BD1172" s="27" t="s">
        <v>1795</v>
      </c>
      <c r="BE1172" s="27" t="s">
        <v>1796</v>
      </c>
      <c r="BF1172" s="27" t="s">
        <v>1797</v>
      </c>
      <c r="BG1172" s="27">
        <v>56</v>
      </c>
      <c r="BH1172" s="29" t="s">
        <v>2323</v>
      </c>
      <c r="BI1172" s="30">
        <v>42131.263993055552</v>
      </c>
      <c r="BJ1172" s="27" t="s">
        <v>1798</v>
      </c>
      <c r="BK1172" s="27" t="s">
        <v>1815</v>
      </c>
      <c r="BL1172" s="27" t="s">
        <v>1844</v>
      </c>
      <c r="BN1172" s="27" t="s">
        <v>2353</v>
      </c>
      <c r="BO1172" s="27" t="s">
        <v>1801</v>
      </c>
      <c r="BP1172" s="27" t="s">
        <v>1845</v>
      </c>
      <c r="BQ1172" s="27" t="s">
        <v>1846</v>
      </c>
      <c r="BR1172" s="27" t="s">
        <v>1847</v>
      </c>
      <c r="BS1172" s="27" t="s">
        <v>4040</v>
      </c>
      <c r="BT1172" s="27" t="s">
        <v>4040</v>
      </c>
      <c r="BU1172" s="27" t="s">
        <v>4040</v>
      </c>
      <c r="BV1172" s="27" t="s">
        <v>4040</v>
      </c>
      <c r="BW1172" s="27" t="s">
        <v>2379</v>
      </c>
      <c r="BX1172" s="61" t="s">
        <v>4038</v>
      </c>
      <c r="BY1172" s="62">
        <v>42275</v>
      </c>
      <c r="BZ1172" s="61" t="s">
        <v>4039</v>
      </c>
    </row>
    <row r="1173" spans="33:78">
      <c r="AG1173" s="27" t="s">
        <v>3576</v>
      </c>
      <c r="AH1173" s="27" t="s">
        <v>1805</v>
      </c>
      <c r="AI1173" s="27" t="s">
        <v>1787</v>
      </c>
      <c r="AJ1173" s="27" t="str">
        <f>INDEX(Estaciones!$B$2:$D$51,MATCH(AK1173,Estaciones!$D$2:$D$51,0),1)</f>
        <v>Quebrada_Blanco</v>
      </c>
      <c r="AK1173" s="27" t="s">
        <v>358</v>
      </c>
      <c r="AL1173" s="27">
        <v>-73.131856318058908</v>
      </c>
      <c r="AM1173" s="27">
        <v>-4.4093210000625866</v>
      </c>
      <c r="AN1173" s="27" t="s">
        <v>4040</v>
      </c>
      <c r="AO1173" s="27" t="s">
        <v>1788</v>
      </c>
      <c r="AP1173" s="27" t="s">
        <v>2261</v>
      </c>
      <c r="AQ1173" s="28">
        <f>INDEX(Estaciones!$E$2:$H$51,MATCH(AK1173,Estaciones!$E$2:$E$51,0),2)</f>
        <v>42078</v>
      </c>
      <c r="AR1173" s="28">
        <f>INDEX(Estaciones!$E$2:$H$51,MATCH(AK1173,Estaciones!$E$2:$E$51,0),3)</f>
        <v>42149</v>
      </c>
      <c r="AS1173" s="28">
        <f>INDEX(Estaciones!$E$2:$H$51,MATCH(AK1173,Estaciones!$E$2:$E$51,0),4)</f>
        <v>42148</v>
      </c>
      <c r="AT1173" s="24"/>
      <c r="AU1173" s="27" t="s">
        <v>359</v>
      </c>
      <c r="AV1173" s="27" t="s">
        <v>403</v>
      </c>
      <c r="AW1173" s="27" t="s">
        <v>1894</v>
      </c>
      <c r="AX1173" s="27">
        <v>72</v>
      </c>
      <c r="AY1173" s="27">
        <v>1920</v>
      </c>
      <c r="AZ1173" s="27">
        <v>1080</v>
      </c>
      <c r="BA1173" s="27">
        <v>500</v>
      </c>
      <c r="BB1173" s="27" t="s">
        <v>1814</v>
      </c>
      <c r="BC1173" s="27">
        <v>75</v>
      </c>
      <c r="BD1173" s="27" t="s">
        <v>1795</v>
      </c>
      <c r="BE1173" s="27" t="s">
        <v>1796</v>
      </c>
      <c r="BF1173" s="27" t="s">
        <v>1797</v>
      </c>
      <c r="BG1173" s="27">
        <v>57</v>
      </c>
      <c r="BH1173" s="29" t="s">
        <v>2334</v>
      </c>
      <c r="BI1173" s="30">
        <v>42132.245567129627</v>
      </c>
      <c r="BJ1173" s="27" t="s">
        <v>1935</v>
      </c>
      <c r="BK1173" s="27" t="s">
        <v>1815</v>
      </c>
      <c r="BL1173" s="27" t="s">
        <v>1263</v>
      </c>
      <c r="BN1173" s="27" t="s">
        <v>2353</v>
      </c>
      <c r="BO1173" s="27" t="s">
        <v>1859</v>
      </c>
      <c r="BP1173" s="27" t="s">
        <v>1944</v>
      </c>
      <c r="BQ1173" s="27" t="s">
        <v>1945</v>
      </c>
      <c r="BR1173" s="27" t="s">
        <v>1945</v>
      </c>
      <c r="BS1173" s="27" t="s">
        <v>4040</v>
      </c>
      <c r="BT1173" s="27" t="s">
        <v>4040</v>
      </c>
      <c r="BU1173" s="27" t="s">
        <v>4040</v>
      </c>
      <c r="BV1173" s="27" t="s">
        <v>4040</v>
      </c>
      <c r="BW1173" s="27" t="s">
        <v>2379</v>
      </c>
      <c r="BX1173" s="61" t="s">
        <v>4038</v>
      </c>
      <c r="BY1173" s="62">
        <v>42275</v>
      </c>
      <c r="BZ1173" s="61" t="s">
        <v>4039</v>
      </c>
    </row>
    <row r="1174" spans="33:78">
      <c r="AG1174" s="27" t="s">
        <v>3577</v>
      </c>
      <c r="AH1174" s="27" t="s">
        <v>1805</v>
      </c>
      <c r="AI1174" s="27" t="s">
        <v>1787</v>
      </c>
      <c r="AJ1174" s="27" t="str">
        <f>INDEX(Estaciones!$B$2:$D$51,MATCH(AK1174,Estaciones!$D$2:$D$51,0),1)</f>
        <v>Quebrada_Blanco</v>
      </c>
      <c r="AK1174" s="27" t="s">
        <v>358</v>
      </c>
      <c r="AL1174" s="27">
        <v>-73.131856318058908</v>
      </c>
      <c r="AM1174" s="27">
        <v>-4.4093210000625866</v>
      </c>
      <c r="AN1174" s="27" t="s">
        <v>4040</v>
      </c>
      <c r="AO1174" s="27" t="s">
        <v>1788</v>
      </c>
      <c r="AP1174" s="27" t="s">
        <v>2261</v>
      </c>
      <c r="AQ1174" s="28">
        <f>INDEX(Estaciones!$E$2:$H$51,MATCH(AK1174,Estaciones!$E$2:$E$51,0),2)</f>
        <v>42078</v>
      </c>
      <c r="AR1174" s="28">
        <f>INDEX(Estaciones!$E$2:$H$51,MATCH(AK1174,Estaciones!$E$2:$E$51,0),3)</f>
        <v>42149</v>
      </c>
      <c r="AS1174" s="28">
        <f>INDEX(Estaciones!$E$2:$H$51,MATCH(AK1174,Estaciones!$E$2:$E$51,0),4)</f>
        <v>42148</v>
      </c>
      <c r="AT1174" s="24"/>
      <c r="AU1174" s="27" t="s">
        <v>359</v>
      </c>
      <c r="AV1174" s="27" t="s">
        <v>404</v>
      </c>
      <c r="AW1174" s="27" t="s">
        <v>939</v>
      </c>
      <c r="AX1174" s="27">
        <v>72</v>
      </c>
      <c r="AY1174" s="27">
        <v>1920</v>
      </c>
      <c r="AZ1174" s="27">
        <v>1080</v>
      </c>
      <c r="BA1174" s="27">
        <v>640</v>
      </c>
      <c r="BB1174" s="27" t="s">
        <v>1794</v>
      </c>
      <c r="BC1174" s="27">
        <v>75</v>
      </c>
      <c r="BD1174" s="27" t="s">
        <v>1795</v>
      </c>
      <c r="BE1174" s="27" t="s">
        <v>1796</v>
      </c>
      <c r="BF1174" s="27" t="s">
        <v>1797</v>
      </c>
      <c r="BG1174" s="27">
        <v>58</v>
      </c>
      <c r="BH1174" s="29" t="s">
        <v>2334</v>
      </c>
      <c r="BI1174" s="30">
        <v>42132.496608796297</v>
      </c>
      <c r="BJ1174" s="27" t="s">
        <v>1798</v>
      </c>
      <c r="BK1174" s="27" t="s">
        <v>1815</v>
      </c>
      <c r="BL1174" s="27" t="s">
        <v>1897</v>
      </c>
      <c r="BN1174" s="27" t="s">
        <v>2353</v>
      </c>
      <c r="BO1174" s="27" t="s">
        <v>1801</v>
      </c>
      <c r="BP1174" s="27" t="s">
        <v>1845</v>
      </c>
      <c r="BQ1174" s="27" t="s">
        <v>1846</v>
      </c>
      <c r="BR1174" s="27" t="s">
        <v>1847</v>
      </c>
      <c r="BS1174" s="27" t="s">
        <v>4040</v>
      </c>
      <c r="BT1174" s="27" t="s">
        <v>4040</v>
      </c>
      <c r="BU1174" s="27" t="s">
        <v>4040</v>
      </c>
      <c r="BV1174" s="27" t="s">
        <v>4040</v>
      </c>
      <c r="BW1174" s="27" t="s">
        <v>2379</v>
      </c>
      <c r="BX1174" s="61" t="s">
        <v>4038</v>
      </c>
      <c r="BY1174" s="62">
        <v>42275</v>
      </c>
      <c r="BZ1174" s="61" t="s">
        <v>4039</v>
      </c>
    </row>
    <row r="1175" spans="33:78">
      <c r="AG1175" s="27" t="s">
        <v>3578</v>
      </c>
      <c r="AH1175" s="27" t="s">
        <v>1805</v>
      </c>
      <c r="AI1175" s="27" t="s">
        <v>1787</v>
      </c>
      <c r="AJ1175" s="27" t="str">
        <f>INDEX(Estaciones!$B$2:$D$51,MATCH(AK1175,Estaciones!$D$2:$D$51,0),1)</f>
        <v>Quebrada_Blanco</v>
      </c>
      <c r="AK1175" s="27" t="s">
        <v>358</v>
      </c>
      <c r="AL1175" s="27">
        <v>-73.131856318058908</v>
      </c>
      <c r="AM1175" s="27">
        <v>-4.4093210000625866</v>
      </c>
      <c r="AN1175" s="27" t="s">
        <v>4040</v>
      </c>
      <c r="AO1175" s="27" t="s">
        <v>1788</v>
      </c>
      <c r="AP1175" s="27" t="s">
        <v>2261</v>
      </c>
      <c r="AQ1175" s="28">
        <f>INDEX(Estaciones!$E$2:$H$51,MATCH(AK1175,Estaciones!$E$2:$E$51,0),2)</f>
        <v>42078</v>
      </c>
      <c r="AR1175" s="28">
        <f>INDEX(Estaciones!$E$2:$H$51,MATCH(AK1175,Estaciones!$E$2:$E$51,0),3)</f>
        <v>42149</v>
      </c>
      <c r="AS1175" s="28">
        <f>INDEX(Estaciones!$E$2:$H$51,MATCH(AK1175,Estaciones!$E$2:$E$51,0),4)</f>
        <v>42148</v>
      </c>
      <c r="AT1175" s="24"/>
      <c r="AU1175" s="27" t="s">
        <v>359</v>
      </c>
      <c r="AV1175" s="27" t="s">
        <v>405</v>
      </c>
      <c r="AW1175" s="27" t="s">
        <v>1831</v>
      </c>
      <c r="AX1175" s="27">
        <v>72</v>
      </c>
      <c r="AY1175" s="27">
        <v>1920</v>
      </c>
      <c r="AZ1175" s="27">
        <v>1080</v>
      </c>
      <c r="BA1175" s="27">
        <v>320</v>
      </c>
      <c r="BB1175" s="27" t="s">
        <v>1814</v>
      </c>
      <c r="BC1175" s="27">
        <v>75</v>
      </c>
      <c r="BD1175" s="27" t="s">
        <v>1795</v>
      </c>
      <c r="BE1175" s="27" t="s">
        <v>1796</v>
      </c>
      <c r="BF1175" s="27" t="s">
        <v>1797</v>
      </c>
      <c r="BG1175" s="27">
        <v>59</v>
      </c>
      <c r="BH1175" s="29" t="s">
        <v>2336</v>
      </c>
      <c r="BI1175" s="30">
        <v>42135.998923611114</v>
      </c>
      <c r="BJ1175" s="27" t="s">
        <v>1834</v>
      </c>
      <c r="BK1175" s="27" t="s">
        <v>1835</v>
      </c>
      <c r="BL1175" s="27" t="s">
        <v>1824</v>
      </c>
      <c r="BN1175" s="27" t="s">
        <v>2353</v>
      </c>
      <c r="BO1175" s="27" t="s">
        <v>1801</v>
      </c>
      <c r="BP1175" s="27" t="s">
        <v>1836</v>
      </c>
      <c r="BQ1175" s="27" t="s">
        <v>1837</v>
      </c>
      <c r="BR1175" s="27" t="s">
        <v>1838</v>
      </c>
      <c r="BS1175" s="27" t="s">
        <v>4040</v>
      </c>
      <c r="BT1175" s="27" t="s">
        <v>4040</v>
      </c>
      <c r="BU1175" s="27" t="s">
        <v>4040</v>
      </c>
      <c r="BV1175" s="27" t="s">
        <v>4040</v>
      </c>
      <c r="BW1175" s="27" t="s">
        <v>2379</v>
      </c>
      <c r="BX1175" s="61" t="s">
        <v>4038</v>
      </c>
      <c r="BY1175" s="62">
        <v>42275</v>
      </c>
      <c r="BZ1175" s="61" t="s">
        <v>4039</v>
      </c>
    </row>
    <row r="1176" spans="33:78">
      <c r="AG1176" s="27" t="s">
        <v>3579</v>
      </c>
      <c r="AH1176" s="27" t="s">
        <v>1805</v>
      </c>
      <c r="AI1176" s="27" t="s">
        <v>1787</v>
      </c>
      <c r="AJ1176" s="27" t="str">
        <f>INDEX(Estaciones!$B$2:$D$51,MATCH(AK1176,Estaciones!$D$2:$D$51,0),1)</f>
        <v>Quebrada_Blanco</v>
      </c>
      <c r="AK1176" s="27" t="s">
        <v>358</v>
      </c>
      <c r="AL1176" s="27">
        <v>-73.131856318058908</v>
      </c>
      <c r="AM1176" s="27">
        <v>-4.4093210000625866</v>
      </c>
      <c r="AN1176" s="27" t="s">
        <v>4040</v>
      </c>
      <c r="AO1176" s="27" t="s">
        <v>1788</v>
      </c>
      <c r="AP1176" s="27" t="s">
        <v>2261</v>
      </c>
      <c r="AQ1176" s="28">
        <f>INDEX(Estaciones!$E$2:$H$51,MATCH(AK1176,Estaciones!$E$2:$E$51,0),2)</f>
        <v>42078</v>
      </c>
      <c r="AR1176" s="28">
        <f>INDEX(Estaciones!$E$2:$H$51,MATCH(AK1176,Estaciones!$E$2:$E$51,0),3)</f>
        <v>42149</v>
      </c>
      <c r="AS1176" s="28">
        <f>INDEX(Estaciones!$E$2:$H$51,MATCH(AK1176,Estaciones!$E$2:$E$51,0),4)</f>
        <v>42148</v>
      </c>
      <c r="AT1176" s="24"/>
      <c r="AU1176" s="27" t="s">
        <v>359</v>
      </c>
      <c r="AV1176" s="27" t="s">
        <v>406</v>
      </c>
      <c r="AW1176" s="27" t="s">
        <v>1943</v>
      </c>
      <c r="AX1176" s="27">
        <v>72</v>
      </c>
      <c r="AY1176" s="27">
        <v>1920</v>
      </c>
      <c r="AZ1176" s="27">
        <v>1080</v>
      </c>
      <c r="BA1176" s="27">
        <v>500</v>
      </c>
      <c r="BB1176" s="27" t="s">
        <v>1814</v>
      </c>
      <c r="BC1176" s="27">
        <v>75</v>
      </c>
      <c r="BD1176" s="27" t="s">
        <v>1795</v>
      </c>
      <c r="BE1176" s="27" t="s">
        <v>1796</v>
      </c>
      <c r="BF1176" s="27" t="s">
        <v>1797</v>
      </c>
      <c r="BG1176" s="27">
        <v>60</v>
      </c>
      <c r="BH1176" s="29" t="s">
        <v>2338</v>
      </c>
      <c r="BI1176" s="30">
        <v>42139.868113425924</v>
      </c>
      <c r="BJ1176" s="27" t="s">
        <v>1834</v>
      </c>
      <c r="BK1176" s="27" t="s">
        <v>1843</v>
      </c>
      <c r="BL1176" s="27" t="s">
        <v>1824</v>
      </c>
      <c r="BN1176" s="27" t="s">
        <v>2353</v>
      </c>
      <c r="BO1176" s="27" t="s">
        <v>1801</v>
      </c>
      <c r="BP1176" s="27" t="s">
        <v>1836</v>
      </c>
      <c r="BQ1176" s="27" t="s">
        <v>1837</v>
      </c>
      <c r="BR1176" s="27" t="s">
        <v>1838</v>
      </c>
      <c r="BS1176" s="27" t="s">
        <v>4040</v>
      </c>
      <c r="BT1176" s="27" t="s">
        <v>4040</v>
      </c>
      <c r="BU1176" s="27" t="s">
        <v>4040</v>
      </c>
      <c r="BV1176" s="27" t="s">
        <v>4040</v>
      </c>
      <c r="BW1176" s="27" t="s">
        <v>2379</v>
      </c>
      <c r="BX1176" s="61" t="s">
        <v>4038</v>
      </c>
      <c r="BY1176" s="62">
        <v>42275</v>
      </c>
      <c r="BZ1176" s="61" t="s">
        <v>4039</v>
      </c>
    </row>
    <row r="1177" spans="33:78">
      <c r="AG1177" s="27" t="s">
        <v>3580</v>
      </c>
      <c r="AH1177" s="27" t="s">
        <v>1805</v>
      </c>
      <c r="AI1177" s="27" t="s">
        <v>1787</v>
      </c>
      <c r="AJ1177" s="27" t="str">
        <f>INDEX(Estaciones!$B$2:$D$51,MATCH(AK1177,Estaciones!$D$2:$D$51,0),1)</f>
        <v>Quebrada_Blanco</v>
      </c>
      <c r="AK1177" s="27" t="s">
        <v>358</v>
      </c>
      <c r="AL1177" s="27">
        <v>-73.131856318058908</v>
      </c>
      <c r="AM1177" s="27">
        <v>-4.4093210000625866</v>
      </c>
      <c r="AN1177" s="27" t="s">
        <v>4040</v>
      </c>
      <c r="AO1177" s="27" t="s">
        <v>1788</v>
      </c>
      <c r="AP1177" s="27" t="s">
        <v>2261</v>
      </c>
      <c r="AQ1177" s="28">
        <f>INDEX(Estaciones!$E$2:$H$51,MATCH(AK1177,Estaciones!$E$2:$E$51,0),2)</f>
        <v>42078</v>
      </c>
      <c r="AR1177" s="28">
        <f>INDEX(Estaciones!$E$2:$H$51,MATCH(AK1177,Estaciones!$E$2:$E$51,0),3)</f>
        <v>42149</v>
      </c>
      <c r="AS1177" s="28">
        <f>INDEX(Estaciones!$E$2:$H$51,MATCH(AK1177,Estaciones!$E$2:$E$51,0),4)</f>
        <v>42148</v>
      </c>
      <c r="AT1177" s="24"/>
      <c r="AU1177" s="27" t="s">
        <v>359</v>
      </c>
      <c r="AV1177" s="27" t="s">
        <v>407</v>
      </c>
      <c r="AW1177" s="27" t="s">
        <v>1903</v>
      </c>
      <c r="AX1177" s="27">
        <v>72</v>
      </c>
      <c r="AY1177" s="27">
        <v>1920</v>
      </c>
      <c r="AZ1177" s="27">
        <v>1080</v>
      </c>
      <c r="BA1177" s="27">
        <v>640</v>
      </c>
      <c r="BB1177" s="27" t="s">
        <v>1814</v>
      </c>
      <c r="BC1177" s="27">
        <v>75</v>
      </c>
      <c r="BD1177" s="27" t="s">
        <v>1795</v>
      </c>
      <c r="BE1177" s="27" t="s">
        <v>1796</v>
      </c>
      <c r="BF1177" s="27" t="s">
        <v>1797</v>
      </c>
      <c r="BG1177" s="27">
        <v>61</v>
      </c>
      <c r="BH1177" s="29" t="s">
        <v>2339</v>
      </c>
      <c r="BI1177" s="30">
        <v>42140.984502314815</v>
      </c>
      <c r="BJ1177" s="27" t="s">
        <v>1834</v>
      </c>
      <c r="BK1177" s="27" t="s">
        <v>1854</v>
      </c>
      <c r="BL1177" s="27" t="s">
        <v>1816</v>
      </c>
      <c r="BN1177" s="27" t="s">
        <v>2353</v>
      </c>
      <c r="BO1177" s="27" t="s">
        <v>1801</v>
      </c>
      <c r="BP1177" s="27" t="s">
        <v>1836</v>
      </c>
      <c r="BQ1177" s="27" t="s">
        <v>1837</v>
      </c>
      <c r="BR1177" s="27" t="s">
        <v>1838</v>
      </c>
      <c r="BS1177" s="27" t="s">
        <v>4040</v>
      </c>
      <c r="BT1177" s="27" t="s">
        <v>4040</v>
      </c>
      <c r="BU1177" s="27" t="s">
        <v>4040</v>
      </c>
      <c r="BV1177" s="27" t="s">
        <v>4040</v>
      </c>
      <c r="BW1177" s="27" t="s">
        <v>2379</v>
      </c>
      <c r="BX1177" s="61" t="s">
        <v>4038</v>
      </c>
      <c r="BY1177" s="62">
        <v>42275</v>
      </c>
      <c r="BZ1177" s="61" t="s">
        <v>4039</v>
      </c>
    </row>
    <row r="1178" spans="33:78">
      <c r="AG1178" s="27" t="s">
        <v>3581</v>
      </c>
      <c r="AH1178" s="27" t="s">
        <v>1805</v>
      </c>
      <c r="AI1178" s="27" t="s">
        <v>1787</v>
      </c>
      <c r="AJ1178" s="27" t="str">
        <f>INDEX(Estaciones!$B$2:$D$51,MATCH(AK1178,Estaciones!$D$2:$D$51,0),1)</f>
        <v>Quebrada_Blanco</v>
      </c>
      <c r="AK1178" s="27" t="s">
        <v>358</v>
      </c>
      <c r="AL1178" s="27">
        <v>-73.131856318058908</v>
      </c>
      <c r="AM1178" s="27">
        <v>-4.4093210000625866</v>
      </c>
      <c r="AN1178" s="27" t="s">
        <v>4040</v>
      </c>
      <c r="AO1178" s="27" t="s">
        <v>1788</v>
      </c>
      <c r="AP1178" s="27" t="s">
        <v>2261</v>
      </c>
      <c r="AQ1178" s="28">
        <f>INDEX(Estaciones!$E$2:$H$51,MATCH(AK1178,Estaciones!$E$2:$E$51,0),2)</f>
        <v>42078</v>
      </c>
      <c r="AR1178" s="28">
        <f>INDEX(Estaciones!$E$2:$H$51,MATCH(AK1178,Estaciones!$E$2:$E$51,0),3)</f>
        <v>42149</v>
      </c>
      <c r="AS1178" s="28">
        <f>INDEX(Estaciones!$E$2:$H$51,MATCH(AK1178,Estaciones!$E$2:$E$51,0),4)</f>
        <v>42148</v>
      </c>
      <c r="AT1178" s="24"/>
      <c r="AU1178" s="27" t="s">
        <v>359</v>
      </c>
      <c r="AV1178" s="27" t="s">
        <v>408</v>
      </c>
      <c r="AW1178" s="27" t="s">
        <v>1972</v>
      </c>
      <c r="AX1178" s="27">
        <v>72</v>
      </c>
      <c r="AY1178" s="27">
        <v>1920</v>
      </c>
      <c r="AZ1178" s="27">
        <v>1080</v>
      </c>
      <c r="BA1178" s="27">
        <v>160</v>
      </c>
      <c r="BB1178" s="27" t="s">
        <v>1814</v>
      </c>
      <c r="BC1178" s="27">
        <v>75</v>
      </c>
      <c r="BD1178" s="27" t="s">
        <v>1823</v>
      </c>
      <c r="BE1178" s="27" t="s">
        <v>1796</v>
      </c>
      <c r="BF1178" s="27" t="s">
        <v>1797</v>
      </c>
      <c r="BG1178" s="27">
        <v>62</v>
      </c>
      <c r="BH1178" s="29" t="s">
        <v>2347</v>
      </c>
      <c r="BI1178" s="30">
        <v>42142.55327546296</v>
      </c>
      <c r="BJ1178" s="27" t="s">
        <v>1798</v>
      </c>
      <c r="BK1178" s="27" t="s">
        <v>1854</v>
      </c>
      <c r="BL1178" s="27" t="s">
        <v>1897</v>
      </c>
      <c r="BN1178" s="27" t="s">
        <v>2354</v>
      </c>
      <c r="BO1178" s="27" t="s">
        <v>1817</v>
      </c>
      <c r="BP1178" s="27" t="s">
        <v>1817</v>
      </c>
      <c r="BQ1178" s="27" t="s">
        <v>1818</v>
      </c>
      <c r="BR1178" s="27" t="s">
        <v>1818</v>
      </c>
      <c r="BS1178" s="27" t="s">
        <v>4040</v>
      </c>
      <c r="BT1178" s="27" t="s">
        <v>4040</v>
      </c>
      <c r="BU1178" s="27" t="s">
        <v>4040</v>
      </c>
      <c r="BV1178" s="27" t="s">
        <v>4040</v>
      </c>
      <c r="BW1178" s="27" t="s">
        <v>2379</v>
      </c>
      <c r="BX1178" s="61" t="s">
        <v>4038</v>
      </c>
      <c r="BY1178" s="62">
        <v>42275</v>
      </c>
      <c r="BZ1178" s="61" t="s">
        <v>4039</v>
      </c>
    </row>
    <row r="1179" spans="33:78">
      <c r="AG1179" s="27" t="s">
        <v>3582</v>
      </c>
      <c r="AH1179" s="27" t="s">
        <v>1805</v>
      </c>
      <c r="AI1179" s="27" t="s">
        <v>1787</v>
      </c>
      <c r="AJ1179" s="27" t="str">
        <f>INDEX(Estaciones!$B$2:$D$51,MATCH(AK1179,Estaciones!$D$2:$D$51,0),1)</f>
        <v>Quebrada_Blanco</v>
      </c>
      <c r="AK1179" s="27" t="s">
        <v>358</v>
      </c>
      <c r="AL1179" s="27">
        <v>-73.131856318058908</v>
      </c>
      <c r="AM1179" s="27">
        <v>-4.4093210000625866</v>
      </c>
      <c r="AN1179" s="27" t="s">
        <v>4040</v>
      </c>
      <c r="AO1179" s="27" t="s">
        <v>1788</v>
      </c>
      <c r="AP1179" s="27" t="s">
        <v>2261</v>
      </c>
      <c r="AQ1179" s="28">
        <f>INDEX(Estaciones!$E$2:$H$51,MATCH(AK1179,Estaciones!$E$2:$E$51,0),2)</f>
        <v>42078</v>
      </c>
      <c r="AR1179" s="28">
        <f>INDEX(Estaciones!$E$2:$H$51,MATCH(AK1179,Estaciones!$E$2:$E$51,0),3)</f>
        <v>42149</v>
      </c>
      <c r="AS1179" s="28">
        <f>INDEX(Estaciones!$E$2:$H$51,MATCH(AK1179,Estaciones!$E$2:$E$51,0),4)</f>
        <v>42148</v>
      </c>
      <c r="AT1179" s="24"/>
      <c r="AU1179" s="27" t="s">
        <v>359</v>
      </c>
      <c r="AV1179" s="27" t="s">
        <v>409</v>
      </c>
      <c r="AW1179" s="27" t="s">
        <v>1278</v>
      </c>
      <c r="AX1179" s="27">
        <v>72</v>
      </c>
      <c r="AY1179" s="27">
        <v>1920</v>
      </c>
      <c r="AZ1179" s="27">
        <v>1080</v>
      </c>
      <c r="BA1179" s="27">
        <v>50</v>
      </c>
      <c r="BB1179" s="27" t="s">
        <v>1814</v>
      </c>
      <c r="BC1179" s="27">
        <v>75</v>
      </c>
      <c r="BD1179" s="27" t="s">
        <v>2157</v>
      </c>
      <c r="BE1179" s="27" t="s">
        <v>1796</v>
      </c>
      <c r="BF1179" s="27" t="s">
        <v>1797</v>
      </c>
      <c r="BG1179" s="27">
        <v>63</v>
      </c>
      <c r="BH1179" s="29" t="s">
        <v>2347</v>
      </c>
      <c r="BI1179" s="30">
        <v>42142.815486111111</v>
      </c>
      <c r="BJ1179" s="27" t="s">
        <v>1834</v>
      </c>
      <c r="BK1179" s="27" t="s">
        <v>1854</v>
      </c>
      <c r="BL1179" s="27" t="s">
        <v>1824</v>
      </c>
      <c r="BN1179" s="27" t="s">
        <v>2353</v>
      </c>
      <c r="BO1179" s="27" t="s">
        <v>1801</v>
      </c>
      <c r="BP1179" s="27" t="s">
        <v>1930</v>
      </c>
      <c r="BQ1179" s="27" t="s">
        <v>1931</v>
      </c>
      <c r="BR1179" s="27" t="s">
        <v>1932</v>
      </c>
      <c r="BS1179" s="27" t="s">
        <v>4040</v>
      </c>
      <c r="BT1179" s="27" t="s">
        <v>4040</v>
      </c>
      <c r="BU1179" s="27" t="s">
        <v>4040</v>
      </c>
      <c r="BV1179" s="27" t="s">
        <v>4040</v>
      </c>
      <c r="BW1179" s="27" t="s">
        <v>2379</v>
      </c>
      <c r="BX1179" s="61" t="s">
        <v>4038</v>
      </c>
      <c r="BY1179" s="62">
        <v>42275</v>
      </c>
      <c r="BZ1179" s="61" t="s">
        <v>4039</v>
      </c>
    </row>
    <row r="1180" spans="33:78">
      <c r="AG1180" s="27" t="s">
        <v>3583</v>
      </c>
      <c r="AH1180" s="27" t="s">
        <v>1805</v>
      </c>
      <c r="AI1180" s="27" t="s">
        <v>1787</v>
      </c>
      <c r="AJ1180" s="27" t="str">
        <f>INDEX(Estaciones!$B$2:$D$51,MATCH(AK1180,Estaciones!$D$2:$D$51,0),1)</f>
        <v>Quebrada_Blanco</v>
      </c>
      <c r="AK1180" s="27" t="s">
        <v>358</v>
      </c>
      <c r="AL1180" s="27">
        <v>-73.131856318058908</v>
      </c>
      <c r="AM1180" s="27">
        <v>-4.4093210000625866</v>
      </c>
      <c r="AN1180" s="27" t="s">
        <v>4040</v>
      </c>
      <c r="AO1180" s="27" t="s">
        <v>1788</v>
      </c>
      <c r="AP1180" s="27" t="s">
        <v>2261</v>
      </c>
      <c r="AQ1180" s="28">
        <f>INDEX(Estaciones!$E$2:$H$51,MATCH(AK1180,Estaciones!$E$2:$E$51,0),2)</f>
        <v>42078</v>
      </c>
      <c r="AR1180" s="28">
        <f>INDEX(Estaciones!$E$2:$H$51,MATCH(AK1180,Estaciones!$E$2:$E$51,0),3)</f>
        <v>42149</v>
      </c>
      <c r="AS1180" s="28">
        <f>INDEX(Estaciones!$E$2:$H$51,MATCH(AK1180,Estaciones!$E$2:$E$51,0),4)</f>
        <v>42148</v>
      </c>
      <c r="AT1180" s="24"/>
      <c r="AU1180" s="27" t="s">
        <v>359</v>
      </c>
      <c r="AV1180" s="27" t="s">
        <v>410</v>
      </c>
      <c r="AW1180" s="27" t="s">
        <v>2119</v>
      </c>
      <c r="AX1180" s="27">
        <v>72</v>
      </c>
      <c r="AY1180" s="27">
        <v>1920</v>
      </c>
      <c r="AZ1180" s="27">
        <v>1080</v>
      </c>
      <c r="BA1180" s="27">
        <v>320</v>
      </c>
      <c r="BB1180" s="27" t="s">
        <v>1814</v>
      </c>
      <c r="BC1180" s="27">
        <v>75</v>
      </c>
      <c r="BD1180" s="27" t="s">
        <v>1795</v>
      </c>
      <c r="BE1180" s="27" t="s">
        <v>1796</v>
      </c>
      <c r="BF1180" s="27" t="s">
        <v>1797</v>
      </c>
      <c r="BG1180" s="27">
        <v>64</v>
      </c>
      <c r="BH1180" s="29" t="s">
        <v>2348</v>
      </c>
      <c r="BI1180" s="30">
        <v>42143.948738425926</v>
      </c>
      <c r="BJ1180" s="27" t="s">
        <v>1834</v>
      </c>
      <c r="BK1180" s="27" t="s">
        <v>1854</v>
      </c>
      <c r="BL1180" s="27" t="s">
        <v>1824</v>
      </c>
      <c r="BN1180" s="27" t="s">
        <v>2353</v>
      </c>
      <c r="BO1180" s="27" t="s">
        <v>1801</v>
      </c>
      <c r="BP1180" s="27" t="s">
        <v>1836</v>
      </c>
      <c r="BQ1180" s="27" t="s">
        <v>1837</v>
      </c>
      <c r="BR1180" s="27" t="s">
        <v>1838</v>
      </c>
      <c r="BS1180" s="27" t="s">
        <v>4040</v>
      </c>
      <c r="BT1180" s="27" t="s">
        <v>4040</v>
      </c>
      <c r="BU1180" s="27" t="s">
        <v>4040</v>
      </c>
      <c r="BV1180" s="27" t="s">
        <v>4040</v>
      </c>
      <c r="BW1180" s="27" t="s">
        <v>2379</v>
      </c>
      <c r="BX1180" s="61" t="s">
        <v>4038</v>
      </c>
      <c r="BY1180" s="62">
        <v>42275</v>
      </c>
      <c r="BZ1180" s="61" t="s">
        <v>4039</v>
      </c>
    </row>
    <row r="1181" spans="33:78">
      <c r="AG1181" s="27" t="s">
        <v>3584</v>
      </c>
      <c r="AH1181" s="27" t="s">
        <v>1805</v>
      </c>
      <c r="AI1181" s="27" t="s">
        <v>1787</v>
      </c>
      <c r="AJ1181" s="27" t="str">
        <f>INDEX(Estaciones!$B$2:$D$51,MATCH(AK1181,Estaciones!$D$2:$D$51,0),1)</f>
        <v>Quebrada_Blanco</v>
      </c>
      <c r="AK1181" s="27" t="s">
        <v>358</v>
      </c>
      <c r="AL1181" s="27">
        <v>-73.131856318058908</v>
      </c>
      <c r="AM1181" s="27">
        <v>-4.4093210000625866</v>
      </c>
      <c r="AN1181" s="27" t="s">
        <v>4040</v>
      </c>
      <c r="AO1181" s="27" t="s">
        <v>1788</v>
      </c>
      <c r="AP1181" s="27" t="s">
        <v>2261</v>
      </c>
      <c r="AQ1181" s="28">
        <f>INDEX(Estaciones!$E$2:$H$51,MATCH(AK1181,Estaciones!$E$2:$E$51,0),2)</f>
        <v>42078</v>
      </c>
      <c r="AR1181" s="28">
        <f>INDEX(Estaciones!$E$2:$H$51,MATCH(AK1181,Estaciones!$E$2:$E$51,0),3)</f>
        <v>42149</v>
      </c>
      <c r="AS1181" s="28">
        <f>INDEX(Estaciones!$E$2:$H$51,MATCH(AK1181,Estaciones!$E$2:$E$51,0),4)</f>
        <v>42148</v>
      </c>
      <c r="AT1181" s="24"/>
      <c r="AU1181" s="27" t="s">
        <v>359</v>
      </c>
      <c r="AV1181" s="27" t="s">
        <v>411</v>
      </c>
      <c r="AW1181" s="27" t="s">
        <v>1813</v>
      </c>
      <c r="AX1181" s="27">
        <v>72</v>
      </c>
      <c r="AY1181" s="27">
        <v>1920</v>
      </c>
      <c r="AZ1181" s="27">
        <v>1080</v>
      </c>
      <c r="BA1181" s="27">
        <v>500</v>
      </c>
      <c r="BB1181" s="27" t="s">
        <v>1814</v>
      </c>
      <c r="BC1181" s="27">
        <v>75</v>
      </c>
      <c r="BD1181" s="27" t="s">
        <v>1795</v>
      </c>
      <c r="BE1181" s="27" t="s">
        <v>1796</v>
      </c>
      <c r="BF1181" s="27" t="s">
        <v>1797</v>
      </c>
      <c r="BG1181" s="27">
        <v>65</v>
      </c>
      <c r="BH1181" s="29" t="s">
        <v>2341</v>
      </c>
      <c r="BI1181" s="30">
        <v>42145.250439814816</v>
      </c>
      <c r="BJ1181" s="27" t="s">
        <v>1798</v>
      </c>
      <c r="BK1181" s="27" t="s">
        <v>1858</v>
      </c>
      <c r="BL1181" s="27" t="s">
        <v>1816</v>
      </c>
      <c r="BN1181" s="27" t="s">
        <v>2353</v>
      </c>
      <c r="BO1181" s="27" t="s">
        <v>1801</v>
      </c>
      <c r="BP1181" s="27" t="s">
        <v>1845</v>
      </c>
      <c r="BQ1181" s="27" t="s">
        <v>1846</v>
      </c>
      <c r="BR1181" s="27" t="s">
        <v>1847</v>
      </c>
      <c r="BS1181" s="27" t="s">
        <v>4040</v>
      </c>
      <c r="BT1181" s="27" t="s">
        <v>4040</v>
      </c>
      <c r="BU1181" s="27" t="s">
        <v>4040</v>
      </c>
      <c r="BV1181" s="27" t="s">
        <v>4040</v>
      </c>
      <c r="BW1181" s="27" t="s">
        <v>2379</v>
      </c>
      <c r="BX1181" s="61" t="s">
        <v>4038</v>
      </c>
      <c r="BY1181" s="62">
        <v>42275</v>
      </c>
      <c r="BZ1181" s="61" t="s">
        <v>4039</v>
      </c>
    </row>
    <row r="1182" spans="33:78">
      <c r="AG1182" s="27" t="s">
        <v>3585</v>
      </c>
      <c r="AH1182" s="27" t="s">
        <v>1805</v>
      </c>
      <c r="AI1182" s="27" t="s">
        <v>1787</v>
      </c>
      <c r="AJ1182" s="27" t="str">
        <f>INDEX(Estaciones!$B$2:$D$51,MATCH(AK1182,Estaciones!$D$2:$D$51,0),1)</f>
        <v>Quebrada_Blanco</v>
      </c>
      <c r="AK1182" s="27" t="s">
        <v>358</v>
      </c>
      <c r="AL1182" s="27">
        <v>-73.131856318058908</v>
      </c>
      <c r="AM1182" s="27">
        <v>-4.4093210000625866</v>
      </c>
      <c r="AN1182" s="27" t="s">
        <v>4040</v>
      </c>
      <c r="AO1182" s="27" t="s">
        <v>1788</v>
      </c>
      <c r="AP1182" s="27" t="s">
        <v>2261</v>
      </c>
      <c r="AQ1182" s="28">
        <f>INDEX(Estaciones!$E$2:$H$51,MATCH(AK1182,Estaciones!$E$2:$E$51,0),2)</f>
        <v>42078</v>
      </c>
      <c r="AR1182" s="28">
        <f>INDEX(Estaciones!$E$2:$H$51,MATCH(AK1182,Estaciones!$E$2:$E$51,0),3)</f>
        <v>42149</v>
      </c>
      <c r="AS1182" s="28">
        <f>INDEX(Estaciones!$E$2:$H$51,MATCH(AK1182,Estaciones!$E$2:$E$51,0),4)</f>
        <v>42148</v>
      </c>
      <c r="AT1182" s="24"/>
      <c r="AU1182" s="27" t="s">
        <v>359</v>
      </c>
      <c r="AV1182" s="27" t="s">
        <v>412</v>
      </c>
      <c r="AW1182" s="27" t="s">
        <v>1929</v>
      </c>
      <c r="AX1182" s="27">
        <v>72</v>
      </c>
      <c r="AY1182" s="27">
        <v>1920</v>
      </c>
      <c r="AZ1182" s="27">
        <v>1080</v>
      </c>
      <c r="BA1182" s="27">
        <v>500</v>
      </c>
      <c r="BB1182" s="27" t="s">
        <v>1814</v>
      </c>
      <c r="BC1182" s="27">
        <v>75</v>
      </c>
      <c r="BD1182" s="27" t="s">
        <v>1795</v>
      </c>
      <c r="BE1182" s="27" t="s">
        <v>1796</v>
      </c>
      <c r="BF1182" s="27" t="s">
        <v>1797</v>
      </c>
      <c r="BG1182" s="27">
        <v>66</v>
      </c>
      <c r="BH1182" s="29" t="s">
        <v>2341</v>
      </c>
      <c r="BI1182" s="30">
        <v>42145.835185185184</v>
      </c>
      <c r="BJ1182" s="27" t="s">
        <v>1834</v>
      </c>
      <c r="BK1182" s="27" t="s">
        <v>1858</v>
      </c>
      <c r="BL1182" s="27" t="s">
        <v>1824</v>
      </c>
      <c r="BN1182" s="27" t="s">
        <v>2353</v>
      </c>
      <c r="BO1182" s="27" t="s">
        <v>1801</v>
      </c>
      <c r="BP1182" s="27" t="s">
        <v>1836</v>
      </c>
      <c r="BQ1182" s="27" t="s">
        <v>1837</v>
      </c>
      <c r="BR1182" s="27" t="s">
        <v>1838</v>
      </c>
      <c r="BS1182" s="27" t="s">
        <v>4040</v>
      </c>
      <c r="BT1182" s="27" t="s">
        <v>4040</v>
      </c>
      <c r="BU1182" s="27" t="s">
        <v>4040</v>
      </c>
      <c r="BV1182" s="27" t="s">
        <v>4040</v>
      </c>
      <c r="BW1182" s="27" t="s">
        <v>2379</v>
      </c>
      <c r="BX1182" s="61" t="s">
        <v>4038</v>
      </c>
      <c r="BY1182" s="62">
        <v>42275</v>
      </c>
      <c r="BZ1182" s="61" t="s">
        <v>4039</v>
      </c>
    </row>
    <row r="1183" spans="33:78">
      <c r="AG1183" s="27" t="s">
        <v>3586</v>
      </c>
      <c r="AH1183" s="27" t="s">
        <v>1805</v>
      </c>
      <c r="AI1183" s="27" t="s">
        <v>1787</v>
      </c>
      <c r="AJ1183" s="27" t="str">
        <f>INDEX(Estaciones!$B$2:$D$51,MATCH(AK1183,Estaciones!$D$2:$D$51,0),1)</f>
        <v>Quebrada_Blanco</v>
      </c>
      <c r="AK1183" s="27" t="s">
        <v>358</v>
      </c>
      <c r="AL1183" s="27">
        <v>-73.131856318058908</v>
      </c>
      <c r="AM1183" s="27">
        <v>-4.4093210000625866</v>
      </c>
      <c r="AN1183" s="27" t="s">
        <v>4040</v>
      </c>
      <c r="AO1183" s="27" t="s">
        <v>1788</v>
      </c>
      <c r="AP1183" s="27" t="s">
        <v>2261</v>
      </c>
      <c r="AQ1183" s="28">
        <f>INDEX(Estaciones!$E$2:$H$51,MATCH(AK1183,Estaciones!$E$2:$E$51,0),2)</f>
        <v>42078</v>
      </c>
      <c r="AR1183" s="28">
        <f>INDEX(Estaciones!$E$2:$H$51,MATCH(AK1183,Estaciones!$E$2:$E$51,0),3)</f>
        <v>42149</v>
      </c>
      <c r="AS1183" s="28">
        <f>INDEX(Estaciones!$E$2:$H$51,MATCH(AK1183,Estaciones!$E$2:$E$51,0),4)</f>
        <v>42148</v>
      </c>
      <c r="AT1183" s="24"/>
      <c r="AU1183" s="27" t="s">
        <v>359</v>
      </c>
      <c r="AV1183" s="27" t="s">
        <v>413</v>
      </c>
      <c r="AW1183" s="27" t="s">
        <v>1903</v>
      </c>
      <c r="AX1183" s="27">
        <v>72</v>
      </c>
      <c r="AY1183" s="27">
        <v>1920</v>
      </c>
      <c r="AZ1183" s="27">
        <v>1080</v>
      </c>
      <c r="BA1183" s="27">
        <v>160</v>
      </c>
      <c r="BB1183" s="27" t="s">
        <v>1814</v>
      </c>
      <c r="BC1183" s="27">
        <v>75</v>
      </c>
      <c r="BD1183" s="27" t="s">
        <v>1823</v>
      </c>
      <c r="BE1183" s="27" t="s">
        <v>1796</v>
      </c>
      <c r="BF1183" s="27" t="s">
        <v>1797</v>
      </c>
      <c r="BG1183" s="27">
        <v>67</v>
      </c>
      <c r="BH1183" s="29" t="s">
        <v>2344</v>
      </c>
      <c r="BI1183" s="30">
        <v>42147.645937499998</v>
      </c>
      <c r="BJ1183" s="27" t="s">
        <v>1798</v>
      </c>
      <c r="BK1183" s="27" t="s">
        <v>1858</v>
      </c>
      <c r="BL1183" s="27" t="s">
        <v>1800</v>
      </c>
      <c r="BN1183" s="27" t="s">
        <v>2353</v>
      </c>
      <c r="BO1183" s="27" t="s">
        <v>1801</v>
      </c>
      <c r="BP1183" s="27" t="s">
        <v>1802</v>
      </c>
      <c r="BQ1183" s="27" t="s">
        <v>1803</v>
      </c>
      <c r="BR1183" s="27" t="s">
        <v>1804</v>
      </c>
      <c r="BS1183" s="27" t="s">
        <v>4040</v>
      </c>
      <c r="BT1183" s="27" t="s">
        <v>4040</v>
      </c>
      <c r="BU1183" s="27" t="s">
        <v>4040</v>
      </c>
      <c r="BV1183" s="27" t="s">
        <v>4040</v>
      </c>
      <c r="BW1183" s="27" t="s">
        <v>2379</v>
      </c>
      <c r="BX1183" s="61" t="s">
        <v>4038</v>
      </c>
      <c r="BY1183" s="62">
        <v>42275</v>
      </c>
      <c r="BZ1183" s="61" t="s">
        <v>4039</v>
      </c>
    </row>
    <row r="1184" spans="33:78">
      <c r="AG1184" s="27" t="s">
        <v>3587</v>
      </c>
      <c r="AH1184" s="27" t="s">
        <v>1805</v>
      </c>
      <c r="AI1184" s="27" t="s">
        <v>1787</v>
      </c>
      <c r="AJ1184" s="27" t="str">
        <f>INDEX(Estaciones!$B$2:$D$51,MATCH(AK1184,Estaciones!$D$2:$D$51,0),1)</f>
        <v>Quebrada_Blanco</v>
      </c>
      <c r="AK1184" s="27" t="s">
        <v>358</v>
      </c>
      <c r="AL1184" s="27">
        <v>-73.131856318058908</v>
      </c>
      <c r="AM1184" s="27">
        <v>-4.4093210000625866</v>
      </c>
      <c r="AN1184" s="27" t="s">
        <v>4040</v>
      </c>
      <c r="AO1184" s="27" t="s">
        <v>1788</v>
      </c>
      <c r="AP1184" s="27" t="s">
        <v>2261</v>
      </c>
      <c r="AQ1184" s="28">
        <f>INDEX(Estaciones!$E$2:$H$51,MATCH(AK1184,Estaciones!$E$2:$E$51,0),2)</f>
        <v>42078</v>
      </c>
      <c r="AR1184" s="28">
        <f>INDEX(Estaciones!$E$2:$H$51,MATCH(AK1184,Estaciones!$E$2:$E$51,0),3)</f>
        <v>42149</v>
      </c>
      <c r="AS1184" s="28">
        <f>INDEX(Estaciones!$E$2:$H$51,MATCH(AK1184,Estaciones!$E$2:$E$51,0),4)</f>
        <v>42148</v>
      </c>
      <c r="AT1184" s="24"/>
      <c r="AU1184" s="27" t="s">
        <v>359</v>
      </c>
      <c r="AV1184" s="27" t="s">
        <v>414</v>
      </c>
      <c r="AW1184" s="27" t="s">
        <v>2174</v>
      </c>
      <c r="AX1184" s="27">
        <v>72</v>
      </c>
      <c r="AY1184" s="27">
        <v>1920</v>
      </c>
      <c r="AZ1184" s="27">
        <v>1080</v>
      </c>
      <c r="BA1184" s="27">
        <v>400</v>
      </c>
      <c r="BB1184" s="27" t="s">
        <v>1814</v>
      </c>
      <c r="BC1184" s="27">
        <v>75</v>
      </c>
      <c r="BD1184" s="27" t="s">
        <v>1795</v>
      </c>
      <c r="BE1184" s="27" t="s">
        <v>1796</v>
      </c>
      <c r="BF1184" s="27" t="s">
        <v>1797</v>
      </c>
      <c r="BG1184" s="27">
        <v>68</v>
      </c>
      <c r="BH1184" s="29" t="s">
        <v>2345</v>
      </c>
      <c r="BI1184" s="30">
        <v>42148.980057870373</v>
      </c>
      <c r="BJ1184" s="27" t="s">
        <v>1834</v>
      </c>
      <c r="BK1184" s="27" t="s">
        <v>1879</v>
      </c>
      <c r="BL1184" s="27" t="s">
        <v>1824</v>
      </c>
      <c r="BN1184" s="31" t="s">
        <v>2353</v>
      </c>
      <c r="BO1184" s="31" t="s">
        <v>1801</v>
      </c>
      <c r="BP1184" s="31" t="s">
        <v>1836</v>
      </c>
      <c r="BQ1184" s="31" t="s">
        <v>1837</v>
      </c>
      <c r="BR1184" s="31" t="s">
        <v>1838</v>
      </c>
      <c r="BS1184" s="31" t="s">
        <v>4040</v>
      </c>
      <c r="BT1184" s="31" t="s">
        <v>4040</v>
      </c>
      <c r="BU1184" s="27" t="s">
        <v>4040</v>
      </c>
      <c r="BV1184" s="27" t="s">
        <v>4040</v>
      </c>
      <c r="BW1184" s="27" t="s">
        <v>2379</v>
      </c>
      <c r="BX1184" s="61" t="s">
        <v>4038</v>
      </c>
      <c r="BY1184" s="62">
        <v>42275</v>
      </c>
      <c r="BZ1184" s="61" t="s">
        <v>4039</v>
      </c>
    </row>
    <row r="1185" spans="33:78">
      <c r="AG1185" s="27" t="s">
        <v>3588</v>
      </c>
      <c r="AH1185" s="27" t="s">
        <v>1805</v>
      </c>
      <c r="AI1185" s="27" t="s">
        <v>1787</v>
      </c>
      <c r="AJ1185" s="27" t="str">
        <f>INDEX(Estaciones!$B$2:$D$51,MATCH(AK1185,Estaciones!$D$2:$D$51,0),1)</f>
        <v>Quebrada_Blanco</v>
      </c>
      <c r="AK1185" s="31" t="s">
        <v>417</v>
      </c>
      <c r="AL1185" s="27">
        <v>-73.131856318058908</v>
      </c>
      <c r="AM1185" s="27">
        <v>-4.4093210000625866</v>
      </c>
      <c r="AN1185" s="27" t="s">
        <v>4040</v>
      </c>
      <c r="AO1185" s="27" t="s">
        <v>1788</v>
      </c>
      <c r="AP1185" s="27" t="s">
        <v>2261</v>
      </c>
      <c r="AQ1185" s="28">
        <f>INDEX(Estaciones!$E$2:$H$51,MATCH(AK1185,Estaciones!$E$2:$E$51,0),2)</f>
        <v>42081</v>
      </c>
      <c r="AR1185" s="28">
        <f>INDEX(Estaciones!$E$2:$H$51,MATCH(AK1185,Estaciones!$E$2:$E$51,0),3)</f>
        <v>42149</v>
      </c>
      <c r="AS1185" s="28">
        <f>INDEX(Estaciones!$E$2:$H$51,MATCH(AK1185,Estaciones!$E$2:$E$51,0),4)</f>
        <v>42149</v>
      </c>
      <c r="AT1185" s="24"/>
      <c r="AU1185" s="27" t="s">
        <v>415</v>
      </c>
      <c r="AV1185" s="27" t="s">
        <v>416</v>
      </c>
      <c r="AW1185" s="27" t="s">
        <v>2141</v>
      </c>
      <c r="AX1185" s="27">
        <v>72</v>
      </c>
      <c r="AY1185" s="27">
        <v>1920</v>
      </c>
      <c r="AZ1185" s="27">
        <v>1080</v>
      </c>
      <c r="BA1185" s="27">
        <v>400</v>
      </c>
      <c r="BB1185" s="27" t="s">
        <v>1814</v>
      </c>
      <c r="BC1185" s="27">
        <v>75</v>
      </c>
      <c r="BD1185" s="27" t="s">
        <v>1795</v>
      </c>
      <c r="BE1185" s="27" t="s">
        <v>1796</v>
      </c>
      <c r="BF1185" s="27" t="s">
        <v>1797</v>
      </c>
      <c r="BG1185" s="27">
        <v>69</v>
      </c>
      <c r="BH1185" s="29" t="s">
        <v>2310</v>
      </c>
      <c r="BI1185" s="30">
        <v>42099.723935185182</v>
      </c>
      <c r="BJ1185" s="27" t="s">
        <v>1798</v>
      </c>
      <c r="BK1185" s="27" t="s">
        <v>1799</v>
      </c>
      <c r="BL1185" s="27" t="s">
        <v>1800</v>
      </c>
      <c r="BN1185" s="27" t="s">
        <v>2353</v>
      </c>
      <c r="BO1185" s="27" t="s">
        <v>1801</v>
      </c>
      <c r="BP1185" s="27" t="s">
        <v>1845</v>
      </c>
      <c r="BQ1185" s="27" t="s">
        <v>1846</v>
      </c>
      <c r="BR1185" s="27" t="s">
        <v>1847</v>
      </c>
      <c r="BS1185" s="27" t="s">
        <v>4040</v>
      </c>
      <c r="BT1185" s="27" t="s">
        <v>4040</v>
      </c>
      <c r="BU1185" s="27" t="s">
        <v>4040</v>
      </c>
      <c r="BV1185" s="27" t="s">
        <v>4040</v>
      </c>
      <c r="BW1185" s="27" t="s">
        <v>2379</v>
      </c>
      <c r="BX1185" s="61" t="s">
        <v>4038</v>
      </c>
      <c r="BY1185" s="62">
        <v>42275</v>
      </c>
      <c r="BZ1185" s="61" t="s">
        <v>4039</v>
      </c>
    </row>
    <row r="1186" spans="33:78">
      <c r="AG1186" s="27" t="s">
        <v>3589</v>
      </c>
      <c r="AH1186" s="27" t="s">
        <v>1805</v>
      </c>
      <c r="AI1186" s="27" t="s">
        <v>1787</v>
      </c>
      <c r="AJ1186" s="27" t="str">
        <f>INDEX(Estaciones!$B$2:$D$51,MATCH(AK1186,Estaciones!$D$2:$D$51,0),1)</f>
        <v>Quebrada_Blanco</v>
      </c>
      <c r="AK1186" s="31" t="s">
        <v>417</v>
      </c>
      <c r="AL1186" s="27">
        <v>-73.131856318058908</v>
      </c>
      <c r="AM1186" s="27">
        <v>-4.4093210000625866</v>
      </c>
      <c r="AN1186" s="27" t="s">
        <v>4040</v>
      </c>
      <c r="AO1186" s="27" t="s">
        <v>1788</v>
      </c>
      <c r="AP1186" s="27" t="s">
        <v>2261</v>
      </c>
      <c r="AQ1186" s="28">
        <f>INDEX(Estaciones!$E$2:$H$51,MATCH(AK1186,Estaciones!$E$2:$E$51,0),2)</f>
        <v>42081</v>
      </c>
      <c r="AR1186" s="28">
        <f>INDEX(Estaciones!$E$2:$H$51,MATCH(AK1186,Estaciones!$E$2:$E$51,0),3)</f>
        <v>42149</v>
      </c>
      <c r="AS1186" s="28">
        <f>INDEX(Estaciones!$E$2:$H$51,MATCH(AK1186,Estaciones!$E$2:$E$51,0),4)</f>
        <v>42149</v>
      </c>
      <c r="AT1186" s="24"/>
      <c r="AU1186" s="27" t="s">
        <v>415</v>
      </c>
      <c r="AV1186" s="27" t="s">
        <v>418</v>
      </c>
      <c r="AW1186" s="27" t="s">
        <v>1856</v>
      </c>
      <c r="AX1186" s="27">
        <v>72</v>
      </c>
      <c r="AY1186" s="27">
        <v>1920</v>
      </c>
      <c r="AZ1186" s="27">
        <v>1080</v>
      </c>
      <c r="BA1186" s="27">
        <v>250</v>
      </c>
      <c r="BB1186" s="27" t="s">
        <v>1814</v>
      </c>
      <c r="BC1186" s="27">
        <v>75</v>
      </c>
      <c r="BD1186" s="27" t="s">
        <v>1795</v>
      </c>
      <c r="BE1186" s="27" t="s">
        <v>1796</v>
      </c>
      <c r="BF1186" s="27" t="s">
        <v>1797</v>
      </c>
      <c r="BG1186" s="27">
        <v>71</v>
      </c>
      <c r="BH1186" s="29" t="s">
        <v>2310</v>
      </c>
      <c r="BI1186" s="30">
        <v>42099.731296296297</v>
      </c>
      <c r="BJ1186" s="27" t="s">
        <v>1798</v>
      </c>
      <c r="BK1186" s="27" t="s">
        <v>1799</v>
      </c>
      <c r="BL1186" s="27" t="s">
        <v>1874</v>
      </c>
      <c r="BN1186" s="27" t="s">
        <v>2354</v>
      </c>
      <c r="BO1186" s="27" t="s">
        <v>1817</v>
      </c>
      <c r="BP1186" s="27" t="s">
        <v>1817</v>
      </c>
      <c r="BQ1186" s="27" t="s">
        <v>1818</v>
      </c>
      <c r="BR1186" s="27" t="s">
        <v>1818</v>
      </c>
      <c r="BS1186" s="27" t="s">
        <v>4040</v>
      </c>
      <c r="BT1186" s="27" t="s">
        <v>4040</v>
      </c>
      <c r="BU1186" s="27" t="s">
        <v>4040</v>
      </c>
      <c r="BV1186" s="27" t="s">
        <v>4040</v>
      </c>
      <c r="BW1186" s="27" t="s">
        <v>2379</v>
      </c>
      <c r="BX1186" s="61" t="s">
        <v>4038</v>
      </c>
      <c r="BY1186" s="62">
        <v>42275</v>
      </c>
      <c r="BZ1186" s="61" t="s">
        <v>4039</v>
      </c>
    </row>
    <row r="1187" spans="33:78">
      <c r="AG1187" s="27" t="s">
        <v>3590</v>
      </c>
      <c r="AH1187" s="27" t="s">
        <v>1805</v>
      </c>
      <c r="AI1187" s="27" t="s">
        <v>1787</v>
      </c>
      <c r="AJ1187" s="27" t="str">
        <f>INDEX(Estaciones!$B$2:$D$51,MATCH(AK1187,Estaciones!$D$2:$D$51,0),1)</f>
        <v>Quebrada_Blanco</v>
      </c>
      <c r="AK1187" s="31" t="s">
        <v>417</v>
      </c>
      <c r="AL1187" s="27">
        <v>-73.131856318058908</v>
      </c>
      <c r="AM1187" s="27">
        <v>-4.4093210000625866</v>
      </c>
      <c r="AN1187" s="27" t="s">
        <v>4040</v>
      </c>
      <c r="AO1187" s="27" t="s">
        <v>1788</v>
      </c>
      <c r="AP1187" s="27" t="s">
        <v>2261</v>
      </c>
      <c r="AQ1187" s="28">
        <f>INDEX(Estaciones!$E$2:$H$51,MATCH(AK1187,Estaciones!$E$2:$E$51,0),2)</f>
        <v>42081</v>
      </c>
      <c r="AR1187" s="28">
        <f>INDEX(Estaciones!$E$2:$H$51,MATCH(AK1187,Estaciones!$E$2:$E$51,0),3)</f>
        <v>42149</v>
      </c>
      <c r="AS1187" s="28">
        <f>INDEX(Estaciones!$E$2:$H$51,MATCH(AK1187,Estaciones!$E$2:$E$51,0),4)</f>
        <v>42149</v>
      </c>
      <c r="AT1187" s="24"/>
      <c r="AU1187" s="27" t="s">
        <v>415</v>
      </c>
      <c r="AV1187" s="27" t="s">
        <v>419</v>
      </c>
      <c r="AW1187" s="27" t="s">
        <v>1913</v>
      </c>
      <c r="AX1187" s="27">
        <v>72</v>
      </c>
      <c r="AY1187" s="27">
        <v>1920</v>
      </c>
      <c r="AZ1187" s="27">
        <v>1080</v>
      </c>
      <c r="BA1187" s="27">
        <v>320</v>
      </c>
      <c r="BB1187" s="27" t="s">
        <v>1814</v>
      </c>
      <c r="BC1187" s="27">
        <v>75</v>
      </c>
      <c r="BD1187" s="27" t="s">
        <v>1795</v>
      </c>
      <c r="BE1187" s="27" t="s">
        <v>1796</v>
      </c>
      <c r="BF1187" s="27" t="s">
        <v>1797</v>
      </c>
      <c r="BG1187" s="27">
        <v>72</v>
      </c>
      <c r="BH1187" s="29" t="s">
        <v>2310</v>
      </c>
      <c r="BI1187" s="30">
        <v>42099.796759259261</v>
      </c>
      <c r="BJ1187" s="27" t="s">
        <v>1834</v>
      </c>
      <c r="BK1187" s="27" t="s">
        <v>1799</v>
      </c>
      <c r="BL1187" s="27" t="s">
        <v>1800</v>
      </c>
      <c r="BN1187" s="27" t="s">
        <v>2353</v>
      </c>
      <c r="BO1187" s="27" t="s">
        <v>1801</v>
      </c>
      <c r="BP1187" s="27" t="s">
        <v>1836</v>
      </c>
      <c r="BQ1187" s="27" t="s">
        <v>1837</v>
      </c>
      <c r="BR1187" s="27" t="s">
        <v>1838</v>
      </c>
      <c r="BS1187" s="27" t="s">
        <v>4040</v>
      </c>
      <c r="BT1187" s="27" t="s">
        <v>4040</v>
      </c>
      <c r="BU1187" s="27" t="s">
        <v>4040</v>
      </c>
      <c r="BV1187" s="27" t="s">
        <v>4040</v>
      </c>
      <c r="BW1187" s="27" t="s">
        <v>2379</v>
      </c>
      <c r="BX1187" s="61" t="s">
        <v>4038</v>
      </c>
      <c r="BY1187" s="62">
        <v>42275</v>
      </c>
      <c r="BZ1187" s="61" t="s">
        <v>4039</v>
      </c>
    </row>
    <row r="1188" spans="33:78">
      <c r="AG1188" s="27" t="s">
        <v>3591</v>
      </c>
      <c r="AH1188" s="27" t="s">
        <v>1805</v>
      </c>
      <c r="AI1188" s="27" t="s">
        <v>1787</v>
      </c>
      <c r="AJ1188" s="27" t="str">
        <f>INDEX(Estaciones!$B$2:$D$51,MATCH(AK1188,Estaciones!$D$2:$D$51,0),1)</f>
        <v>Quebrada_Blanco</v>
      </c>
      <c r="AK1188" s="31" t="s">
        <v>417</v>
      </c>
      <c r="AL1188" s="27">
        <v>-73.131856318058908</v>
      </c>
      <c r="AM1188" s="27">
        <v>-4.4093210000625866</v>
      </c>
      <c r="AN1188" s="27" t="s">
        <v>4040</v>
      </c>
      <c r="AO1188" s="27" t="s">
        <v>1788</v>
      </c>
      <c r="AP1188" s="27" t="s">
        <v>2261</v>
      </c>
      <c r="AQ1188" s="28">
        <f>INDEX(Estaciones!$E$2:$H$51,MATCH(AK1188,Estaciones!$E$2:$E$51,0),2)</f>
        <v>42081</v>
      </c>
      <c r="AR1188" s="28">
        <f>INDEX(Estaciones!$E$2:$H$51,MATCH(AK1188,Estaciones!$E$2:$E$51,0),3)</f>
        <v>42149</v>
      </c>
      <c r="AS1188" s="28">
        <f>INDEX(Estaciones!$E$2:$H$51,MATCH(AK1188,Estaciones!$E$2:$E$51,0),4)</f>
        <v>42149</v>
      </c>
      <c r="AT1188" s="24"/>
      <c r="AU1188" s="27" t="s">
        <v>415</v>
      </c>
      <c r="AV1188" s="27" t="s">
        <v>420</v>
      </c>
      <c r="AW1188" s="27" t="s">
        <v>2004</v>
      </c>
      <c r="AX1188" s="27">
        <v>72</v>
      </c>
      <c r="AY1188" s="27">
        <v>1920</v>
      </c>
      <c r="AZ1188" s="27">
        <v>1080</v>
      </c>
      <c r="BA1188" s="27">
        <v>250</v>
      </c>
      <c r="BB1188" s="27" t="s">
        <v>1814</v>
      </c>
      <c r="BC1188" s="27">
        <v>75</v>
      </c>
      <c r="BD1188" s="27" t="s">
        <v>1795</v>
      </c>
      <c r="BE1188" s="27" t="s">
        <v>1796</v>
      </c>
      <c r="BF1188" s="27" t="s">
        <v>1797</v>
      </c>
      <c r="BG1188" s="27">
        <v>76</v>
      </c>
      <c r="BH1188" s="29" t="s">
        <v>2331</v>
      </c>
      <c r="BI1188" s="30">
        <v>42100.302662037036</v>
      </c>
      <c r="BJ1188" s="27" t="s">
        <v>1798</v>
      </c>
      <c r="BK1188" s="27" t="s">
        <v>1815</v>
      </c>
      <c r="BL1188" s="27" t="s">
        <v>1816</v>
      </c>
      <c r="BN1188" s="27" t="s">
        <v>2353</v>
      </c>
      <c r="BO1188" s="27" t="s">
        <v>1801</v>
      </c>
      <c r="BP1188" s="27" t="s">
        <v>1845</v>
      </c>
      <c r="BQ1188" s="27" t="s">
        <v>1846</v>
      </c>
      <c r="BR1188" s="27" t="s">
        <v>1847</v>
      </c>
      <c r="BS1188" s="27" t="s">
        <v>4040</v>
      </c>
      <c r="BT1188" s="27" t="s">
        <v>4040</v>
      </c>
      <c r="BU1188" s="27" t="s">
        <v>4040</v>
      </c>
      <c r="BV1188" s="27" t="s">
        <v>4040</v>
      </c>
      <c r="BW1188" s="27" t="s">
        <v>2379</v>
      </c>
      <c r="BX1188" s="61" t="s">
        <v>4038</v>
      </c>
      <c r="BY1188" s="62">
        <v>42275</v>
      </c>
      <c r="BZ1188" s="61" t="s">
        <v>4039</v>
      </c>
    </row>
    <row r="1189" spans="33:78">
      <c r="AG1189" s="27" t="s">
        <v>3592</v>
      </c>
      <c r="AH1189" s="27" t="s">
        <v>1805</v>
      </c>
      <c r="AI1189" s="27" t="s">
        <v>1787</v>
      </c>
      <c r="AJ1189" s="27" t="str">
        <f>INDEX(Estaciones!$B$2:$D$51,MATCH(AK1189,Estaciones!$D$2:$D$51,0),1)</f>
        <v>Quebrada_Blanco</v>
      </c>
      <c r="AK1189" s="31" t="s">
        <v>417</v>
      </c>
      <c r="AL1189" s="27">
        <v>-73.131856318058908</v>
      </c>
      <c r="AM1189" s="27">
        <v>-4.4093210000625866</v>
      </c>
      <c r="AN1189" s="27" t="s">
        <v>4040</v>
      </c>
      <c r="AO1189" s="27" t="s">
        <v>1788</v>
      </c>
      <c r="AP1189" s="27" t="s">
        <v>2261</v>
      </c>
      <c r="AQ1189" s="28">
        <f>INDEX(Estaciones!$E$2:$H$51,MATCH(AK1189,Estaciones!$E$2:$E$51,0),2)</f>
        <v>42081</v>
      </c>
      <c r="AR1189" s="28">
        <f>INDEX(Estaciones!$E$2:$H$51,MATCH(AK1189,Estaciones!$E$2:$E$51,0),3)</f>
        <v>42149</v>
      </c>
      <c r="AS1189" s="28">
        <f>INDEX(Estaciones!$E$2:$H$51,MATCH(AK1189,Estaciones!$E$2:$E$51,0),4)</f>
        <v>42149</v>
      </c>
      <c r="AT1189" s="24"/>
      <c r="AU1189" s="27" t="s">
        <v>415</v>
      </c>
      <c r="AV1189" s="27" t="s">
        <v>421</v>
      </c>
      <c r="AW1189" s="27" t="s">
        <v>1549</v>
      </c>
      <c r="AX1189" s="27">
        <v>72</v>
      </c>
      <c r="AY1189" s="27">
        <v>1920</v>
      </c>
      <c r="AZ1189" s="27">
        <v>1080</v>
      </c>
      <c r="BA1189" s="27">
        <v>250</v>
      </c>
      <c r="BB1189" s="27" t="s">
        <v>1814</v>
      </c>
      <c r="BC1189" s="27">
        <v>75</v>
      </c>
      <c r="BD1189" s="27" t="s">
        <v>1795</v>
      </c>
      <c r="BE1189" s="27" t="s">
        <v>1796</v>
      </c>
      <c r="BF1189" s="27" t="s">
        <v>1797</v>
      </c>
      <c r="BG1189" s="27">
        <v>78</v>
      </c>
      <c r="BH1189" s="29" t="s">
        <v>2331</v>
      </c>
      <c r="BI1189" s="30">
        <v>42100.834039351852</v>
      </c>
      <c r="BJ1189" s="27" t="s">
        <v>1834</v>
      </c>
      <c r="BK1189" s="27" t="s">
        <v>1815</v>
      </c>
      <c r="BL1189" s="27" t="s">
        <v>1897</v>
      </c>
      <c r="BN1189" s="27" t="s">
        <v>2353</v>
      </c>
      <c r="BO1189" s="27" t="s">
        <v>1801</v>
      </c>
      <c r="BP1189" s="27" t="s">
        <v>1836</v>
      </c>
      <c r="BQ1189" s="27" t="s">
        <v>1837</v>
      </c>
      <c r="BR1189" s="27" t="s">
        <v>1838</v>
      </c>
      <c r="BS1189" s="27" t="s">
        <v>4040</v>
      </c>
      <c r="BT1189" s="27" t="s">
        <v>4040</v>
      </c>
      <c r="BU1189" s="27" t="s">
        <v>4040</v>
      </c>
      <c r="BV1189" s="27" t="s">
        <v>4040</v>
      </c>
      <c r="BW1189" s="27" t="s">
        <v>2379</v>
      </c>
      <c r="BX1189" s="61" t="s">
        <v>4038</v>
      </c>
      <c r="BY1189" s="62">
        <v>42275</v>
      </c>
      <c r="BZ1189" s="61" t="s">
        <v>4039</v>
      </c>
    </row>
    <row r="1190" spans="33:78">
      <c r="AG1190" s="27" t="s">
        <v>3593</v>
      </c>
      <c r="AH1190" s="27" t="s">
        <v>1805</v>
      </c>
      <c r="AI1190" s="27" t="s">
        <v>1787</v>
      </c>
      <c r="AJ1190" s="27" t="str">
        <f>INDEX(Estaciones!$B$2:$D$51,MATCH(AK1190,Estaciones!$D$2:$D$51,0),1)</f>
        <v>Quebrada_Blanco</v>
      </c>
      <c r="AK1190" s="31" t="s">
        <v>417</v>
      </c>
      <c r="AL1190" s="27">
        <v>-73.131856318058908</v>
      </c>
      <c r="AM1190" s="27">
        <v>-4.4093210000625866</v>
      </c>
      <c r="AN1190" s="27" t="s">
        <v>4040</v>
      </c>
      <c r="AO1190" s="27" t="s">
        <v>1788</v>
      </c>
      <c r="AP1190" s="27" t="s">
        <v>2261</v>
      </c>
      <c r="AQ1190" s="28">
        <f>INDEX(Estaciones!$E$2:$H$51,MATCH(AK1190,Estaciones!$E$2:$E$51,0),2)</f>
        <v>42081</v>
      </c>
      <c r="AR1190" s="28">
        <f>INDEX(Estaciones!$E$2:$H$51,MATCH(AK1190,Estaciones!$E$2:$E$51,0),3)</f>
        <v>42149</v>
      </c>
      <c r="AS1190" s="28">
        <f>INDEX(Estaciones!$E$2:$H$51,MATCH(AK1190,Estaciones!$E$2:$E$51,0),4)</f>
        <v>42149</v>
      </c>
      <c r="AT1190" s="24"/>
      <c r="AU1190" s="27" t="s">
        <v>415</v>
      </c>
      <c r="AV1190" s="27" t="s">
        <v>422</v>
      </c>
      <c r="AW1190" s="27" t="s">
        <v>2036</v>
      </c>
      <c r="AX1190" s="27">
        <v>72</v>
      </c>
      <c r="AY1190" s="27">
        <v>1920</v>
      </c>
      <c r="AZ1190" s="27">
        <v>1080</v>
      </c>
      <c r="BA1190" s="27">
        <v>100</v>
      </c>
      <c r="BB1190" s="27" t="s">
        <v>1814</v>
      </c>
      <c r="BC1190" s="27">
        <v>75</v>
      </c>
      <c r="BD1190" s="27" t="s">
        <v>1104</v>
      </c>
      <c r="BE1190" s="27" t="s">
        <v>1796</v>
      </c>
      <c r="BF1190" s="27" t="s">
        <v>1797</v>
      </c>
      <c r="BG1190" s="27">
        <v>79</v>
      </c>
      <c r="BH1190" s="29" t="s">
        <v>2332</v>
      </c>
      <c r="BI1190" s="30">
        <v>42101.624884259261</v>
      </c>
      <c r="BJ1190" s="27" t="s">
        <v>1798</v>
      </c>
      <c r="BK1190" s="27" t="s">
        <v>1815</v>
      </c>
      <c r="BL1190" s="27" t="s">
        <v>1800</v>
      </c>
      <c r="BN1190" s="27" t="s">
        <v>2353</v>
      </c>
      <c r="BO1190" s="27" t="s">
        <v>1801</v>
      </c>
      <c r="BP1190" s="27" t="s">
        <v>1845</v>
      </c>
      <c r="BQ1190" s="27" t="s">
        <v>1846</v>
      </c>
      <c r="BR1190" s="27" t="s">
        <v>1847</v>
      </c>
      <c r="BS1190" s="27" t="s">
        <v>4040</v>
      </c>
      <c r="BT1190" s="27" t="s">
        <v>4040</v>
      </c>
      <c r="BU1190" s="27" t="s">
        <v>4040</v>
      </c>
      <c r="BV1190" s="27" t="s">
        <v>4040</v>
      </c>
      <c r="BW1190" s="27" t="s">
        <v>2379</v>
      </c>
      <c r="BX1190" s="61" t="s">
        <v>4038</v>
      </c>
      <c r="BY1190" s="62">
        <v>42275</v>
      </c>
      <c r="BZ1190" s="61" t="s">
        <v>4039</v>
      </c>
    </row>
    <row r="1191" spans="33:78">
      <c r="AG1191" s="27" t="s">
        <v>3594</v>
      </c>
      <c r="AH1191" s="27" t="s">
        <v>1805</v>
      </c>
      <c r="AI1191" s="27" t="s">
        <v>1787</v>
      </c>
      <c r="AJ1191" s="27" t="str">
        <f>INDEX(Estaciones!$B$2:$D$51,MATCH(AK1191,Estaciones!$D$2:$D$51,0),1)</f>
        <v>Quebrada_Blanco</v>
      </c>
      <c r="AK1191" s="31" t="s">
        <v>417</v>
      </c>
      <c r="AL1191" s="27">
        <v>-73.131856318058908</v>
      </c>
      <c r="AM1191" s="27">
        <v>-4.4093210000625866</v>
      </c>
      <c r="AN1191" s="27" t="s">
        <v>4040</v>
      </c>
      <c r="AO1191" s="27" t="s">
        <v>1788</v>
      </c>
      <c r="AP1191" s="27" t="s">
        <v>2261</v>
      </c>
      <c r="AQ1191" s="28">
        <f>INDEX(Estaciones!$E$2:$H$51,MATCH(AK1191,Estaciones!$E$2:$E$51,0),2)</f>
        <v>42081</v>
      </c>
      <c r="AR1191" s="28">
        <f>INDEX(Estaciones!$E$2:$H$51,MATCH(AK1191,Estaciones!$E$2:$E$51,0),3)</f>
        <v>42149</v>
      </c>
      <c r="AS1191" s="28">
        <f>INDEX(Estaciones!$E$2:$H$51,MATCH(AK1191,Estaciones!$E$2:$E$51,0),4)</f>
        <v>42149</v>
      </c>
      <c r="AT1191" s="24"/>
      <c r="AU1191" s="27" t="s">
        <v>415</v>
      </c>
      <c r="AV1191" s="27" t="s">
        <v>423</v>
      </c>
      <c r="AW1191" s="27" t="s">
        <v>1884</v>
      </c>
      <c r="AX1191" s="27">
        <v>72</v>
      </c>
      <c r="AY1191" s="27">
        <v>1920</v>
      </c>
      <c r="AZ1191" s="27">
        <v>1080</v>
      </c>
      <c r="BA1191" s="27">
        <v>160</v>
      </c>
      <c r="BB1191" s="27" t="s">
        <v>1814</v>
      </c>
      <c r="BC1191" s="27">
        <v>75</v>
      </c>
      <c r="BD1191" s="27" t="s">
        <v>1823</v>
      </c>
      <c r="BE1191" s="27" t="s">
        <v>1796</v>
      </c>
      <c r="BF1191" s="27" t="s">
        <v>1797</v>
      </c>
      <c r="BG1191" s="27">
        <v>81</v>
      </c>
      <c r="BH1191" s="29" t="s">
        <v>2311</v>
      </c>
      <c r="BI1191" s="30">
        <v>42102.349247685182</v>
      </c>
      <c r="BJ1191" s="27" t="s">
        <v>1798</v>
      </c>
      <c r="BK1191" s="27" t="s">
        <v>1815</v>
      </c>
      <c r="BL1191" s="27" t="s">
        <v>1816</v>
      </c>
      <c r="BN1191" s="27" t="s">
        <v>2354</v>
      </c>
      <c r="BO1191" s="27" t="s">
        <v>1817</v>
      </c>
      <c r="BP1191" s="27" t="s">
        <v>1817</v>
      </c>
      <c r="BQ1191" s="27" t="s">
        <v>1818</v>
      </c>
      <c r="BR1191" s="27" t="s">
        <v>1818</v>
      </c>
      <c r="BS1191" s="27" t="s">
        <v>4040</v>
      </c>
      <c r="BT1191" s="27" t="s">
        <v>4040</v>
      </c>
      <c r="BU1191" s="27" t="s">
        <v>4040</v>
      </c>
      <c r="BV1191" s="27" t="s">
        <v>4040</v>
      </c>
      <c r="BW1191" s="27" t="s">
        <v>2379</v>
      </c>
      <c r="BX1191" s="61" t="s">
        <v>4038</v>
      </c>
      <c r="BY1191" s="62">
        <v>42275</v>
      </c>
      <c r="BZ1191" s="61" t="s">
        <v>4039</v>
      </c>
    </row>
    <row r="1192" spans="33:78">
      <c r="AG1192" s="27" t="s">
        <v>3595</v>
      </c>
      <c r="AH1192" s="27" t="s">
        <v>1805</v>
      </c>
      <c r="AI1192" s="27" t="s">
        <v>1787</v>
      </c>
      <c r="AJ1192" s="27" t="str">
        <f>INDEX(Estaciones!$B$2:$D$51,MATCH(AK1192,Estaciones!$D$2:$D$51,0),1)</f>
        <v>Quebrada_Blanco</v>
      </c>
      <c r="AK1192" s="31" t="s">
        <v>417</v>
      </c>
      <c r="AL1192" s="27">
        <v>-73.131856318058908</v>
      </c>
      <c r="AM1192" s="27">
        <v>-4.4093210000625866</v>
      </c>
      <c r="AN1192" s="27" t="s">
        <v>4040</v>
      </c>
      <c r="AO1192" s="27" t="s">
        <v>1788</v>
      </c>
      <c r="AP1192" s="27" t="s">
        <v>2261</v>
      </c>
      <c r="AQ1192" s="28">
        <f>INDEX(Estaciones!$E$2:$H$51,MATCH(AK1192,Estaciones!$E$2:$E$51,0),2)</f>
        <v>42081</v>
      </c>
      <c r="AR1192" s="28">
        <f>INDEX(Estaciones!$E$2:$H$51,MATCH(AK1192,Estaciones!$E$2:$E$51,0),3)</f>
        <v>42149</v>
      </c>
      <c r="AS1192" s="28">
        <f>INDEX(Estaciones!$E$2:$H$51,MATCH(AK1192,Estaciones!$E$2:$E$51,0),4)</f>
        <v>42149</v>
      </c>
      <c r="AT1192" s="24"/>
      <c r="AU1192" s="27" t="s">
        <v>415</v>
      </c>
      <c r="AV1192" s="27" t="s">
        <v>424</v>
      </c>
      <c r="AW1192" s="27" t="s">
        <v>1936</v>
      </c>
      <c r="AX1192" s="27">
        <v>72</v>
      </c>
      <c r="AY1192" s="27">
        <v>1920</v>
      </c>
      <c r="AZ1192" s="27">
        <v>1080</v>
      </c>
      <c r="BA1192" s="27">
        <v>250</v>
      </c>
      <c r="BB1192" s="27" t="s">
        <v>1814</v>
      </c>
      <c r="BC1192" s="27">
        <v>75</v>
      </c>
      <c r="BD1192" s="27" t="s">
        <v>1795</v>
      </c>
      <c r="BE1192" s="27" t="s">
        <v>1796</v>
      </c>
      <c r="BF1192" s="27" t="s">
        <v>1797</v>
      </c>
      <c r="BG1192" s="27">
        <v>83</v>
      </c>
      <c r="BH1192" s="29" t="s">
        <v>2311</v>
      </c>
      <c r="BI1192" s="30">
        <v>42102.733564814815</v>
      </c>
      <c r="BJ1192" s="27" t="s">
        <v>1798</v>
      </c>
      <c r="BK1192" s="27" t="s">
        <v>1815</v>
      </c>
      <c r="BL1192" s="27" t="s">
        <v>1800</v>
      </c>
      <c r="BN1192" s="27" t="s">
        <v>2353</v>
      </c>
      <c r="BO1192" s="27" t="s">
        <v>1801</v>
      </c>
      <c r="BP1192" s="27" t="s">
        <v>1845</v>
      </c>
      <c r="BQ1192" s="27" t="s">
        <v>1846</v>
      </c>
      <c r="BR1192" s="27" t="s">
        <v>1847</v>
      </c>
      <c r="BS1192" s="27" t="s">
        <v>4040</v>
      </c>
      <c r="BT1192" s="27" t="s">
        <v>4040</v>
      </c>
      <c r="BU1192" s="27" t="s">
        <v>4040</v>
      </c>
      <c r="BV1192" s="27" t="s">
        <v>4040</v>
      </c>
      <c r="BW1192" s="27" t="s">
        <v>2379</v>
      </c>
      <c r="BX1192" s="61" t="s">
        <v>4038</v>
      </c>
      <c r="BY1192" s="62">
        <v>42275</v>
      </c>
      <c r="BZ1192" s="61" t="s">
        <v>4039</v>
      </c>
    </row>
    <row r="1193" spans="33:78">
      <c r="AG1193" s="27" t="s">
        <v>3596</v>
      </c>
      <c r="AH1193" s="27" t="s">
        <v>1805</v>
      </c>
      <c r="AI1193" s="27" t="s">
        <v>1787</v>
      </c>
      <c r="AJ1193" s="27" t="str">
        <f>INDEX(Estaciones!$B$2:$D$51,MATCH(AK1193,Estaciones!$D$2:$D$51,0),1)</f>
        <v>Quebrada_Blanco</v>
      </c>
      <c r="AK1193" s="31" t="s">
        <v>417</v>
      </c>
      <c r="AL1193" s="27">
        <v>-73.131856318058908</v>
      </c>
      <c r="AM1193" s="27">
        <v>-4.4093210000625866</v>
      </c>
      <c r="AN1193" s="27" t="s">
        <v>4040</v>
      </c>
      <c r="AO1193" s="27" t="s">
        <v>1788</v>
      </c>
      <c r="AP1193" s="27" t="s">
        <v>2261</v>
      </c>
      <c r="AQ1193" s="28">
        <f>INDEX(Estaciones!$E$2:$H$51,MATCH(AK1193,Estaciones!$E$2:$E$51,0),2)</f>
        <v>42081</v>
      </c>
      <c r="AR1193" s="28">
        <f>INDEX(Estaciones!$E$2:$H$51,MATCH(AK1193,Estaciones!$E$2:$E$51,0),3)</f>
        <v>42149</v>
      </c>
      <c r="AS1193" s="28">
        <f>INDEX(Estaciones!$E$2:$H$51,MATCH(AK1193,Estaciones!$E$2:$E$51,0),4)</f>
        <v>42149</v>
      </c>
      <c r="AT1193" s="24"/>
      <c r="AU1193" s="27" t="s">
        <v>415</v>
      </c>
      <c r="AV1193" s="27" t="s">
        <v>425</v>
      </c>
      <c r="AW1193" s="27" t="s">
        <v>1960</v>
      </c>
      <c r="AX1193" s="27">
        <v>72</v>
      </c>
      <c r="AY1193" s="27">
        <v>1920</v>
      </c>
      <c r="AZ1193" s="27">
        <v>1080</v>
      </c>
      <c r="BA1193" s="27">
        <v>400</v>
      </c>
      <c r="BB1193" s="27" t="s">
        <v>1814</v>
      </c>
      <c r="BC1193" s="27">
        <v>75</v>
      </c>
      <c r="BD1193" s="27" t="s">
        <v>1795</v>
      </c>
      <c r="BE1193" s="27" t="s">
        <v>1796</v>
      </c>
      <c r="BF1193" s="27" t="s">
        <v>1797</v>
      </c>
      <c r="BG1193" s="27">
        <v>85</v>
      </c>
      <c r="BH1193" s="29" t="s">
        <v>2312</v>
      </c>
      <c r="BI1193" s="30">
        <v>42103.541909722226</v>
      </c>
      <c r="BJ1193" s="27" t="s">
        <v>1798</v>
      </c>
      <c r="BK1193" s="27" t="s">
        <v>1835</v>
      </c>
      <c r="BL1193" s="27" t="s">
        <v>1800</v>
      </c>
      <c r="BN1193" s="27" t="s">
        <v>2353</v>
      </c>
      <c r="BO1193" s="27" t="s">
        <v>1801</v>
      </c>
      <c r="BP1193" s="27" t="s">
        <v>1845</v>
      </c>
      <c r="BQ1193" s="27" t="s">
        <v>1846</v>
      </c>
      <c r="BR1193" s="27" t="s">
        <v>1847</v>
      </c>
      <c r="BS1193" s="27" t="s">
        <v>4040</v>
      </c>
      <c r="BT1193" s="27" t="s">
        <v>4040</v>
      </c>
      <c r="BU1193" s="27" t="s">
        <v>4040</v>
      </c>
      <c r="BV1193" s="27" t="s">
        <v>4040</v>
      </c>
      <c r="BW1193" s="27" t="s">
        <v>2379</v>
      </c>
      <c r="BX1193" s="61" t="s">
        <v>4038</v>
      </c>
      <c r="BY1193" s="62">
        <v>42275</v>
      </c>
      <c r="BZ1193" s="61" t="s">
        <v>4039</v>
      </c>
    </row>
    <row r="1194" spans="33:78">
      <c r="AG1194" s="27" t="s">
        <v>3597</v>
      </c>
      <c r="AH1194" s="27" t="s">
        <v>1805</v>
      </c>
      <c r="AI1194" s="27" t="s">
        <v>1787</v>
      </c>
      <c r="AJ1194" s="27" t="str">
        <f>INDEX(Estaciones!$B$2:$D$51,MATCH(AK1194,Estaciones!$D$2:$D$51,0),1)</f>
        <v>Quebrada_Blanco</v>
      </c>
      <c r="AK1194" s="31" t="s">
        <v>417</v>
      </c>
      <c r="AL1194" s="27">
        <v>-73.131856318058908</v>
      </c>
      <c r="AM1194" s="27">
        <v>-4.4093210000625866</v>
      </c>
      <c r="AN1194" s="27" t="s">
        <v>4040</v>
      </c>
      <c r="AO1194" s="27" t="s">
        <v>1788</v>
      </c>
      <c r="AP1194" s="27" t="s">
        <v>2261</v>
      </c>
      <c r="AQ1194" s="28">
        <f>INDEX(Estaciones!$E$2:$H$51,MATCH(AK1194,Estaciones!$E$2:$E$51,0),2)</f>
        <v>42081</v>
      </c>
      <c r="AR1194" s="28">
        <f>INDEX(Estaciones!$E$2:$H$51,MATCH(AK1194,Estaciones!$E$2:$E$51,0),3)</f>
        <v>42149</v>
      </c>
      <c r="AS1194" s="28">
        <f>INDEX(Estaciones!$E$2:$H$51,MATCH(AK1194,Estaciones!$E$2:$E$51,0),4)</f>
        <v>42149</v>
      </c>
      <c r="AT1194" s="24"/>
      <c r="AU1194" s="27" t="s">
        <v>415</v>
      </c>
      <c r="AV1194" s="27" t="s">
        <v>426</v>
      </c>
      <c r="AW1194" s="27" t="s">
        <v>1842</v>
      </c>
      <c r="AX1194" s="27">
        <v>72</v>
      </c>
      <c r="AY1194" s="27">
        <v>1920</v>
      </c>
      <c r="AZ1194" s="27">
        <v>1080</v>
      </c>
      <c r="BA1194" s="27">
        <v>500</v>
      </c>
      <c r="BB1194" s="27" t="s">
        <v>1814</v>
      </c>
      <c r="BC1194" s="27">
        <v>75</v>
      </c>
      <c r="BD1194" s="27" t="s">
        <v>1795</v>
      </c>
      <c r="BE1194" s="27" t="s">
        <v>1796</v>
      </c>
      <c r="BF1194" s="27" t="s">
        <v>1797</v>
      </c>
      <c r="BG1194" s="27">
        <v>86</v>
      </c>
      <c r="BH1194" s="29" t="s">
        <v>2312</v>
      </c>
      <c r="BI1194" s="30">
        <v>42103.880520833336</v>
      </c>
      <c r="BJ1194" s="27" t="s">
        <v>1834</v>
      </c>
      <c r="BK1194" s="27" t="s">
        <v>1835</v>
      </c>
      <c r="BL1194" s="27" t="s">
        <v>1816</v>
      </c>
      <c r="BN1194" s="27" t="s">
        <v>2354</v>
      </c>
      <c r="BO1194" s="27" t="s">
        <v>1817</v>
      </c>
      <c r="BP1194" s="27" t="s">
        <v>1817</v>
      </c>
      <c r="BQ1194" s="27" t="s">
        <v>1818</v>
      </c>
      <c r="BR1194" s="27" t="s">
        <v>1818</v>
      </c>
      <c r="BS1194" s="27" t="s">
        <v>4040</v>
      </c>
      <c r="BT1194" s="27" t="s">
        <v>4040</v>
      </c>
      <c r="BU1194" s="27" t="s">
        <v>4040</v>
      </c>
      <c r="BV1194" s="27" t="s">
        <v>4040</v>
      </c>
      <c r="BW1194" s="27" t="s">
        <v>2379</v>
      </c>
      <c r="BX1194" s="61" t="s">
        <v>4038</v>
      </c>
      <c r="BY1194" s="62">
        <v>42275</v>
      </c>
      <c r="BZ1194" s="61" t="s">
        <v>4039</v>
      </c>
    </row>
    <row r="1195" spans="33:78">
      <c r="AG1195" s="27" t="s">
        <v>3598</v>
      </c>
      <c r="AH1195" s="27" t="s">
        <v>1805</v>
      </c>
      <c r="AI1195" s="27" t="s">
        <v>1787</v>
      </c>
      <c r="AJ1195" s="27" t="str">
        <f>INDEX(Estaciones!$B$2:$D$51,MATCH(AK1195,Estaciones!$D$2:$D$51,0),1)</f>
        <v>Quebrada_Blanco</v>
      </c>
      <c r="AK1195" s="31" t="s">
        <v>417</v>
      </c>
      <c r="AL1195" s="27">
        <v>-73.131856318058908</v>
      </c>
      <c r="AM1195" s="27">
        <v>-4.4093210000625866</v>
      </c>
      <c r="AN1195" s="27" t="s">
        <v>4040</v>
      </c>
      <c r="AO1195" s="27" t="s">
        <v>1788</v>
      </c>
      <c r="AP1195" s="27" t="s">
        <v>2261</v>
      </c>
      <c r="AQ1195" s="28">
        <f>INDEX(Estaciones!$E$2:$H$51,MATCH(AK1195,Estaciones!$E$2:$E$51,0),2)</f>
        <v>42081</v>
      </c>
      <c r="AR1195" s="28">
        <f>INDEX(Estaciones!$E$2:$H$51,MATCH(AK1195,Estaciones!$E$2:$E$51,0),3)</f>
        <v>42149</v>
      </c>
      <c r="AS1195" s="28">
        <f>INDEX(Estaciones!$E$2:$H$51,MATCH(AK1195,Estaciones!$E$2:$E$51,0),4)</f>
        <v>42149</v>
      </c>
      <c r="AT1195" s="24"/>
      <c r="AU1195" s="27" t="s">
        <v>415</v>
      </c>
      <c r="AV1195" s="27" t="s">
        <v>427</v>
      </c>
      <c r="AW1195" s="27" t="s">
        <v>2017</v>
      </c>
      <c r="AX1195" s="27">
        <v>72</v>
      </c>
      <c r="AY1195" s="27">
        <v>1920</v>
      </c>
      <c r="AZ1195" s="27">
        <v>1080</v>
      </c>
      <c r="BA1195" s="27">
        <v>250</v>
      </c>
      <c r="BB1195" s="27" t="s">
        <v>1814</v>
      </c>
      <c r="BC1195" s="27">
        <v>75</v>
      </c>
      <c r="BD1195" s="27" t="s">
        <v>1795</v>
      </c>
      <c r="BE1195" s="27" t="s">
        <v>1796</v>
      </c>
      <c r="BF1195" s="27" t="s">
        <v>1797</v>
      </c>
      <c r="BG1195" s="27">
        <v>87</v>
      </c>
      <c r="BH1195" s="29" t="s">
        <v>2281</v>
      </c>
      <c r="BI1195" s="30">
        <v>42104.804293981484</v>
      </c>
      <c r="BJ1195" s="27" t="s">
        <v>1834</v>
      </c>
      <c r="BK1195" s="27" t="s">
        <v>1835</v>
      </c>
      <c r="BL1195" s="27" t="s">
        <v>1897</v>
      </c>
      <c r="BN1195" s="27" t="s">
        <v>1552</v>
      </c>
      <c r="BO1195" s="27" t="s">
        <v>1552</v>
      </c>
      <c r="BP1195" s="27" t="s">
        <v>1552</v>
      </c>
      <c r="BQ1195" s="27" t="s">
        <v>1552</v>
      </c>
      <c r="BR1195" s="27" t="s">
        <v>1552</v>
      </c>
      <c r="BS1195" s="27" t="s">
        <v>4040</v>
      </c>
      <c r="BT1195" s="27" t="s">
        <v>4040</v>
      </c>
      <c r="BU1195" s="27" t="s">
        <v>4040</v>
      </c>
      <c r="BV1195" s="27" t="s">
        <v>4040</v>
      </c>
      <c r="BW1195" s="27" t="s">
        <v>2379</v>
      </c>
      <c r="BX1195" s="61" t="s">
        <v>4038</v>
      </c>
      <c r="BY1195" s="62">
        <v>42275</v>
      </c>
      <c r="BZ1195" s="61" t="s">
        <v>4039</v>
      </c>
    </row>
    <row r="1196" spans="33:78">
      <c r="AG1196" s="27" t="s">
        <v>3599</v>
      </c>
      <c r="AH1196" s="27" t="s">
        <v>1805</v>
      </c>
      <c r="AI1196" s="27" t="s">
        <v>1787</v>
      </c>
      <c r="AJ1196" s="27" t="str">
        <f>INDEX(Estaciones!$B$2:$D$51,MATCH(AK1196,Estaciones!$D$2:$D$51,0),1)</f>
        <v>Quebrada_Blanco</v>
      </c>
      <c r="AK1196" s="31" t="s">
        <v>417</v>
      </c>
      <c r="AL1196" s="27">
        <v>-73.131856318058908</v>
      </c>
      <c r="AM1196" s="27">
        <v>-4.4093210000625866</v>
      </c>
      <c r="AN1196" s="27" t="s">
        <v>4040</v>
      </c>
      <c r="AO1196" s="27" t="s">
        <v>1788</v>
      </c>
      <c r="AP1196" s="27" t="s">
        <v>2261</v>
      </c>
      <c r="AQ1196" s="28">
        <f>INDEX(Estaciones!$E$2:$H$51,MATCH(AK1196,Estaciones!$E$2:$E$51,0),2)</f>
        <v>42081</v>
      </c>
      <c r="AR1196" s="28">
        <f>INDEX(Estaciones!$E$2:$H$51,MATCH(AK1196,Estaciones!$E$2:$E$51,0),3)</f>
        <v>42149</v>
      </c>
      <c r="AS1196" s="28">
        <f>INDEX(Estaciones!$E$2:$H$51,MATCH(AK1196,Estaciones!$E$2:$E$51,0),4)</f>
        <v>42149</v>
      </c>
      <c r="AT1196" s="24"/>
      <c r="AU1196" s="27" t="s">
        <v>415</v>
      </c>
      <c r="AV1196" s="27" t="s">
        <v>428</v>
      </c>
      <c r="AW1196" s="27" t="s">
        <v>1830</v>
      </c>
      <c r="AX1196" s="27">
        <v>72</v>
      </c>
      <c r="AY1196" s="27">
        <v>1920</v>
      </c>
      <c r="AZ1196" s="27">
        <v>1080</v>
      </c>
      <c r="BA1196" s="27">
        <v>500</v>
      </c>
      <c r="BB1196" s="27" t="s">
        <v>1814</v>
      </c>
      <c r="BC1196" s="27">
        <v>75</v>
      </c>
      <c r="BD1196" s="27" t="s">
        <v>1795</v>
      </c>
      <c r="BE1196" s="27" t="s">
        <v>1796</v>
      </c>
      <c r="BF1196" s="27" t="s">
        <v>1797</v>
      </c>
      <c r="BG1196" s="27">
        <v>89</v>
      </c>
      <c r="BH1196" s="29" t="s">
        <v>2282</v>
      </c>
      <c r="BI1196" s="30">
        <v>42105.946215277778</v>
      </c>
      <c r="BJ1196" s="27" t="s">
        <v>1834</v>
      </c>
      <c r="BK1196" s="27" t="s">
        <v>1835</v>
      </c>
      <c r="BL1196" s="27" t="s">
        <v>1844</v>
      </c>
      <c r="BN1196" s="27" t="s">
        <v>2353</v>
      </c>
      <c r="BO1196" s="27" t="s">
        <v>1801</v>
      </c>
      <c r="BP1196" s="27" t="s">
        <v>1836</v>
      </c>
      <c r="BQ1196" s="27" t="s">
        <v>1837</v>
      </c>
      <c r="BR1196" s="27" t="s">
        <v>1838</v>
      </c>
      <c r="BS1196" s="27" t="s">
        <v>4040</v>
      </c>
      <c r="BT1196" s="27" t="s">
        <v>4040</v>
      </c>
      <c r="BU1196" s="27" t="s">
        <v>4040</v>
      </c>
      <c r="BV1196" s="27" t="s">
        <v>4040</v>
      </c>
      <c r="BW1196" s="27" t="s">
        <v>2379</v>
      </c>
      <c r="BX1196" s="61" t="s">
        <v>4038</v>
      </c>
      <c r="BY1196" s="62">
        <v>42275</v>
      </c>
      <c r="BZ1196" s="61" t="s">
        <v>4039</v>
      </c>
    </row>
    <row r="1197" spans="33:78">
      <c r="AG1197" s="27" t="s">
        <v>3600</v>
      </c>
      <c r="AH1197" s="27" t="s">
        <v>1805</v>
      </c>
      <c r="AI1197" s="27" t="s">
        <v>1787</v>
      </c>
      <c r="AJ1197" s="27" t="str">
        <f>INDEX(Estaciones!$B$2:$D$51,MATCH(AK1197,Estaciones!$D$2:$D$51,0),1)</f>
        <v>Quebrada_Blanco</v>
      </c>
      <c r="AK1197" s="31" t="s">
        <v>417</v>
      </c>
      <c r="AL1197" s="27">
        <v>-73.131856318058908</v>
      </c>
      <c r="AM1197" s="27">
        <v>-4.4093210000625866</v>
      </c>
      <c r="AN1197" s="27" t="s">
        <v>4040</v>
      </c>
      <c r="AO1197" s="27" t="s">
        <v>1788</v>
      </c>
      <c r="AP1197" s="27" t="s">
        <v>2261</v>
      </c>
      <c r="AQ1197" s="28">
        <f>INDEX(Estaciones!$E$2:$H$51,MATCH(AK1197,Estaciones!$E$2:$E$51,0),2)</f>
        <v>42081</v>
      </c>
      <c r="AR1197" s="28">
        <f>INDEX(Estaciones!$E$2:$H$51,MATCH(AK1197,Estaciones!$E$2:$E$51,0),3)</f>
        <v>42149</v>
      </c>
      <c r="AS1197" s="28">
        <f>INDEX(Estaciones!$E$2:$H$51,MATCH(AK1197,Estaciones!$E$2:$E$51,0),4)</f>
        <v>42149</v>
      </c>
      <c r="AT1197" s="24"/>
      <c r="AU1197" s="27" t="s">
        <v>415</v>
      </c>
      <c r="AV1197" s="27" t="s">
        <v>429</v>
      </c>
      <c r="AW1197" s="27" t="s">
        <v>1848</v>
      </c>
      <c r="AX1197" s="27">
        <v>72</v>
      </c>
      <c r="AY1197" s="27">
        <v>1920</v>
      </c>
      <c r="AZ1197" s="27">
        <v>1080</v>
      </c>
      <c r="BA1197" s="27">
        <v>125</v>
      </c>
      <c r="BB1197" s="27" t="s">
        <v>1814</v>
      </c>
      <c r="BC1197" s="27">
        <v>75</v>
      </c>
      <c r="BD1197" s="27" t="s">
        <v>1823</v>
      </c>
      <c r="BE1197" s="27" t="s">
        <v>1796</v>
      </c>
      <c r="BF1197" s="27" t="s">
        <v>1797</v>
      </c>
      <c r="BG1197" s="27">
        <v>90</v>
      </c>
      <c r="BH1197" s="29" t="s">
        <v>2313</v>
      </c>
      <c r="BI1197" s="30">
        <v>42106.420243055552</v>
      </c>
      <c r="BJ1197" s="27" t="s">
        <v>1798</v>
      </c>
      <c r="BK1197" s="27" t="s">
        <v>1835</v>
      </c>
      <c r="BL1197" s="27" t="s">
        <v>1816</v>
      </c>
      <c r="BN1197" s="27" t="s">
        <v>2353</v>
      </c>
      <c r="BO1197" s="27" t="s">
        <v>1801</v>
      </c>
      <c r="BP1197" s="27" t="s">
        <v>1552</v>
      </c>
      <c r="BQ1197" s="27" t="s">
        <v>521</v>
      </c>
      <c r="BR1197" s="27" t="s">
        <v>521</v>
      </c>
      <c r="BS1197" s="27" t="s">
        <v>4040</v>
      </c>
      <c r="BT1197" s="27" t="s">
        <v>4040</v>
      </c>
      <c r="BU1197" s="27" t="s">
        <v>4040</v>
      </c>
      <c r="BV1197" s="27" t="s">
        <v>4040</v>
      </c>
      <c r="BW1197" s="27" t="s">
        <v>2379</v>
      </c>
      <c r="BX1197" s="61" t="s">
        <v>4038</v>
      </c>
      <c r="BY1197" s="62">
        <v>42275</v>
      </c>
      <c r="BZ1197" s="61" t="s">
        <v>4039</v>
      </c>
    </row>
    <row r="1198" spans="33:78">
      <c r="AG1198" s="27" t="s">
        <v>3601</v>
      </c>
      <c r="AH1198" s="27" t="s">
        <v>1805</v>
      </c>
      <c r="AI1198" s="27" t="s">
        <v>1787</v>
      </c>
      <c r="AJ1198" s="27" t="str">
        <f>INDEX(Estaciones!$B$2:$D$51,MATCH(AK1198,Estaciones!$D$2:$D$51,0),1)</f>
        <v>Quebrada_Blanco</v>
      </c>
      <c r="AK1198" s="31" t="s">
        <v>417</v>
      </c>
      <c r="AL1198" s="27">
        <v>-73.131856318058908</v>
      </c>
      <c r="AM1198" s="27">
        <v>-4.4093210000625866</v>
      </c>
      <c r="AN1198" s="27" t="s">
        <v>4040</v>
      </c>
      <c r="AO1198" s="27" t="s">
        <v>1788</v>
      </c>
      <c r="AP1198" s="27" t="s">
        <v>2261</v>
      </c>
      <c r="AQ1198" s="28">
        <f>INDEX(Estaciones!$E$2:$H$51,MATCH(AK1198,Estaciones!$E$2:$E$51,0),2)</f>
        <v>42081</v>
      </c>
      <c r="AR1198" s="28">
        <f>INDEX(Estaciones!$E$2:$H$51,MATCH(AK1198,Estaciones!$E$2:$E$51,0),3)</f>
        <v>42149</v>
      </c>
      <c r="AS1198" s="28">
        <f>INDEX(Estaciones!$E$2:$H$51,MATCH(AK1198,Estaciones!$E$2:$E$51,0),4)</f>
        <v>42149</v>
      </c>
      <c r="AT1198" s="24"/>
      <c r="AU1198" s="27" t="s">
        <v>415</v>
      </c>
      <c r="AV1198" s="27" t="s">
        <v>430</v>
      </c>
      <c r="AW1198" s="27" t="s">
        <v>1864</v>
      </c>
      <c r="AX1198" s="27">
        <v>72</v>
      </c>
      <c r="AY1198" s="27">
        <v>1920</v>
      </c>
      <c r="AZ1198" s="27">
        <v>1080</v>
      </c>
      <c r="BA1198" s="27">
        <v>500</v>
      </c>
      <c r="BB1198" s="27" t="s">
        <v>1814</v>
      </c>
      <c r="BC1198" s="27">
        <v>75</v>
      </c>
      <c r="BD1198" s="27" t="s">
        <v>1795</v>
      </c>
      <c r="BE1198" s="27" t="s">
        <v>1796</v>
      </c>
      <c r="BF1198" s="27" t="s">
        <v>1797</v>
      </c>
      <c r="BG1198" s="27">
        <v>91</v>
      </c>
      <c r="BH1198" s="29" t="s">
        <v>2313</v>
      </c>
      <c r="BI1198" s="30">
        <v>42106.973599537036</v>
      </c>
      <c r="BJ1198" s="27" t="s">
        <v>1834</v>
      </c>
      <c r="BK1198" s="27" t="s">
        <v>1835</v>
      </c>
      <c r="BL1198" s="27" t="s">
        <v>1824</v>
      </c>
      <c r="BN1198" s="27" t="s">
        <v>2353</v>
      </c>
      <c r="BO1198" s="27" t="s">
        <v>1801</v>
      </c>
      <c r="BP1198" s="27" t="s">
        <v>1845</v>
      </c>
      <c r="BQ1198" s="27" t="s">
        <v>1846</v>
      </c>
      <c r="BR1198" s="27" t="s">
        <v>1847</v>
      </c>
      <c r="BS1198" s="27" t="s">
        <v>4040</v>
      </c>
      <c r="BT1198" s="27" t="s">
        <v>4040</v>
      </c>
      <c r="BU1198" s="27" t="s">
        <v>4040</v>
      </c>
      <c r="BV1198" s="27" t="s">
        <v>4040</v>
      </c>
      <c r="BW1198" s="27" t="s">
        <v>2379</v>
      </c>
      <c r="BX1198" s="61" t="s">
        <v>4038</v>
      </c>
      <c r="BY1198" s="62">
        <v>42275</v>
      </c>
      <c r="BZ1198" s="61" t="s">
        <v>4039</v>
      </c>
    </row>
    <row r="1199" spans="33:78">
      <c r="AG1199" s="27" t="s">
        <v>3602</v>
      </c>
      <c r="AH1199" s="27" t="s">
        <v>1805</v>
      </c>
      <c r="AI1199" s="27" t="s">
        <v>1787</v>
      </c>
      <c r="AJ1199" s="27" t="str">
        <f>INDEX(Estaciones!$B$2:$D$51,MATCH(AK1199,Estaciones!$D$2:$D$51,0),1)</f>
        <v>Quebrada_Blanco</v>
      </c>
      <c r="AK1199" s="31" t="s">
        <v>417</v>
      </c>
      <c r="AL1199" s="27">
        <v>-73.131856318058908</v>
      </c>
      <c r="AM1199" s="27">
        <v>-4.4093210000625866</v>
      </c>
      <c r="AN1199" s="27" t="s">
        <v>4040</v>
      </c>
      <c r="AO1199" s="27" t="s">
        <v>1788</v>
      </c>
      <c r="AP1199" s="27" t="s">
        <v>2261</v>
      </c>
      <c r="AQ1199" s="28">
        <f>INDEX(Estaciones!$E$2:$H$51,MATCH(AK1199,Estaciones!$E$2:$E$51,0),2)</f>
        <v>42081</v>
      </c>
      <c r="AR1199" s="28">
        <f>INDEX(Estaciones!$E$2:$H$51,MATCH(AK1199,Estaciones!$E$2:$E$51,0),3)</f>
        <v>42149</v>
      </c>
      <c r="AS1199" s="28">
        <f>INDEX(Estaciones!$E$2:$H$51,MATCH(AK1199,Estaciones!$E$2:$E$51,0),4)</f>
        <v>42149</v>
      </c>
      <c r="AT1199" s="24"/>
      <c r="AU1199" s="27" t="s">
        <v>415</v>
      </c>
      <c r="AV1199" s="27" t="s">
        <v>431</v>
      </c>
      <c r="AW1199" s="27" t="s">
        <v>1613</v>
      </c>
      <c r="AX1199" s="27">
        <v>72</v>
      </c>
      <c r="AY1199" s="27">
        <v>1920</v>
      </c>
      <c r="AZ1199" s="27">
        <v>1080</v>
      </c>
      <c r="BA1199" s="27">
        <v>200</v>
      </c>
      <c r="BB1199" s="27" t="s">
        <v>1814</v>
      </c>
      <c r="BC1199" s="27">
        <v>75</v>
      </c>
      <c r="BD1199" s="27" t="s">
        <v>1795</v>
      </c>
      <c r="BE1199" s="27" t="s">
        <v>1796</v>
      </c>
      <c r="BF1199" s="27" t="s">
        <v>1797</v>
      </c>
      <c r="BG1199" s="27">
        <v>92</v>
      </c>
      <c r="BH1199" s="29" t="s">
        <v>2283</v>
      </c>
      <c r="BI1199" s="30">
        <v>42107.228796296295</v>
      </c>
      <c r="BJ1199" s="27" t="s">
        <v>1834</v>
      </c>
      <c r="BK1199" s="27" t="s">
        <v>1843</v>
      </c>
      <c r="BL1199" s="27" t="s">
        <v>1816</v>
      </c>
      <c r="BN1199" s="27" t="s">
        <v>2353</v>
      </c>
      <c r="BO1199" s="27" t="s">
        <v>1801</v>
      </c>
      <c r="BP1199" s="27" t="s">
        <v>1802</v>
      </c>
      <c r="BQ1199" s="27" t="s">
        <v>1825</v>
      </c>
      <c r="BR1199" s="27" t="s">
        <v>1826</v>
      </c>
      <c r="BS1199" s="27" t="s">
        <v>4040</v>
      </c>
      <c r="BT1199" s="27" t="s">
        <v>4040</v>
      </c>
      <c r="BU1199" s="27" t="s">
        <v>4040</v>
      </c>
      <c r="BV1199" s="27" t="s">
        <v>4040</v>
      </c>
      <c r="BW1199" s="27" t="s">
        <v>2379</v>
      </c>
      <c r="BX1199" s="61" t="s">
        <v>4038</v>
      </c>
      <c r="BY1199" s="62">
        <v>42275</v>
      </c>
      <c r="BZ1199" s="61" t="s">
        <v>4039</v>
      </c>
    </row>
    <row r="1200" spans="33:78">
      <c r="AG1200" s="27" t="s">
        <v>3603</v>
      </c>
      <c r="AH1200" s="27" t="s">
        <v>1805</v>
      </c>
      <c r="AI1200" s="27" t="s">
        <v>1787</v>
      </c>
      <c r="AJ1200" s="27" t="str">
        <f>INDEX(Estaciones!$B$2:$D$51,MATCH(AK1200,Estaciones!$D$2:$D$51,0),1)</f>
        <v>Quebrada_Blanco</v>
      </c>
      <c r="AK1200" s="31" t="s">
        <v>417</v>
      </c>
      <c r="AL1200" s="27">
        <v>-73.131856318058908</v>
      </c>
      <c r="AM1200" s="27">
        <v>-4.4093210000625866</v>
      </c>
      <c r="AN1200" s="27" t="s">
        <v>4040</v>
      </c>
      <c r="AO1200" s="27" t="s">
        <v>1788</v>
      </c>
      <c r="AP1200" s="27" t="s">
        <v>2261</v>
      </c>
      <c r="AQ1200" s="28">
        <f>INDEX(Estaciones!$E$2:$H$51,MATCH(AK1200,Estaciones!$E$2:$E$51,0),2)</f>
        <v>42081</v>
      </c>
      <c r="AR1200" s="28">
        <f>INDEX(Estaciones!$E$2:$H$51,MATCH(AK1200,Estaciones!$E$2:$E$51,0),3)</f>
        <v>42149</v>
      </c>
      <c r="AS1200" s="28">
        <f>INDEX(Estaciones!$E$2:$H$51,MATCH(AK1200,Estaciones!$E$2:$E$51,0),4)</f>
        <v>42149</v>
      </c>
      <c r="AT1200" s="24"/>
      <c r="AU1200" s="27" t="s">
        <v>415</v>
      </c>
      <c r="AV1200" s="27" t="s">
        <v>432</v>
      </c>
      <c r="AW1200" s="27" t="s">
        <v>2155</v>
      </c>
      <c r="AX1200" s="27">
        <v>72</v>
      </c>
      <c r="AY1200" s="27">
        <v>1920</v>
      </c>
      <c r="AZ1200" s="27">
        <v>1080</v>
      </c>
      <c r="BA1200" s="27">
        <v>400</v>
      </c>
      <c r="BB1200" s="27" t="s">
        <v>1814</v>
      </c>
      <c r="BC1200" s="27">
        <v>75</v>
      </c>
      <c r="BD1200" s="27" t="s">
        <v>1795</v>
      </c>
      <c r="BE1200" s="27" t="s">
        <v>1796</v>
      </c>
      <c r="BF1200" s="27" t="s">
        <v>1797</v>
      </c>
      <c r="BG1200" s="27">
        <v>93</v>
      </c>
      <c r="BH1200" s="29" t="s">
        <v>2283</v>
      </c>
      <c r="BI1200" s="30">
        <v>42107.263715277775</v>
      </c>
      <c r="BJ1200" s="27" t="s">
        <v>1798</v>
      </c>
      <c r="BK1200" s="27" t="s">
        <v>1843</v>
      </c>
      <c r="BL1200" s="27" t="s">
        <v>1816</v>
      </c>
      <c r="BN1200" s="27" t="s">
        <v>2353</v>
      </c>
      <c r="BO1200" s="27" t="s">
        <v>1801</v>
      </c>
      <c r="BP1200" s="27" t="s">
        <v>1845</v>
      </c>
      <c r="BQ1200" s="27" t="s">
        <v>1846</v>
      </c>
      <c r="BR1200" s="27" t="s">
        <v>1847</v>
      </c>
      <c r="BS1200" s="27" t="s">
        <v>4040</v>
      </c>
      <c r="BT1200" s="27" t="s">
        <v>4040</v>
      </c>
      <c r="BU1200" s="27" t="s">
        <v>4040</v>
      </c>
      <c r="BV1200" s="27" t="s">
        <v>4040</v>
      </c>
      <c r="BW1200" s="27" t="s">
        <v>2379</v>
      </c>
      <c r="BX1200" s="61" t="s">
        <v>4038</v>
      </c>
      <c r="BY1200" s="62">
        <v>42275</v>
      </c>
      <c r="BZ1200" s="61" t="s">
        <v>4039</v>
      </c>
    </row>
    <row r="1201" spans="33:78">
      <c r="AG1201" s="27" t="s">
        <v>3604</v>
      </c>
      <c r="AH1201" s="27" t="s">
        <v>1805</v>
      </c>
      <c r="AI1201" s="27" t="s">
        <v>1787</v>
      </c>
      <c r="AJ1201" s="27" t="str">
        <f>INDEX(Estaciones!$B$2:$D$51,MATCH(AK1201,Estaciones!$D$2:$D$51,0),1)</f>
        <v>Quebrada_Blanco</v>
      </c>
      <c r="AK1201" s="31" t="s">
        <v>417</v>
      </c>
      <c r="AL1201" s="27">
        <v>-73.131856318058908</v>
      </c>
      <c r="AM1201" s="27">
        <v>-4.4093210000625866</v>
      </c>
      <c r="AN1201" s="27" t="s">
        <v>4040</v>
      </c>
      <c r="AO1201" s="27" t="s">
        <v>1788</v>
      </c>
      <c r="AP1201" s="27" t="s">
        <v>2261</v>
      </c>
      <c r="AQ1201" s="28">
        <f>INDEX(Estaciones!$E$2:$H$51,MATCH(AK1201,Estaciones!$E$2:$E$51,0),2)</f>
        <v>42081</v>
      </c>
      <c r="AR1201" s="28">
        <f>INDEX(Estaciones!$E$2:$H$51,MATCH(AK1201,Estaciones!$E$2:$E$51,0),3)</f>
        <v>42149</v>
      </c>
      <c r="AS1201" s="28">
        <f>INDEX(Estaciones!$E$2:$H$51,MATCH(AK1201,Estaciones!$E$2:$E$51,0),4)</f>
        <v>42149</v>
      </c>
      <c r="AT1201" s="24"/>
      <c r="AU1201" s="27" t="s">
        <v>415</v>
      </c>
      <c r="AV1201" s="27" t="s">
        <v>433</v>
      </c>
      <c r="AW1201" s="27" t="s">
        <v>1891</v>
      </c>
      <c r="AX1201" s="27">
        <v>72</v>
      </c>
      <c r="AY1201" s="27">
        <v>1920</v>
      </c>
      <c r="AZ1201" s="27">
        <v>1080</v>
      </c>
      <c r="BA1201" s="27">
        <v>100</v>
      </c>
      <c r="BB1201" s="27" t="s">
        <v>1814</v>
      </c>
      <c r="BC1201" s="27">
        <v>75</v>
      </c>
      <c r="BD1201" s="27" t="s">
        <v>1823</v>
      </c>
      <c r="BE1201" s="27" t="s">
        <v>1796</v>
      </c>
      <c r="BF1201" s="27" t="s">
        <v>1797</v>
      </c>
      <c r="BG1201" s="27">
        <v>94</v>
      </c>
      <c r="BH1201" s="29" t="s">
        <v>2283</v>
      </c>
      <c r="BI1201" s="30">
        <v>42107.418449074074</v>
      </c>
      <c r="BJ1201" s="27" t="s">
        <v>1798</v>
      </c>
      <c r="BK1201" s="27" t="s">
        <v>1843</v>
      </c>
      <c r="BL1201" s="27" t="s">
        <v>1897</v>
      </c>
      <c r="BN1201" s="27" t="s">
        <v>2354</v>
      </c>
      <c r="BO1201" s="27" t="s">
        <v>1817</v>
      </c>
      <c r="BP1201" s="27" t="s">
        <v>1817</v>
      </c>
      <c r="BQ1201" s="27" t="s">
        <v>1818</v>
      </c>
      <c r="BR1201" s="27" t="s">
        <v>1818</v>
      </c>
      <c r="BS1201" s="27" t="s">
        <v>4040</v>
      </c>
      <c r="BT1201" s="27" t="s">
        <v>4040</v>
      </c>
      <c r="BU1201" s="27" t="s">
        <v>4040</v>
      </c>
      <c r="BV1201" s="27" t="s">
        <v>4040</v>
      </c>
      <c r="BW1201" s="27" t="s">
        <v>2379</v>
      </c>
      <c r="BX1201" s="61" t="s">
        <v>4038</v>
      </c>
      <c r="BY1201" s="62">
        <v>42275</v>
      </c>
      <c r="BZ1201" s="61" t="s">
        <v>4039</v>
      </c>
    </row>
    <row r="1202" spans="33:78">
      <c r="AG1202" s="27" t="s">
        <v>3605</v>
      </c>
      <c r="AH1202" s="27" t="s">
        <v>1805</v>
      </c>
      <c r="AI1202" s="27" t="s">
        <v>1787</v>
      </c>
      <c r="AJ1202" s="27" t="str">
        <f>INDEX(Estaciones!$B$2:$D$51,MATCH(AK1202,Estaciones!$D$2:$D$51,0),1)</f>
        <v>Quebrada_Blanco</v>
      </c>
      <c r="AK1202" s="31" t="s">
        <v>417</v>
      </c>
      <c r="AL1202" s="27">
        <v>-73.131856318058908</v>
      </c>
      <c r="AM1202" s="27">
        <v>-4.4093210000625866</v>
      </c>
      <c r="AN1202" s="27" t="s">
        <v>4040</v>
      </c>
      <c r="AO1202" s="27" t="s">
        <v>1788</v>
      </c>
      <c r="AP1202" s="27" t="s">
        <v>2261</v>
      </c>
      <c r="AQ1202" s="28">
        <f>INDEX(Estaciones!$E$2:$H$51,MATCH(AK1202,Estaciones!$E$2:$E$51,0),2)</f>
        <v>42081</v>
      </c>
      <c r="AR1202" s="28">
        <f>INDEX(Estaciones!$E$2:$H$51,MATCH(AK1202,Estaciones!$E$2:$E$51,0),3)</f>
        <v>42149</v>
      </c>
      <c r="AS1202" s="28">
        <f>INDEX(Estaciones!$E$2:$H$51,MATCH(AK1202,Estaciones!$E$2:$E$51,0),4)</f>
        <v>42149</v>
      </c>
      <c r="AT1202" s="24"/>
      <c r="AU1202" s="27" t="s">
        <v>415</v>
      </c>
      <c r="AV1202" s="27" t="s">
        <v>434</v>
      </c>
      <c r="AW1202" s="27" t="s">
        <v>1950</v>
      </c>
      <c r="AX1202" s="27">
        <v>72</v>
      </c>
      <c r="AY1202" s="27">
        <v>1920</v>
      </c>
      <c r="AZ1202" s="27">
        <v>1080</v>
      </c>
      <c r="BA1202" s="27">
        <v>320</v>
      </c>
      <c r="BB1202" s="27" t="s">
        <v>1814</v>
      </c>
      <c r="BC1202" s="27">
        <v>75</v>
      </c>
      <c r="BD1202" s="27" t="s">
        <v>1795</v>
      </c>
      <c r="BE1202" s="27" t="s">
        <v>1796</v>
      </c>
      <c r="BF1202" s="27" t="s">
        <v>1797</v>
      </c>
      <c r="BG1202" s="27">
        <v>97</v>
      </c>
      <c r="BH1202" s="29" t="s">
        <v>2284</v>
      </c>
      <c r="BI1202" s="30">
        <v>42108.025636574072</v>
      </c>
      <c r="BJ1202" s="27" t="s">
        <v>1834</v>
      </c>
      <c r="BK1202" s="27" t="s">
        <v>1843</v>
      </c>
      <c r="BL1202" s="27" t="s">
        <v>1824</v>
      </c>
      <c r="BN1202" s="27" t="s">
        <v>2353</v>
      </c>
      <c r="BO1202" s="27" t="s">
        <v>1801</v>
      </c>
      <c r="BP1202" s="27" t="s">
        <v>1836</v>
      </c>
      <c r="BQ1202" s="27" t="s">
        <v>1837</v>
      </c>
      <c r="BR1202" s="27" t="s">
        <v>1838</v>
      </c>
      <c r="BS1202" s="27" t="s">
        <v>4040</v>
      </c>
      <c r="BT1202" s="27" t="s">
        <v>4040</v>
      </c>
      <c r="BU1202" s="27" t="s">
        <v>4040</v>
      </c>
      <c r="BV1202" s="27" t="s">
        <v>4040</v>
      </c>
      <c r="BW1202" s="27" t="s">
        <v>2379</v>
      </c>
      <c r="BX1202" s="61" t="s">
        <v>4038</v>
      </c>
      <c r="BY1202" s="62">
        <v>42275</v>
      </c>
      <c r="BZ1202" s="61" t="s">
        <v>4039</v>
      </c>
    </row>
    <row r="1203" spans="33:78">
      <c r="AG1203" s="27" t="s">
        <v>3606</v>
      </c>
      <c r="AH1203" s="27" t="s">
        <v>1805</v>
      </c>
      <c r="AI1203" s="27" t="s">
        <v>1787</v>
      </c>
      <c r="AJ1203" s="27" t="str">
        <f>INDEX(Estaciones!$B$2:$D$51,MATCH(AK1203,Estaciones!$D$2:$D$51,0),1)</f>
        <v>Quebrada_Blanco</v>
      </c>
      <c r="AK1203" s="31" t="s">
        <v>417</v>
      </c>
      <c r="AL1203" s="27">
        <v>-73.131856318058908</v>
      </c>
      <c r="AM1203" s="27">
        <v>-4.4093210000625866</v>
      </c>
      <c r="AN1203" s="27" t="s">
        <v>4040</v>
      </c>
      <c r="AO1203" s="27" t="s">
        <v>1788</v>
      </c>
      <c r="AP1203" s="27" t="s">
        <v>2261</v>
      </c>
      <c r="AQ1203" s="28">
        <f>INDEX(Estaciones!$E$2:$H$51,MATCH(AK1203,Estaciones!$E$2:$E$51,0),2)</f>
        <v>42081</v>
      </c>
      <c r="AR1203" s="28">
        <f>INDEX(Estaciones!$E$2:$H$51,MATCH(AK1203,Estaciones!$E$2:$E$51,0),3)</f>
        <v>42149</v>
      </c>
      <c r="AS1203" s="28">
        <f>INDEX(Estaciones!$E$2:$H$51,MATCH(AK1203,Estaciones!$E$2:$E$51,0),4)</f>
        <v>42149</v>
      </c>
      <c r="AT1203" s="24"/>
      <c r="AU1203" s="27" t="s">
        <v>415</v>
      </c>
      <c r="AV1203" s="27" t="s">
        <v>435</v>
      </c>
      <c r="AW1203" s="27" t="s">
        <v>1922</v>
      </c>
      <c r="AX1203" s="27">
        <v>72</v>
      </c>
      <c r="AY1203" s="27">
        <v>1920</v>
      </c>
      <c r="AZ1203" s="27">
        <v>1080</v>
      </c>
      <c r="BA1203" s="27">
        <v>250</v>
      </c>
      <c r="BB1203" s="27" t="s">
        <v>1814</v>
      </c>
      <c r="BC1203" s="27">
        <v>75</v>
      </c>
      <c r="BD1203" s="27" t="s">
        <v>1795</v>
      </c>
      <c r="BE1203" s="27" t="s">
        <v>1796</v>
      </c>
      <c r="BF1203" s="27" t="s">
        <v>1797</v>
      </c>
      <c r="BG1203" s="27">
        <v>98</v>
      </c>
      <c r="BH1203" s="29" t="s">
        <v>2284</v>
      </c>
      <c r="BI1203" s="30">
        <v>42108.275138888886</v>
      </c>
      <c r="BJ1203" s="27" t="s">
        <v>1798</v>
      </c>
      <c r="BK1203" s="27" t="s">
        <v>1843</v>
      </c>
      <c r="BL1203" s="27" t="s">
        <v>1816</v>
      </c>
      <c r="BN1203" s="27" t="s">
        <v>2353</v>
      </c>
      <c r="BO1203" s="27" t="s">
        <v>1801</v>
      </c>
      <c r="BP1203" s="27" t="s">
        <v>1845</v>
      </c>
      <c r="BQ1203" s="27" t="s">
        <v>1846</v>
      </c>
      <c r="BR1203" s="27" t="s">
        <v>1847</v>
      </c>
      <c r="BS1203" s="27" t="s">
        <v>4040</v>
      </c>
      <c r="BT1203" s="27" t="s">
        <v>4040</v>
      </c>
      <c r="BU1203" s="27" t="s">
        <v>4040</v>
      </c>
      <c r="BV1203" s="27" t="s">
        <v>4040</v>
      </c>
      <c r="BW1203" s="27" t="s">
        <v>2379</v>
      </c>
      <c r="BX1203" s="61" t="s">
        <v>4038</v>
      </c>
      <c r="BY1203" s="62">
        <v>42275</v>
      </c>
      <c r="BZ1203" s="61" t="s">
        <v>4039</v>
      </c>
    </row>
    <row r="1204" spans="33:78">
      <c r="AG1204" s="27" t="s">
        <v>3607</v>
      </c>
      <c r="AH1204" s="27" t="s">
        <v>1805</v>
      </c>
      <c r="AI1204" s="27" t="s">
        <v>1787</v>
      </c>
      <c r="AJ1204" s="27" t="str">
        <f>INDEX(Estaciones!$B$2:$D$51,MATCH(AK1204,Estaciones!$D$2:$D$51,0),1)</f>
        <v>Quebrada_Blanco</v>
      </c>
      <c r="AK1204" s="31" t="s">
        <v>417</v>
      </c>
      <c r="AL1204" s="27">
        <v>-73.131856318058908</v>
      </c>
      <c r="AM1204" s="27">
        <v>-4.4093210000625866</v>
      </c>
      <c r="AN1204" s="27" t="s">
        <v>4040</v>
      </c>
      <c r="AO1204" s="27" t="s">
        <v>1788</v>
      </c>
      <c r="AP1204" s="27" t="s">
        <v>2261</v>
      </c>
      <c r="AQ1204" s="28">
        <f>INDEX(Estaciones!$E$2:$H$51,MATCH(AK1204,Estaciones!$E$2:$E$51,0),2)</f>
        <v>42081</v>
      </c>
      <c r="AR1204" s="28">
        <f>INDEX(Estaciones!$E$2:$H$51,MATCH(AK1204,Estaciones!$E$2:$E$51,0),3)</f>
        <v>42149</v>
      </c>
      <c r="AS1204" s="28">
        <f>INDEX(Estaciones!$E$2:$H$51,MATCH(AK1204,Estaciones!$E$2:$E$51,0),4)</f>
        <v>42149</v>
      </c>
      <c r="AT1204" s="24"/>
      <c r="AU1204" s="27" t="s">
        <v>415</v>
      </c>
      <c r="AV1204" s="27" t="s">
        <v>436</v>
      </c>
      <c r="AW1204" s="27" t="s">
        <v>2003</v>
      </c>
      <c r="AX1204" s="27">
        <v>72</v>
      </c>
      <c r="AY1204" s="27">
        <v>1920</v>
      </c>
      <c r="AZ1204" s="27">
        <v>1080</v>
      </c>
      <c r="BA1204" s="27">
        <v>125</v>
      </c>
      <c r="BB1204" s="27" t="s">
        <v>1814</v>
      </c>
      <c r="BC1204" s="27">
        <v>75</v>
      </c>
      <c r="BD1204" s="27" t="s">
        <v>1823</v>
      </c>
      <c r="BE1204" s="27" t="s">
        <v>1796</v>
      </c>
      <c r="BF1204" s="27" t="s">
        <v>1797</v>
      </c>
      <c r="BG1204" s="27">
        <v>100</v>
      </c>
      <c r="BH1204" s="29" t="s">
        <v>2284</v>
      </c>
      <c r="BI1204" s="30">
        <v>42108.366157407407</v>
      </c>
      <c r="BJ1204" s="27" t="s">
        <v>1798</v>
      </c>
      <c r="BK1204" s="27" t="s">
        <v>1843</v>
      </c>
      <c r="BL1204" s="27" t="s">
        <v>1824</v>
      </c>
      <c r="BN1204" s="27" t="s">
        <v>2354</v>
      </c>
      <c r="BO1204" s="27" t="s">
        <v>1817</v>
      </c>
      <c r="BP1204" s="27" t="s">
        <v>1817</v>
      </c>
      <c r="BQ1204" s="27" t="s">
        <v>1818</v>
      </c>
      <c r="BR1204" s="27" t="s">
        <v>1818</v>
      </c>
      <c r="BS1204" s="27" t="s">
        <v>4040</v>
      </c>
      <c r="BT1204" s="27" t="s">
        <v>4040</v>
      </c>
      <c r="BU1204" s="27" t="s">
        <v>4040</v>
      </c>
      <c r="BV1204" s="27" t="s">
        <v>4040</v>
      </c>
      <c r="BW1204" s="27" t="s">
        <v>2379</v>
      </c>
      <c r="BX1204" s="61" t="s">
        <v>4038</v>
      </c>
      <c r="BY1204" s="62">
        <v>42275</v>
      </c>
      <c r="BZ1204" s="61" t="s">
        <v>4039</v>
      </c>
    </row>
    <row r="1205" spans="33:78">
      <c r="AG1205" s="27" t="s">
        <v>3608</v>
      </c>
      <c r="AH1205" s="27" t="s">
        <v>1805</v>
      </c>
      <c r="AI1205" s="27" t="s">
        <v>1787</v>
      </c>
      <c r="AJ1205" s="27" t="str">
        <f>INDEX(Estaciones!$B$2:$D$51,MATCH(AK1205,Estaciones!$D$2:$D$51,0),1)</f>
        <v>Quebrada_Blanco</v>
      </c>
      <c r="AK1205" s="31" t="s">
        <v>417</v>
      </c>
      <c r="AL1205" s="27">
        <v>-73.131856318058908</v>
      </c>
      <c r="AM1205" s="27">
        <v>-4.4093210000625866</v>
      </c>
      <c r="AN1205" s="27" t="s">
        <v>4040</v>
      </c>
      <c r="AO1205" s="27" t="s">
        <v>1788</v>
      </c>
      <c r="AP1205" s="27" t="s">
        <v>2261</v>
      </c>
      <c r="AQ1205" s="28">
        <f>INDEX(Estaciones!$E$2:$H$51,MATCH(AK1205,Estaciones!$E$2:$E$51,0),2)</f>
        <v>42081</v>
      </c>
      <c r="AR1205" s="28">
        <f>INDEX(Estaciones!$E$2:$H$51,MATCH(AK1205,Estaciones!$E$2:$E$51,0),3)</f>
        <v>42149</v>
      </c>
      <c r="AS1205" s="28">
        <f>INDEX(Estaciones!$E$2:$H$51,MATCH(AK1205,Estaciones!$E$2:$E$51,0),4)</f>
        <v>42149</v>
      </c>
      <c r="AT1205" s="24"/>
      <c r="AU1205" s="27" t="s">
        <v>415</v>
      </c>
      <c r="AV1205" s="27" t="s">
        <v>437</v>
      </c>
      <c r="AW1205" s="27" t="s">
        <v>1819</v>
      </c>
      <c r="AX1205" s="27">
        <v>72</v>
      </c>
      <c r="AY1205" s="27">
        <v>1920</v>
      </c>
      <c r="AZ1205" s="27">
        <v>1080</v>
      </c>
      <c r="BA1205" s="27">
        <v>125</v>
      </c>
      <c r="BB1205" s="27" t="s">
        <v>1814</v>
      </c>
      <c r="BC1205" s="27">
        <v>75</v>
      </c>
      <c r="BD1205" s="27" t="s">
        <v>1823</v>
      </c>
      <c r="BE1205" s="27" t="s">
        <v>1796</v>
      </c>
      <c r="BF1205" s="27" t="s">
        <v>1797</v>
      </c>
      <c r="BG1205" s="27">
        <v>101</v>
      </c>
      <c r="BH1205" s="29" t="s">
        <v>2284</v>
      </c>
      <c r="BI1205" s="30">
        <v>42108.368680555555</v>
      </c>
      <c r="BJ1205" s="27" t="s">
        <v>1798</v>
      </c>
      <c r="BK1205" s="27" t="s">
        <v>1843</v>
      </c>
      <c r="BL1205" s="27" t="s">
        <v>1824</v>
      </c>
      <c r="BN1205" s="27" t="s">
        <v>2353</v>
      </c>
      <c r="BO1205" s="27" t="s">
        <v>1801</v>
      </c>
      <c r="BP1205" s="27" t="s">
        <v>1552</v>
      </c>
      <c r="BQ1205" s="27" t="s">
        <v>521</v>
      </c>
      <c r="BR1205" s="27" t="s">
        <v>521</v>
      </c>
      <c r="BS1205" s="27" t="s">
        <v>4040</v>
      </c>
      <c r="BT1205" s="27" t="s">
        <v>4040</v>
      </c>
      <c r="BU1205" s="27" t="s">
        <v>4040</v>
      </c>
      <c r="BV1205" s="27" t="s">
        <v>4040</v>
      </c>
      <c r="BW1205" s="27" t="s">
        <v>2379</v>
      </c>
      <c r="BX1205" s="61" t="s">
        <v>4038</v>
      </c>
      <c r="BY1205" s="62">
        <v>42275</v>
      </c>
      <c r="BZ1205" s="61" t="s">
        <v>4039</v>
      </c>
    </row>
    <row r="1206" spans="33:78">
      <c r="AG1206" s="27" t="s">
        <v>3609</v>
      </c>
      <c r="AH1206" s="27" t="s">
        <v>1805</v>
      </c>
      <c r="AI1206" s="27" t="s">
        <v>1787</v>
      </c>
      <c r="AJ1206" s="27" t="str">
        <f>INDEX(Estaciones!$B$2:$D$51,MATCH(AK1206,Estaciones!$D$2:$D$51,0),1)</f>
        <v>Quebrada_Blanco</v>
      </c>
      <c r="AK1206" s="31" t="s">
        <v>417</v>
      </c>
      <c r="AL1206" s="27">
        <v>-73.131856318058908</v>
      </c>
      <c r="AM1206" s="27">
        <v>-4.4093210000625866</v>
      </c>
      <c r="AN1206" s="27" t="s">
        <v>4040</v>
      </c>
      <c r="AO1206" s="27" t="s">
        <v>1788</v>
      </c>
      <c r="AP1206" s="27" t="s">
        <v>2261</v>
      </c>
      <c r="AQ1206" s="28">
        <f>INDEX(Estaciones!$E$2:$H$51,MATCH(AK1206,Estaciones!$E$2:$E$51,0),2)</f>
        <v>42081</v>
      </c>
      <c r="AR1206" s="28">
        <f>INDEX(Estaciones!$E$2:$H$51,MATCH(AK1206,Estaciones!$E$2:$E$51,0),3)</f>
        <v>42149</v>
      </c>
      <c r="AS1206" s="28">
        <f>INDEX(Estaciones!$E$2:$H$51,MATCH(AK1206,Estaciones!$E$2:$E$51,0),4)</f>
        <v>42149</v>
      </c>
      <c r="AT1206" s="24"/>
      <c r="AU1206" s="27" t="s">
        <v>415</v>
      </c>
      <c r="AV1206" s="27" t="s">
        <v>438</v>
      </c>
      <c r="AW1206" s="27" t="s">
        <v>1690</v>
      </c>
      <c r="AX1206" s="27">
        <v>72</v>
      </c>
      <c r="AY1206" s="27">
        <v>1920</v>
      </c>
      <c r="AZ1206" s="27">
        <v>1080</v>
      </c>
      <c r="BA1206" s="27">
        <v>640</v>
      </c>
      <c r="BB1206" s="27" t="s">
        <v>1794</v>
      </c>
      <c r="BC1206" s="27">
        <v>75</v>
      </c>
      <c r="BD1206" s="27" t="s">
        <v>1795</v>
      </c>
      <c r="BE1206" s="27" t="s">
        <v>1796</v>
      </c>
      <c r="BF1206" s="27" t="s">
        <v>1797</v>
      </c>
      <c r="BG1206" s="27">
        <v>105</v>
      </c>
      <c r="BH1206" s="29" t="s">
        <v>2285</v>
      </c>
      <c r="BI1206" s="30">
        <v>42109.426458333335</v>
      </c>
      <c r="BJ1206" s="27" t="s">
        <v>1798</v>
      </c>
      <c r="BK1206" s="27" t="s">
        <v>1843</v>
      </c>
      <c r="BL1206" s="27" t="s">
        <v>1897</v>
      </c>
      <c r="BN1206" s="27" t="s">
        <v>2353</v>
      </c>
      <c r="BO1206" s="27" t="s">
        <v>1801</v>
      </c>
      <c r="BP1206" s="27" t="s">
        <v>1552</v>
      </c>
      <c r="BQ1206" s="27" t="s">
        <v>521</v>
      </c>
      <c r="BR1206" s="27" t="s">
        <v>521</v>
      </c>
      <c r="BS1206" s="27" t="s">
        <v>4040</v>
      </c>
      <c r="BT1206" s="27" t="s">
        <v>4040</v>
      </c>
      <c r="BU1206" s="27" t="s">
        <v>4040</v>
      </c>
      <c r="BV1206" s="27" t="s">
        <v>4040</v>
      </c>
      <c r="BW1206" s="27" t="s">
        <v>2379</v>
      </c>
      <c r="BX1206" s="61" t="s">
        <v>4038</v>
      </c>
      <c r="BY1206" s="62">
        <v>42275</v>
      </c>
      <c r="BZ1206" s="61" t="s">
        <v>4039</v>
      </c>
    </row>
    <row r="1207" spans="33:78">
      <c r="AG1207" s="27" t="s">
        <v>3610</v>
      </c>
      <c r="AH1207" s="27" t="s">
        <v>1805</v>
      </c>
      <c r="AI1207" s="27" t="s">
        <v>1787</v>
      </c>
      <c r="AJ1207" s="27" t="str">
        <f>INDEX(Estaciones!$B$2:$D$51,MATCH(AK1207,Estaciones!$D$2:$D$51,0),1)</f>
        <v>Quebrada_Blanco</v>
      </c>
      <c r="AK1207" s="31" t="s">
        <v>417</v>
      </c>
      <c r="AL1207" s="27">
        <v>-73.131856318058908</v>
      </c>
      <c r="AM1207" s="27">
        <v>-4.4093210000625866</v>
      </c>
      <c r="AN1207" s="27" t="s">
        <v>4040</v>
      </c>
      <c r="AO1207" s="27" t="s">
        <v>1788</v>
      </c>
      <c r="AP1207" s="27" t="s">
        <v>2261</v>
      </c>
      <c r="AQ1207" s="28">
        <f>INDEX(Estaciones!$E$2:$H$51,MATCH(AK1207,Estaciones!$E$2:$E$51,0),2)</f>
        <v>42081</v>
      </c>
      <c r="AR1207" s="28">
        <f>INDEX(Estaciones!$E$2:$H$51,MATCH(AK1207,Estaciones!$E$2:$E$51,0),3)</f>
        <v>42149</v>
      </c>
      <c r="AS1207" s="28">
        <f>INDEX(Estaciones!$E$2:$H$51,MATCH(AK1207,Estaciones!$E$2:$E$51,0),4)</f>
        <v>42149</v>
      </c>
      <c r="AT1207" s="24"/>
      <c r="AU1207" s="27" t="s">
        <v>415</v>
      </c>
      <c r="AV1207" s="27" t="s">
        <v>439</v>
      </c>
      <c r="AW1207" s="27" t="s">
        <v>941</v>
      </c>
      <c r="AX1207" s="27">
        <v>72</v>
      </c>
      <c r="AY1207" s="27">
        <v>1920</v>
      </c>
      <c r="AZ1207" s="27">
        <v>1080</v>
      </c>
      <c r="BA1207" s="27">
        <v>640</v>
      </c>
      <c r="BB1207" s="27" t="s">
        <v>1794</v>
      </c>
      <c r="BC1207" s="27">
        <v>75</v>
      </c>
      <c r="BD1207" s="27" t="s">
        <v>1795</v>
      </c>
      <c r="BE1207" s="27" t="s">
        <v>1796</v>
      </c>
      <c r="BF1207" s="27" t="s">
        <v>1797</v>
      </c>
      <c r="BG1207" s="27">
        <v>106</v>
      </c>
      <c r="BH1207" s="29" t="s">
        <v>2285</v>
      </c>
      <c r="BI1207" s="30">
        <v>42109.432546296295</v>
      </c>
      <c r="BJ1207" s="27" t="s">
        <v>1798</v>
      </c>
      <c r="BK1207" s="27" t="s">
        <v>1843</v>
      </c>
      <c r="BL1207" s="27" t="s">
        <v>1897</v>
      </c>
      <c r="BN1207" s="27" t="s">
        <v>2354</v>
      </c>
      <c r="BO1207" s="27" t="s">
        <v>1817</v>
      </c>
      <c r="BP1207" s="27" t="s">
        <v>1817</v>
      </c>
      <c r="BQ1207" s="27" t="s">
        <v>1818</v>
      </c>
      <c r="BR1207" s="27" t="s">
        <v>1818</v>
      </c>
      <c r="BS1207" s="27" t="s">
        <v>4040</v>
      </c>
      <c r="BT1207" s="27" t="s">
        <v>4040</v>
      </c>
      <c r="BU1207" s="27" t="s">
        <v>4040</v>
      </c>
      <c r="BV1207" s="27" t="s">
        <v>4040</v>
      </c>
      <c r="BW1207" s="27" t="s">
        <v>2379</v>
      </c>
      <c r="BX1207" s="61" t="s">
        <v>4038</v>
      </c>
      <c r="BY1207" s="62">
        <v>42275</v>
      </c>
      <c r="BZ1207" s="61" t="s">
        <v>4039</v>
      </c>
    </row>
    <row r="1208" spans="33:78">
      <c r="AG1208" s="27" t="s">
        <v>3611</v>
      </c>
      <c r="AH1208" s="27" t="s">
        <v>1805</v>
      </c>
      <c r="AI1208" s="27" t="s">
        <v>1787</v>
      </c>
      <c r="AJ1208" s="27" t="str">
        <f>INDEX(Estaciones!$B$2:$D$51,MATCH(AK1208,Estaciones!$D$2:$D$51,0),1)</f>
        <v>Quebrada_Blanco</v>
      </c>
      <c r="AK1208" s="31" t="s">
        <v>417</v>
      </c>
      <c r="AL1208" s="27">
        <v>-73.131856318058908</v>
      </c>
      <c r="AM1208" s="27">
        <v>-4.4093210000625866</v>
      </c>
      <c r="AN1208" s="27" t="s">
        <v>4040</v>
      </c>
      <c r="AO1208" s="27" t="s">
        <v>1788</v>
      </c>
      <c r="AP1208" s="27" t="s">
        <v>2261</v>
      </c>
      <c r="AQ1208" s="28">
        <f>INDEX(Estaciones!$E$2:$H$51,MATCH(AK1208,Estaciones!$E$2:$E$51,0),2)</f>
        <v>42081</v>
      </c>
      <c r="AR1208" s="28">
        <f>INDEX(Estaciones!$E$2:$H$51,MATCH(AK1208,Estaciones!$E$2:$E$51,0),3)</f>
        <v>42149</v>
      </c>
      <c r="AS1208" s="28">
        <f>INDEX(Estaciones!$E$2:$H$51,MATCH(AK1208,Estaciones!$E$2:$E$51,0),4)</f>
        <v>42149</v>
      </c>
      <c r="AT1208" s="24"/>
      <c r="AU1208" s="27" t="s">
        <v>415</v>
      </c>
      <c r="AV1208" s="27" t="s">
        <v>440</v>
      </c>
      <c r="AW1208" s="27" t="s">
        <v>2095</v>
      </c>
      <c r="AX1208" s="27">
        <v>72</v>
      </c>
      <c r="AY1208" s="27">
        <v>1920</v>
      </c>
      <c r="AZ1208" s="27">
        <v>1080</v>
      </c>
      <c r="BA1208" s="27">
        <v>250</v>
      </c>
      <c r="BB1208" s="27" t="s">
        <v>1794</v>
      </c>
      <c r="BC1208" s="27">
        <v>75</v>
      </c>
      <c r="BD1208" s="27" t="s">
        <v>1795</v>
      </c>
      <c r="BE1208" s="27" t="s">
        <v>1796</v>
      </c>
      <c r="BF1208" s="27" t="s">
        <v>1797</v>
      </c>
      <c r="BG1208" s="27">
        <v>107</v>
      </c>
      <c r="BH1208" s="29" t="s">
        <v>2285</v>
      </c>
      <c r="BI1208" s="30">
        <v>42109.471597222226</v>
      </c>
      <c r="BJ1208" s="27" t="s">
        <v>1798</v>
      </c>
      <c r="BK1208" s="27" t="s">
        <v>1843</v>
      </c>
      <c r="BL1208" s="27" t="s">
        <v>1800</v>
      </c>
      <c r="BN1208" s="27" t="s">
        <v>2353</v>
      </c>
      <c r="BO1208" s="27" t="s">
        <v>1801</v>
      </c>
      <c r="BP1208" s="27" t="s">
        <v>1845</v>
      </c>
      <c r="BQ1208" s="27" t="s">
        <v>1846</v>
      </c>
      <c r="BR1208" s="27" t="s">
        <v>1847</v>
      </c>
      <c r="BS1208" s="27" t="s">
        <v>4040</v>
      </c>
      <c r="BT1208" s="27" t="s">
        <v>4040</v>
      </c>
      <c r="BU1208" s="27" t="s">
        <v>4040</v>
      </c>
      <c r="BV1208" s="27" t="s">
        <v>4040</v>
      </c>
      <c r="BW1208" s="27" t="s">
        <v>2379</v>
      </c>
      <c r="BX1208" s="61" t="s">
        <v>4038</v>
      </c>
      <c r="BY1208" s="62">
        <v>42275</v>
      </c>
      <c r="BZ1208" s="61" t="s">
        <v>4039</v>
      </c>
    </row>
    <row r="1209" spans="33:78">
      <c r="AG1209" s="27" t="s">
        <v>3612</v>
      </c>
      <c r="AH1209" s="27" t="s">
        <v>1805</v>
      </c>
      <c r="AI1209" s="27" t="s">
        <v>1787</v>
      </c>
      <c r="AJ1209" s="27" t="str">
        <f>INDEX(Estaciones!$B$2:$D$51,MATCH(AK1209,Estaciones!$D$2:$D$51,0),1)</f>
        <v>Quebrada_Blanco</v>
      </c>
      <c r="AK1209" s="31" t="s">
        <v>417</v>
      </c>
      <c r="AL1209" s="27">
        <v>-73.131856318058908</v>
      </c>
      <c r="AM1209" s="27">
        <v>-4.4093210000625866</v>
      </c>
      <c r="AN1209" s="27" t="s">
        <v>4040</v>
      </c>
      <c r="AO1209" s="27" t="s">
        <v>1788</v>
      </c>
      <c r="AP1209" s="27" t="s">
        <v>2261</v>
      </c>
      <c r="AQ1209" s="28">
        <f>INDEX(Estaciones!$E$2:$H$51,MATCH(AK1209,Estaciones!$E$2:$E$51,0),2)</f>
        <v>42081</v>
      </c>
      <c r="AR1209" s="28">
        <f>INDEX(Estaciones!$E$2:$H$51,MATCH(AK1209,Estaciones!$E$2:$E$51,0),3)</f>
        <v>42149</v>
      </c>
      <c r="AS1209" s="28">
        <f>INDEX(Estaciones!$E$2:$H$51,MATCH(AK1209,Estaciones!$E$2:$E$51,0),4)</f>
        <v>42149</v>
      </c>
      <c r="AT1209" s="24"/>
      <c r="AU1209" s="27" t="s">
        <v>415</v>
      </c>
      <c r="AV1209" s="27" t="s">
        <v>441</v>
      </c>
      <c r="AW1209" s="27" t="s">
        <v>1914</v>
      </c>
      <c r="AX1209" s="27">
        <v>72</v>
      </c>
      <c r="AY1209" s="27">
        <v>1920</v>
      </c>
      <c r="AZ1209" s="27">
        <v>1080</v>
      </c>
      <c r="BA1209" s="27">
        <v>320</v>
      </c>
      <c r="BB1209" s="27" t="s">
        <v>1814</v>
      </c>
      <c r="BC1209" s="27">
        <v>75</v>
      </c>
      <c r="BD1209" s="27" t="s">
        <v>1795</v>
      </c>
      <c r="BE1209" s="27" t="s">
        <v>1796</v>
      </c>
      <c r="BF1209" s="27" t="s">
        <v>1797</v>
      </c>
      <c r="BG1209" s="27">
        <v>109</v>
      </c>
      <c r="BH1209" s="29" t="s">
        <v>2285</v>
      </c>
      <c r="BI1209" s="30">
        <v>42109.906967592593</v>
      </c>
      <c r="BJ1209" s="27" t="s">
        <v>1834</v>
      </c>
      <c r="BK1209" s="27" t="s">
        <v>1843</v>
      </c>
      <c r="BL1209" s="27" t="s">
        <v>1824</v>
      </c>
      <c r="BN1209" s="27" t="s">
        <v>2353</v>
      </c>
      <c r="BO1209" s="27" t="s">
        <v>1801</v>
      </c>
      <c r="BP1209" s="27" t="s">
        <v>1836</v>
      </c>
      <c r="BQ1209" s="27" t="s">
        <v>1837</v>
      </c>
      <c r="BR1209" s="27" t="s">
        <v>1838</v>
      </c>
      <c r="BS1209" s="27" t="s">
        <v>4040</v>
      </c>
      <c r="BT1209" s="27" t="s">
        <v>4040</v>
      </c>
      <c r="BU1209" s="27" t="s">
        <v>4040</v>
      </c>
      <c r="BV1209" s="27" t="s">
        <v>4040</v>
      </c>
      <c r="BW1209" s="27" t="s">
        <v>2379</v>
      </c>
      <c r="BX1209" s="61" t="s">
        <v>4038</v>
      </c>
      <c r="BY1209" s="62">
        <v>42275</v>
      </c>
      <c r="BZ1209" s="61" t="s">
        <v>4039</v>
      </c>
    </row>
    <row r="1210" spans="33:78">
      <c r="AG1210" s="27" t="s">
        <v>3613</v>
      </c>
      <c r="AH1210" s="27" t="s">
        <v>1805</v>
      </c>
      <c r="AI1210" s="27" t="s">
        <v>1787</v>
      </c>
      <c r="AJ1210" s="27" t="str">
        <f>INDEX(Estaciones!$B$2:$D$51,MATCH(AK1210,Estaciones!$D$2:$D$51,0),1)</f>
        <v>Quebrada_Blanco</v>
      </c>
      <c r="AK1210" s="31" t="s">
        <v>417</v>
      </c>
      <c r="AL1210" s="27">
        <v>-73.131856318058908</v>
      </c>
      <c r="AM1210" s="27">
        <v>-4.4093210000625866</v>
      </c>
      <c r="AN1210" s="27" t="s">
        <v>4040</v>
      </c>
      <c r="AO1210" s="27" t="s">
        <v>1788</v>
      </c>
      <c r="AP1210" s="27" t="s">
        <v>2261</v>
      </c>
      <c r="AQ1210" s="28">
        <f>INDEX(Estaciones!$E$2:$H$51,MATCH(AK1210,Estaciones!$E$2:$E$51,0),2)</f>
        <v>42081</v>
      </c>
      <c r="AR1210" s="28">
        <f>INDEX(Estaciones!$E$2:$H$51,MATCH(AK1210,Estaciones!$E$2:$E$51,0),3)</f>
        <v>42149</v>
      </c>
      <c r="AS1210" s="28">
        <f>INDEX(Estaciones!$E$2:$H$51,MATCH(AK1210,Estaciones!$E$2:$E$51,0),4)</f>
        <v>42149</v>
      </c>
      <c r="AT1210" s="24"/>
      <c r="AU1210" s="27" t="s">
        <v>415</v>
      </c>
      <c r="AV1210" s="27" t="s">
        <v>442</v>
      </c>
      <c r="AW1210" s="27" t="s">
        <v>2026</v>
      </c>
      <c r="AX1210" s="27">
        <v>72</v>
      </c>
      <c r="AY1210" s="27">
        <v>1920</v>
      </c>
      <c r="AZ1210" s="27">
        <v>1080</v>
      </c>
      <c r="BA1210" s="27">
        <v>640</v>
      </c>
      <c r="BB1210" s="27" t="s">
        <v>1814</v>
      </c>
      <c r="BC1210" s="27">
        <v>75</v>
      </c>
      <c r="BD1210" s="27" t="s">
        <v>1795</v>
      </c>
      <c r="BE1210" s="27" t="s">
        <v>1796</v>
      </c>
      <c r="BF1210" s="27" t="s">
        <v>1797</v>
      </c>
      <c r="BG1210" s="27">
        <v>110</v>
      </c>
      <c r="BH1210" s="29" t="s">
        <v>2314</v>
      </c>
      <c r="BI1210" s="30">
        <v>42110.084340277775</v>
      </c>
      <c r="BJ1210" s="27" t="s">
        <v>1834</v>
      </c>
      <c r="BK1210" s="27" t="s">
        <v>1843</v>
      </c>
      <c r="BL1210" s="27" t="s">
        <v>1816</v>
      </c>
      <c r="BN1210" s="27" t="s">
        <v>2354</v>
      </c>
      <c r="BO1210" s="27" t="s">
        <v>1817</v>
      </c>
      <c r="BP1210" s="27" t="s">
        <v>1817</v>
      </c>
      <c r="BQ1210" s="27" t="s">
        <v>1818</v>
      </c>
      <c r="BR1210" s="27" t="s">
        <v>1818</v>
      </c>
      <c r="BS1210" s="27" t="s">
        <v>4040</v>
      </c>
      <c r="BT1210" s="27" t="s">
        <v>4040</v>
      </c>
      <c r="BU1210" s="27" t="s">
        <v>4040</v>
      </c>
      <c r="BV1210" s="27" t="s">
        <v>4040</v>
      </c>
      <c r="BW1210" s="27" t="s">
        <v>2379</v>
      </c>
      <c r="BX1210" s="61" t="s">
        <v>4038</v>
      </c>
      <c r="BY1210" s="62">
        <v>42275</v>
      </c>
      <c r="BZ1210" s="61" t="s">
        <v>4039</v>
      </c>
    </row>
    <row r="1211" spans="33:78">
      <c r="AG1211" s="27" t="s">
        <v>3614</v>
      </c>
      <c r="AH1211" s="27" t="s">
        <v>1805</v>
      </c>
      <c r="AI1211" s="27" t="s">
        <v>1787</v>
      </c>
      <c r="AJ1211" s="27" t="str">
        <f>INDEX(Estaciones!$B$2:$D$51,MATCH(AK1211,Estaciones!$D$2:$D$51,0),1)</f>
        <v>Quebrada_Blanco</v>
      </c>
      <c r="AK1211" s="31" t="s">
        <v>417</v>
      </c>
      <c r="AL1211" s="27">
        <v>-73.131856318058908</v>
      </c>
      <c r="AM1211" s="27">
        <v>-4.4093210000625866</v>
      </c>
      <c r="AN1211" s="27" t="s">
        <v>4040</v>
      </c>
      <c r="AO1211" s="27" t="s">
        <v>1788</v>
      </c>
      <c r="AP1211" s="27" t="s">
        <v>2261</v>
      </c>
      <c r="AQ1211" s="28">
        <f>INDEX(Estaciones!$E$2:$H$51,MATCH(AK1211,Estaciones!$E$2:$E$51,0),2)</f>
        <v>42081</v>
      </c>
      <c r="AR1211" s="28">
        <f>INDEX(Estaciones!$E$2:$H$51,MATCH(AK1211,Estaciones!$E$2:$E$51,0),3)</f>
        <v>42149</v>
      </c>
      <c r="AS1211" s="28">
        <f>INDEX(Estaciones!$E$2:$H$51,MATCH(AK1211,Estaciones!$E$2:$E$51,0),4)</f>
        <v>42149</v>
      </c>
      <c r="AT1211" s="24"/>
      <c r="AU1211" s="27" t="s">
        <v>415</v>
      </c>
      <c r="AV1211" s="27" t="s">
        <v>443</v>
      </c>
      <c r="AW1211" s="27" t="s">
        <v>1922</v>
      </c>
      <c r="AX1211" s="27">
        <v>72</v>
      </c>
      <c r="AY1211" s="27">
        <v>1920</v>
      </c>
      <c r="AZ1211" s="27">
        <v>1080</v>
      </c>
      <c r="BA1211" s="27">
        <v>400</v>
      </c>
      <c r="BB1211" s="27" t="s">
        <v>1814</v>
      </c>
      <c r="BC1211" s="27">
        <v>75</v>
      </c>
      <c r="BD1211" s="27" t="s">
        <v>1795</v>
      </c>
      <c r="BE1211" s="27" t="s">
        <v>1796</v>
      </c>
      <c r="BF1211" s="27" t="s">
        <v>1797</v>
      </c>
      <c r="BG1211" s="27">
        <v>111</v>
      </c>
      <c r="BH1211" s="29" t="s">
        <v>2314</v>
      </c>
      <c r="BI1211" s="30">
        <v>42110.098981481482</v>
      </c>
      <c r="BJ1211" s="27" t="s">
        <v>1834</v>
      </c>
      <c r="BK1211" s="27" t="s">
        <v>1843</v>
      </c>
      <c r="BL1211" s="27" t="s">
        <v>1816</v>
      </c>
      <c r="BN1211" s="27" t="s">
        <v>2353</v>
      </c>
      <c r="BO1211" s="27" t="s">
        <v>1801</v>
      </c>
      <c r="BP1211" s="27" t="s">
        <v>1836</v>
      </c>
      <c r="BQ1211" s="27" t="s">
        <v>1837</v>
      </c>
      <c r="BR1211" s="27" t="s">
        <v>1838</v>
      </c>
      <c r="BS1211" s="27" t="s">
        <v>4040</v>
      </c>
      <c r="BT1211" s="27" t="s">
        <v>4040</v>
      </c>
      <c r="BU1211" s="27" t="s">
        <v>4040</v>
      </c>
      <c r="BV1211" s="27" t="s">
        <v>4040</v>
      </c>
      <c r="BW1211" s="27" t="s">
        <v>2379</v>
      </c>
      <c r="BX1211" s="61" t="s">
        <v>4038</v>
      </c>
      <c r="BY1211" s="62">
        <v>42275</v>
      </c>
      <c r="BZ1211" s="61" t="s">
        <v>4039</v>
      </c>
    </row>
    <row r="1212" spans="33:78">
      <c r="AG1212" s="27" t="s">
        <v>3615</v>
      </c>
      <c r="AH1212" s="27" t="s">
        <v>1805</v>
      </c>
      <c r="AI1212" s="27" t="s">
        <v>1787</v>
      </c>
      <c r="AJ1212" s="27" t="str">
        <f>INDEX(Estaciones!$B$2:$D$51,MATCH(AK1212,Estaciones!$D$2:$D$51,0),1)</f>
        <v>Quebrada_Blanco</v>
      </c>
      <c r="AK1212" s="31" t="s">
        <v>417</v>
      </c>
      <c r="AL1212" s="27">
        <v>-73.131856318058908</v>
      </c>
      <c r="AM1212" s="27">
        <v>-4.4093210000625866</v>
      </c>
      <c r="AN1212" s="27" t="s">
        <v>4040</v>
      </c>
      <c r="AO1212" s="27" t="s">
        <v>1788</v>
      </c>
      <c r="AP1212" s="27" t="s">
        <v>2261</v>
      </c>
      <c r="AQ1212" s="28">
        <f>INDEX(Estaciones!$E$2:$H$51,MATCH(AK1212,Estaciones!$E$2:$E$51,0),2)</f>
        <v>42081</v>
      </c>
      <c r="AR1212" s="28">
        <f>INDEX(Estaciones!$E$2:$H$51,MATCH(AK1212,Estaciones!$E$2:$E$51,0),3)</f>
        <v>42149</v>
      </c>
      <c r="AS1212" s="28">
        <f>INDEX(Estaciones!$E$2:$H$51,MATCH(AK1212,Estaciones!$E$2:$E$51,0),4)</f>
        <v>42149</v>
      </c>
      <c r="AT1212" s="24"/>
      <c r="AU1212" s="27" t="s">
        <v>415</v>
      </c>
      <c r="AV1212" s="27" t="s">
        <v>444</v>
      </c>
      <c r="AW1212" s="27" t="s">
        <v>1960</v>
      </c>
      <c r="AX1212" s="27">
        <v>72</v>
      </c>
      <c r="AY1212" s="27">
        <v>1920</v>
      </c>
      <c r="AZ1212" s="27">
        <v>1080</v>
      </c>
      <c r="BA1212" s="27">
        <v>320</v>
      </c>
      <c r="BB1212" s="27" t="s">
        <v>1814</v>
      </c>
      <c r="BC1212" s="27">
        <v>75</v>
      </c>
      <c r="BD1212" s="27" t="s">
        <v>1795</v>
      </c>
      <c r="BE1212" s="27" t="s">
        <v>1796</v>
      </c>
      <c r="BF1212" s="27" t="s">
        <v>1797</v>
      </c>
      <c r="BG1212" s="27">
        <v>112</v>
      </c>
      <c r="BH1212" s="29" t="s">
        <v>2314</v>
      </c>
      <c r="BI1212" s="30">
        <v>42110.263425925928</v>
      </c>
      <c r="BJ1212" s="27" t="s">
        <v>1798</v>
      </c>
      <c r="BK1212" s="27" t="s">
        <v>1843</v>
      </c>
      <c r="BL1212" s="27" t="s">
        <v>1816</v>
      </c>
      <c r="BN1212" s="27" t="s">
        <v>2353</v>
      </c>
      <c r="BO1212" s="27" t="s">
        <v>1801</v>
      </c>
      <c r="BP1212" s="27" t="s">
        <v>1845</v>
      </c>
      <c r="BQ1212" s="27" t="s">
        <v>1846</v>
      </c>
      <c r="BR1212" s="27" t="s">
        <v>1847</v>
      </c>
      <c r="BS1212" s="27" t="s">
        <v>4040</v>
      </c>
      <c r="BT1212" s="27" t="s">
        <v>4040</v>
      </c>
      <c r="BU1212" s="27" t="s">
        <v>4040</v>
      </c>
      <c r="BV1212" s="27" t="s">
        <v>4040</v>
      </c>
      <c r="BW1212" s="27" t="s">
        <v>2379</v>
      </c>
      <c r="BX1212" s="61" t="s">
        <v>4038</v>
      </c>
      <c r="BY1212" s="62">
        <v>42275</v>
      </c>
      <c r="BZ1212" s="61" t="s">
        <v>4039</v>
      </c>
    </row>
    <row r="1213" spans="33:78">
      <c r="AG1213" s="27" t="s">
        <v>3616</v>
      </c>
      <c r="AH1213" s="27" t="s">
        <v>1805</v>
      </c>
      <c r="AI1213" s="27" t="s">
        <v>1787</v>
      </c>
      <c r="AJ1213" s="27" t="str">
        <f>INDEX(Estaciones!$B$2:$D$51,MATCH(AK1213,Estaciones!$D$2:$D$51,0),1)</f>
        <v>Quebrada_Blanco</v>
      </c>
      <c r="AK1213" s="31" t="s">
        <v>417</v>
      </c>
      <c r="AL1213" s="27">
        <v>-73.131856318058908</v>
      </c>
      <c r="AM1213" s="27">
        <v>-4.4093210000625866</v>
      </c>
      <c r="AN1213" s="27" t="s">
        <v>4040</v>
      </c>
      <c r="AO1213" s="27" t="s">
        <v>1788</v>
      </c>
      <c r="AP1213" s="27" t="s">
        <v>2261</v>
      </c>
      <c r="AQ1213" s="28">
        <f>INDEX(Estaciones!$E$2:$H$51,MATCH(AK1213,Estaciones!$E$2:$E$51,0),2)</f>
        <v>42081</v>
      </c>
      <c r="AR1213" s="28">
        <f>INDEX(Estaciones!$E$2:$H$51,MATCH(AK1213,Estaciones!$E$2:$E$51,0),3)</f>
        <v>42149</v>
      </c>
      <c r="AS1213" s="28">
        <f>INDEX(Estaciones!$E$2:$H$51,MATCH(AK1213,Estaciones!$E$2:$E$51,0),4)</f>
        <v>42149</v>
      </c>
      <c r="AT1213" s="24"/>
      <c r="AU1213" s="27" t="s">
        <v>415</v>
      </c>
      <c r="AV1213" s="27" t="s">
        <v>445</v>
      </c>
      <c r="AW1213" s="27" t="s">
        <v>1972</v>
      </c>
      <c r="AX1213" s="27">
        <v>72</v>
      </c>
      <c r="AY1213" s="27">
        <v>1920</v>
      </c>
      <c r="AZ1213" s="27">
        <v>1080</v>
      </c>
      <c r="BA1213" s="27">
        <v>125</v>
      </c>
      <c r="BB1213" s="27" t="s">
        <v>1814</v>
      </c>
      <c r="BC1213" s="27">
        <v>75</v>
      </c>
      <c r="BD1213" s="27" t="s">
        <v>1823</v>
      </c>
      <c r="BE1213" s="27" t="s">
        <v>1796</v>
      </c>
      <c r="BF1213" s="27" t="s">
        <v>1797</v>
      </c>
      <c r="BG1213" s="27">
        <v>114</v>
      </c>
      <c r="BH1213" s="29" t="s">
        <v>2315</v>
      </c>
      <c r="BI1213" s="30">
        <v>42111.357418981483</v>
      </c>
      <c r="BJ1213" s="27" t="s">
        <v>1798</v>
      </c>
      <c r="BK1213" s="27" t="s">
        <v>1854</v>
      </c>
      <c r="BL1213" s="27" t="s">
        <v>1824</v>
      </c>
      <c r="BN1213" s="27" t="s">
        <v>2353</v>
      </c>
      <c r="BO1213" s="27" t="s">
        <v>1801</v>
      </c>
      <c r="BP1213" s="27" t="s">
        <v>1552</v>
      </c>
      <c r="BQ1213" s="27" t="s">
        <v>521</v>
      </c>
      <c r="BR1213" s="27" t="s">
        <v>521</v>
      </c>
      <c r="BS1213" s="27" t="s">
        <v>4040</v>
      </c>
      <c r="BT1213" s="27" t="s">
        <v>4040</v>
      </c>
      <c r="BU1213" s="27" t="s">
        <v>4040</v>
      </c>
      <c r="BV1213" s="27" t="s">
        <v>4040</v>
      </c>
      <c r="BW1213" s="27" t="s">
        <v>2379</v>
      </c>
      <c r="BX1213" s="61" t="s">
        <v>4038</v>
      </c>
      <c r="BY1213" s="62">
        <v>42275</v>
      </c>
      <c r="BZ1213" s="61" t="s">
        <v>4039</v>
      </c>
    </row>
    <row r="1214" spans="33:78">
      <c r="AG1214" s="27" t="s">
        <v>3617</v>
      </c>
      <c r="AH1214" s="27" t="s">
        <v>1805</v>
      </c>
      <c r="AI1214" s="27" t="s">
        <v>1787</v>
      </c>
      <c r="AJ1214" s="27" t="str">
        <f>INDEX(Estaciones!$B$2:$D$51,MATCH(AK1214,Estaciones!$D$2:$D$51,0),1)</f>
        <v>Quebrada_Blanco</v>
      </c>
      <c r="AK1214" s="31" t="s">
        <v>417</v>
      </c>
      <c r="AL1214" s="27">
        <v>-73.131856318058908</v>
      </c>
      <c r="AM1214" s="27">
        <v>-4.4093210000625866</v>
      </c>
      <c r="AN1214" s="27" t="s">
        <v>4040</v>
      </c>
      <c r="AO1214" s="27" t="s">
        <v>1788</v>
      </c>
      <c r="AP1214" s="27" t="s">
        <v>2261</v>
      </c>
      <c r="AQ1214" s="28">
        <f>INDEX(Estaciones!$E$2:$H$51,MATCH(AK1214,Estaciones!$E$2:$E$51,0),2)</f>
        <v>42081</v>
      </c>
      <c r="AR1214" s="28">
        <f>INDEX(Estaciones!$E$2:$H$51,MATCH(AK1214,Estaciones!$E$2:$E$51,0),3)</f>
        <v>42149</v>
      </c>
      <c r="AS1214" s="28">
        <f>INDEX(Estaciones!$E$2:$H$51,MATCH(AK1214,Estaciones!$E$2:$E$51,0),4)</f>
        <v>42149</v>
      </c>
      <c r="AT1214" s="24"/>
      <c r="AU1214" s="27" t="s">
        <v>415</v>
      </c>
      <c r="AV1214" s="27" t="s">
        <v>446</v>
      </c>
      <c r="AW1214" s="27" t="s">
        <v>744</v>
      </c>
      <c r="AX1214" s="27">
        <v>72</v>
      </c>
      <c r="AY1214" s="27">
        <v>1920</v>
      </c>
      <c r="AZ1214" s="27">
        <v>1080</v>
      </c>
      <c r="BA1214" s="27">
        <v>500</v>
      </c>
      <c r="BB1214" s="27" t="s">
        <v>1794</v>
      </c>
      <c r="BC1214" s="27">
        <v>75</v>
      </c>
      <c r="BD1214" s="27" t="s">
        <v>1795</v>
      </c>
      <c r="BE1214" s="27" t="s">
        <v>1796</v>
      </c>
      <c r="BF1214" s="27" t="s">
        <v>1797</v>
      </c>
      <c r="BG1214" s="27">
        <v>116</v>
      </c>
      <c r="BH1214" s="29" t="s">
        <v>2315</v>
      </c>
      <c r="BI1214" s="30">
        <v>42111.472187500003</v>
      </c>
      <c r="BJ1214" s="27" t="s">
        <v>1798</v>
      </c>
      <c r="BK1214" s="27" t="s">
        <v>1854</v>
      </c>
      <c r="BL1214" s="27" t="s">
        <v>1800</v>
      </c>
      <c r="BN1214" s="27" t="s">
        <v>2353</v>
      </c>
      <c r="BO1214" s="27" t="s">
        <v>1801</v>
      </c>
      <c r="BP1214" s="27" t="s">
        <v>1845</v>
      </c>
      <c r="BQ1214" s="27" t="s">
        <v>1846</v>
      </c>
      <c r="BR1214" s="27" t="s">
        <v>1847</v>
      </c>
      <c r="BS1214" s="27" t="s">
        <v>4040</v>
      </c>
      <c r="BT1214" s="27" t="s">
        <v>4040</v>
      </c>
      <c r="BU1214" s="27" t="s">
        <v>4040</v>
      </c>
      <c r="BV1214" s="27" t="s">
        <v>4040</v>
      </c>
      <c r="BW1214" s="27" t="s">
        <v>2379</v>
      </c>
      <c r="BX1214" s="61" t="s">
        <v>4038</v>
      </c>
      <c r="BY1214" s="62">
        <v>42275</v>
      </c>
      <c r="BZ1214" s="61" t="s">
        <v>4039</v>
      </c>
    </row>
    <row r="1215" spans="33:78">
      <c r="AG1215" s="27" t="s">
        <v>3618</v>
      </c>
      <c r="AH1215" s="27" t="s">
        <v>1805</v>
      </c>
      <c r="AI1215" s="27" t="s">
        <v>1787</v>
      </c>
      <c r="AJ1215" s="27" t="str">
        <f>INDEX(Estaciones!$B$2:$D$51,MATCH(AK1215,Estaciones!$D$2:$D$51,0),1)</f>
        <v>Quebrada_Blanco</v>
      </c>
      <c r="AK1215" s="31" t="s">
        <v>417</v>
      </c>
      <c r="AL1215" s="27">
        <v>-73.131856318058908</v>
      </c>
      <c r="AM1215" s="27">
        <v>-4.4093210000625866</v>
      </c>
      <c r="AN1215" s="27" t="s">
        <v>4040</v>
      </c>
      <c r="AO1215" s="27" t="s">
        <v>1788</v>
      </c>
      <c r="AP1215" s="27" t="s">
        <v>2261</v>
      </c>
      <c r="AQ1215" s="28">
        <f>INDEX(Estaciones!$E$2:$H$51,MATCH(AK1215,Estaciones!$E$2:$E$51,0),2)</f>
        <v>42081</v>
      </c>
      <c r="AR1215" s="28">
        <f>INDEX(Estaciones!$E$2:$H$51,MATCH(AK1215,Estaciones!$E$2:$E$51,0),3)</f>
        <v>42149</v>
      </c>
      <c r="AS1215" s="28">
        <f>INDEX(Estaciones!$E$2:$H$51,MATCH(AK1215,Estaciones!$E$2:$E$51,0),4)</f>
        <v>42149</v>
      </c>
      <c r="AT1215" s="24"/>
      <c r="AU1215" s="27" t="s">
        <v>415</v>
      </c>
      <c r="AV1215" s="27" t="s">
        <v>447</v>
      </c>
      <c r="AW1215" s="27" t="s">
        <v>1852</v>
      </c>
      <c r="AX1215" s="27">
        <v>72</v>
      </c>
      <c r="AY1215" s="27">
        <v>1920</v>
      </c>
      <c r="AZ1215" s="27">
        <v>1080</v>
      </c>
      <c r="BA1215" s="27">
        <v>100</v>
      </c>
      <c r="BB1215" s="27" t="s">
        <v>1814</v>
      </c>
      <c r="BC1215" s="27">
        <v>75</v>
      </c>
      <c r="BD1215" s="27" t="s">
        <v>1823</v>
      </c>
      <c r="BE1215" s="27" t="s">
        <v>1796</v>
      </c>
      <c r="BF1215" s="27" t="s">
        <v>1797</v>
      </c>
      <c r="BG1215" s="27">
        <v>117</v>
      </c>
      <c r="BH1215" s="29" t="s">
        <v>2316</v>
      </c>
      <c r="BI1215" s="30">
        <v>42112.403333333335</v>
      </c>
      <c r="BJ1215" s="27" t="s">
        <v>1798</v>
      </c>
      <c r="BK1215" s="27" t="s">
        <v>1854</v>
      </c>
      <c r="BL1215" s="27" t="s">
        <v>1897</v>
      </c>
      <c r="BN1215" s="27" t="s">
        <v>2353</v>
      </c>
      <c r="BO1215" s="27" t="s">
        <v>1801</v>
      </c>
      <c r="BP1215" s="27" t="s">
        <v>1552</v>
      </c>
      <c r="BQ1215" s="27" t="s">
        <v>521</v>
      </c>
      <c r="BR1215" s="27" t="s">
        <v>521</v>
      </c>
      <c r="BS1215" s="27" t="s">
        <v>4040</v>
      </c>
      <c r="BT1215" s="27" t="s">
        <v>4040</v>
      </c>
      <c r="BU1215" s="27" t="s">
        <v>4040</v>
      </c>
      <c r="BV1215" s="27" t="s">
        <v>4040</v>
      </c>
      <c r="BW1215" s="27" t="s">
        <v>2379</v>
      </c>
      <c r="BX1215" s="61" t="s">
        <v>4038</v>
      </c>
      <c r="BY1215" s="62">
        <v>42275</v>
      </c>
      <c r="BZ1215" s="61" t="s">
        <v>4039</v>
      </c>
    </row>
    <row r="1216" spans="33:78">
      <c r="AG1216" s="27" t="s">
        <v>3619</v>
      </c>
      <c r="AH1216" s="27" t="s">
        <v>1805</v>
      </c>
      <c r="AI1216" s="27" t="s">
        <v>1787</v>
      </c>
      <c r="AJ1216" s="27" t="str">
        <f>INDEX(Estaciones!$B$2:$D$51,MATCH(AK1216,Estaciones!$D$2:$D$51,0),1)</f>
        <v>Quebrada_Blanco</v>
      </c>
      <c r="AK1216" s="31" t="s">
        <v>417</v>
      </c>
      <c r="AL1216" s="27">
        <v>-73.131856318058908</v>
      </c>
      <c r="AM1216" s="27">
        <v>-4.4093210000625866</v>
      </c>
      <c r="AN1216" s="27" t="s">
        <v>4040</v>
      </c>
      <c r="AO1216" s="27" t="s">
        <v>1788</v>
      </c>
      <c r="AP1216" s="27" t="s">
        <v>2261</v>
      </c>
      <c r="AQ1216" s="28">
        <f>INDEX(Estaciones!$E$2:$H$51,MATCH(AK1216,Estaciones!$E$2:$E$51,0),2)</f>
        <v>42081</v>
      </c>
      <c r="AR1216" s="28">
        <f>INDEX(Estaciones!$E$2:$H$51,MATCH(AK1216,Estaciones!$E$2:$E$51,0),3)</f>
        <v>42149</v>
      </c>
      <c r="AS1216" s="28">
        <f>INDEX(Estaciones!$E$2:$H$51,MATCH(AK1216,Estaciones!$E$2:$E$51,0),4)</f>
        <v>42149</v>
      </c>
      <c r="AT1216" s="24"/>
      <c r="AU1216" s="27" t="s">
        <v>415</v>
      </c>
      <c r="AV1216" s="27" t="s">
        <v>448</v>
      </c>
      <c r="AW1216" s="27" t="s">
        <v>2023</v>
      </c>
      <c r="AX1216" s="27">
        <v>72</v>
      </c>
      <c r="AY1216" s="27">
        <v>1920</v>
      </c>
      <c r="AZ1216" s="27">
        <v>1080</v>
      </c>
      <c r="BA1216" s="27">
        <v>100</v>
      </c>
      <c r="BB1216" s="27" t="s">
        <v>1814</v>
      </c>
      <c r="BC1216" s="27">
        <v>75</v>
      </c>
      <c r="BD1216" s="27" t="s">
        <v>2161</v>
      </c>
      <c r="BE1216" s="27" t="s">
        <v>1796</v>
      </c>
      <c r="BF1216" s="27" t="s">
        <v>1797</v>
      </c>
      <c r="BG1216" s="27">
        <v>119</v>
      </c>
      <c r="BH1216" s="29" t="s">
        <v>2316</v>
      </c>
      <c r="BI1216" s="30">
        <v>42112.64435185185</v>
      </c>
      <c r="BJ1216" s="27" t="s">
        <v>1798</v>
      </c>
      <c r="BK1216" s="27" t="s">
        <v>1854</v>
      </c>
      <c r="BL1216" s="27" t="s">
        <v>1874</v>
      </c>
      <c r="BN1216" s="27" t="s">
        <v>2353</v>
      </c>
      <c r="BO1216" s="27" t="s">
        <v>1801</v>
      </c>
      <c r="BP1216" s="27" t="s">
        <v>1845</v>
      </c>
      <c r="BQ1216" s="27" t="s">
        <v>1846</v>
      </c>
      <c r="BR1216" s="27" t="s">
        <v>1847</v>
      </c>
      <c r="BS1216" s="27" t="s">
        <v>4040</v>
      </c>
      <c r="BT1216" s="27" t="s">
        <v>4040</v>
      </c>
      <c r="BU1216" s="27" t="s">
        <v>4040</v>
      </c>
      <c r="BV1216" s="27" t="s">
        <v>4040</v>
      </c>
      <c r="BW1216" s="27" t="s">
        <v>2379</v>
      </c>
      <c r="BX1216" s="61" t="s">
        <v>4038</v>
      </c>
      <c r="BY1216" s="62">
        <v>42275</v>
      </c>
      <c r="BZ1216" s="61" t="s">
        <v>4039</v>
      </c>
    </row>
    <row r="1217" spans="33:78">
      <c r="AG1217" s="27" t="s">
        <v>3620</v>
      </c>
      <c r="AH1217" s="27" t="s">
        <v>1805</v>
      </c>
      <c r="AI1217" s="27" t="s">
        <v>1787</v>
      </c>
      <c r="AJ1217" s="27" t="str">
        <f>INDEX(Estaciones!$B$2:$D$51,MATCH(AK1217,Estaciones!$D$2:$D$51,0),1)</f>
        <v>Quebrada_Blanco</v>
      </c>
      <c r="AK1217" s="31" t="s">
        <v>417</v>
      </c>
      <c r="AL1217" s="27">
        <v>-73.131856318058908</v>
      </c>
      <c r="AM1217" s="27">
        <v>-4.4093210000625866</v>
      </c>
      <c r="AN1217" s="27" t="s">
        <v>4040</v>
      </c>
      <c r="AO1217" s="27" t="s">
        <v>1788</v>
      </c>
      <c r="AP1217" s="27" t="s">
        <v>2261</v>
      </c>
      <c r="AQ1217" s="28">
        <f>INDEX(Estaciones!$E$2:$H$51,MATCH(AK1217,Estaciones!$E$2:$E$51,0),2)</f>
        <v>42081</v>
      </c>
      <c r="AR1217" s="28">
        <f>INDEX(Estaciones!$E$2:$H$51,MATCH(AK1217,Estaciones!$E$2:$E$51,0),3)</f>
        <v>42149</v>
      </c>
      <c r="AS1217" s="28">
        <f>INDEX(Estaciones!$E$2:$H$51,MATCH(AK1217,Estaciones!$E$2:$E$51,0),4)</f>
        <v>42149</v>
      </c>
      <c r="AT1217" s="24"/>
      <c r="AU1217" s="27" t="s">
        <v>415</v>
      </c>
      <c r="AV1217" s="27" t="s">
        <v>449</v>
      </c>
      <c r="AW1217" s="27" t="s">
        <v>1894</v>
      </c>
      <c r="AX1217" s="27">
        <v>72</v>
      </c>
      <c r="AY1217" s="27">
        <v>1920</v>
      </c>
      <c r="AZ1217" s="27">
        <v>1080</v>
      </c>
      <c r="BA1217" s="27">
        <v>640</v>
      </c>
      <c r="BB1217" s="27" t="s">
        <v>1814</v>
      </c>
      <c r="BC1217" s="27">
        <v>75</v>
      </c>
      <c r="BD1217" s="27" t="s">
        <v>1795</v>
      </c>
      <c r="BE1217" s="27" t="s">
        <v>1796</v>
      </c>
      <c r="BF1217" s="27" t="s">
        <v>1797</v>
      </c>
      <c r="BG1217" s="27">
        <v>120</v>
      </c>
      <c r="BH1217" s="29" t="s">
        <v>2316</v>
      </c>
      <c r="BI1217" s="30">
        <v>42112.933877314812</v>
      </c>
      <c r="BJ1217" s="27" t="s">
        <v>1834</v>
      </c>
      <c r="BK1217" s="27" t="s">
        <v>1854</v>
      </c>
      <c r="BL1217" s="27" t="s">
        <v>1824</v>
      </c>
      <c r="BN1217" s="27" t="s">
        <v>2353</v>
      </c>
      <c r="BO1217" s="27" t="s">
        <v>1801</v>
      </c>
      <c r="BP1217" s="27" t="s">
        <v>1836</v>
      </c>
      <c r="BQ1217" s="27" t="s">
        <v>1837</v>
      </c>
      <c r="BR1217" s="27" t="s">
        <v>1838</v>
      </c>
      <c r="BS1217" s="27" t="s">
        <v>4040</v>
      </c>
      <c r="BT1217" s="27" t="s">
        <v>4040</v>
      </c>
      <c r="BU1217" s="27" t="s">
        <v>4040</v>
      </c>
      <c r="BV1217" s="27" t="s">
        <v>4040</v>
      </c>
      <c r="BW1217" s="27" t="s">
        <v>2379</v>
      </c>
      <c r="BX1217" s="61" t="s">
        <v>4038</v>
      </c>
      <c r="BY1217" s="62">
        <v>42275</v>
      </c>
      <c r="BZ1217" s="61" t="s">
        <v>4039</v>
      </c>
    </row>
    <row r="1218" spans="33:78">
      <c r="AG1218" s="27" t="s">
        <v>3621</v>
      </c>
      <c r="AH1218" s="27" t="s">
        <v>1805</v>
      </c>
      <c r="AI1218" s="27" t="s">
        <v>1787</v>
      </c>
      <c r="AJ1218" s="27" t="str">
        <f>INDEX(Estaciones!$B$2:$D$51,MATCH(AK1218,Estaciones!$D$2:$D$51,0),1)</f>
        <v>Quebrada_Blanco</v>
      </c>
      <c r="AK1218" s="31" t="s">
        <v>417</v>
      </c>
      <c r="AL1218" s="27">
        <v>-73.131856318058908</v>
      </c>
      <c r="AM1218" s="27">
        <v>-4.4093210000625866</v>
      </c>
      <c r="AN1218" s="27" t="s">
        <v>4040</v>
      </c>
      <c r="AO1218" s="27" t="s">
        <v>1788</v>
      </c>
      <c r="AP1218" s="27" t="s">
        <v>2261</v>
      </c>
      <c r="AQ1218" s="28">
        <f>INDEX(Estaciones!$E$2:$H$51,MATCH(AK1218,Estaciones!$E$2:$E$51,0),2)</f>
        <v>42081</v>
      </c>
      <c r="AR1218" s="28">
        <f>INDEX(Estaciones!$E$2:$H$51,MATCH(AK1218,Estaciones!$E$2:$E$51,0),3)</f>
        <v>42149</v>
      </c>
      <c r="AS1218" s="28">
        <f>INDEX(Estaciones!$E$2:$H$51,MATCH(AK1218,Estaciones!$E$2:$E$51,0),4)</f>
        <v>42149</v>
      </c>
      <c r="AT1218" s="24"/>
      <c r="AU1218" s="27" t="s">
        <v>415</v>
      </c>
      <c r="AV1218" s="27" t="s">
        <v>450</v>
      </c>
      <c r="AW1218" s="27" t="s">
        <v>2155</v>
      </c>
      <c r="AX1218" s="27">
        <v>72</v>
      </c>
      <c r="AY1218" s="27">
        <v>1920</v>
      </c>
      <c r="AZ1218" s="27">
        <v>1080</v>
      </c>
      <c r="BA1218" s="27">
        <v>200</v>
      </c>
      <c r="BB1218" s="27" t="s">
        <v>1814</v>
      </c>
      <c r="BC1218" s="27">
        <v>75</v>
      </c>
      <c r="BD1218" s="27" t="s">
        <v>1795</v>
      </c>
      <c r="BE1218" s="27" t="s">
        <v>1796</v>
      </c>
      <c r="BF1218" s="27" t="s">
        <v>1797</v>
      </c>
      <c r="BG1218" s="27">
        <v>121</v>
      </c>
      <c r="BH1218" s="29" t="s">
        <v>2317</v>
      </c>
      <c r="BI1218" s="30">
        <v>42113.313692129632</v>
      </c>
      <c r="BJ1218" s="27" t="s">
        <v>1798</v>
      </c>
      <c r="BK1218" s="27" t="s">
        <v>1854</v>
      </c>
      <c r="BL1218" s="27" t="s">
        <v>1816</v>
      </c>
      <c r="BN1218" s="27" t="s">
        <v>2353</v>
      </c>
      <c r="BO1218" s="27" t="s">
        <v>1801</v>
      </c>
      <c r="BP1218" s="27" t="s">
        <v>1845</v>
      </c>
      <c r="BQ1218" s="27" t="s">
        <v>1846</v>
      </c>
      <c r="BR1218" s="27" t="s">
        <v>1847</v>
      </c>
      <c r="BS1218" s="27" t="s">
        <v>4040</v>
      </c>
      <c r="BT1218" s="27" t="s">
        <v>4040</v>
      </c>
      <c r="BU1218" s="27" t="s">
        <v>4040</v>
      </c>
      <c r="BV1218" s="27" t="s">
        <v>4040</v>
      </c>
      <c r="BW1218" s="27" t="s">
        <v>2379</v>
      </c>
      <c r="BX1218" s="61" t="s">
        <v>4038</v>
      </c>
      <c r="BY1218" s="62">
        <v>42275</v>
      </c>
      <c r="BZ1218" s="61" t="s">
        <v>4039</v>
      </c>
    </row>
    <row r="1219" spans="33:78">
      <c r="AG1219" s="27" t="s">
        <v>3622</v>
      </c>
      <c r="AH1219" s="27" t="s">
        <v>1805</v>
      </c>
      <c r="AI1219" s="27" t="s">
        <v>1787</v>
      </c>
      <c r="AJ1219" s="27" t="str">
        <f>INDEX(Estaciones!$B$2:$D$51,MATCH(AK1219,Estaciones!$D$2:$D$51,0),1)</f>
        <v>Quebrada_Blanco</v>
      </c>
      <c r="AK1219" s="31" t="s">
        <v>417</v>
      </c>
      <c r="AL1219" s="27">
        <v>-73.131856318058908</v>
      </c>
      <c r="AM1219" s="27">
        <v>-4.4093210000625866</v>
      </c>
      <c r="AN1219" s="27" t="s">
        <v>4040</v>
      </c>
      <c r="AO1219" s="27" t="s">
        <v>1788</v>
      </c>
      <c r="AP1219" s="27" t="s">
        <v>2261</v>
      </c>
      <c r="AQ1219" s="28">
        <f>INDEX(Estaciones!$E$2:$H$51,MATCH(AK1219,Estaciones!$E$2:$E$51,0),2)</f>
        <v>42081</v>
      </c>
      <c r="AR1219" s="28">
        <f>INDEX(Estaciones!$E$2:$H$51,MATCH(AK1219,Estaciones!$E$2:$E$51,0),3)</f>
        <v>42149</v>
      </c>
      <c r="AS1219" s="28">
        <f>INDEX(Estaciones!$E$2:$H$51,MATCH(AK1219,Estaciones!$E$2:$E$51,0),4)</f>
        <v>42149</v>
      </c>
      <c r="AT1219" s="24"/>
      <c r="AU1219" s="27" t="s">
        <v>415</v>
      </c>
      <c r="AV1219" s="27" t="s">
        <v>451</v>
      </c>
      <c r="AW1219" s="27" t="s">
        <v>1938</v>
      </c>
      <c r="AX1219" s="27">
        <v>72</v>
      </c>
      <c r="AY1219" s="27">
        <v>1920</v>
      </c>
      <c r="AZ1219" s="27">
        <v>1080</v>
      </c>
      <c r="BA1219" s="27">
        <v>200</v>
      </c>
      <c r="BB1219" s="27" t="s">
        <v>1814</v>
      </c>
      <c r="BC1219" s="27">
        <v>75</v>
      </c>
      <c r="BD1219" s="27" t="s">
        <v>2124</v>
      </c>
      <c r="BE1219" s="27" t="s">
        <v>1796</v>
      </c>
      <c r="BF1219" s="27" t="s">
        <v>1797</v>
      </c>
      <c r="BG1219" s="27">
        <v>122</v>
      </c>
      <c r="BH1219" s="29" t="s">
        <v>2317</v>
      </c>
      <c r="BI1219" s="30">
        <v>42113.351331018515</v>
      </c>
      <c r="BJ1219" s="27" t="s">
        <v>1798</v>
      </c>
      <c r="BK1219" s="27" t="s">
        <v>1854</v>
      </c>
      <c r="BL1219" s="27" t="s">
        <v>1824</v>
      </c>
      <c r="BN1219" s="27" t="s">
        <v>2353</v>
      </c>
      <c r="BO1219" s="27" t="s">
        <v>1801</v>
      </c>
      <c r="BP1219" s="27" t="s">
        <v>1552</v>
      </c>
      <c r="BQ1219" s="27" t="s">
        <v>521</v>
      </c>
      <c r="BR1219" s="27" t="s">
        <v>521</v>
      </c>
      <c r="BS1219" s="27" t="s">
        <v>4040</v>
      </c>
      <c r="BT1219" s="27" t="s">
        <v>4040</v>
      </c>
      <c r="BU1219" s="27" t="s">
        <v>4040</v>
      </c>
      <c r="BV1219" s="27" t="s">
        <v>4040</v>
      </c>
      <c r="BW1219" s="27" t="s">
        <v>2379</v>
      </c>
      <c r="BX1219" s="61" t="s">
        <v>4038</v>
      </c>
      <c r="BY1219" s="62">
        <v>42275</v>
      </c>
      <c r="BZ1219" s="61" t="s">
        <v>4039</v>
      </c>
    </row>
    <row r="1220" spans="33:78">
      <c r="AG1220" s="27" t="s">
        <v>3623</v>
      </c>
      <c r="AH1220" s="27" t="s">
        <v>1805</v>
      </c>
      <c r="AI1220" s="27" t="s">
        <v>1787</v>
      </c>
      <c r="AJ1220" s="27" t="str">
        <f>INDEX(Estaciones!$B$2:$D$51,MATCH(AK1220,Estaciones!$D$2:$D$51,0),1)</f>
        <v>Quebrada_Blanco</v>
      </c>
      <c r="AK1220" s="31" t="s">
        <v>417</v>
      </c>
      <c r="AL1220" s="27">
        <v>-73.131856318058908</v>
      </c>
      <c r="AM1220" s="27">
        <v>-4.4093210000625866</v>
      </c>
      <c r="AN1220" s="27" t="s">
        <v>4040</v>
      </c>
      <c r="AO1220" s="27" t="s">
        <v>1788</v>
      </c>
      <c r="AP1220" s="27" t="s">
        <v>2261</v>
      </c>
      <c r="AQ1220" s="28">
        <f>INDEX(Estaciones!$E$2:$H$51,MATCH(AK1220,Estaciones!$E$2:$E$51,0),2)</f>
        <v>42081</v>
      </c>
      <c r="AR1220" s="28">
        <f>INDEX(Estaciones!$E$2:$H$51,MATCH(AK1220,Estaciones!$E$2:$E$51,0),3)</f>
        <v>42149</v>
      </c>
      <c r="AS1220" s="28">
        <f>INDEX(Estaciones!$E$2:$H$51,MATCH(AK1220,Estaciones!$E$2:$E$51,0),4)</f>
        <v>42149</v>
      </c>
      <c r="AT1220" s="24"/>
      <c r="AU1220" s="27" t="s">
        <v>415</v>
      </c>
      <c r="AV1220" s="27" t="s">
        <v>452</v>
      </c>
      <c r="AW1220" s="27" t="s">
        <v>1463</v>
      </c>
      <c r="AX1220" s="27">
        <v>72</v>
      </c>
      <c r="AY1220" s="27">
        <v>1920</v>
      </c>
      <c r="AZ1220" s="27">
        <v>1080</v>
      </c>
      <c r="BA1220" s="27">
        <v>250</v>
      </c>
      <c r="BB1220" s="27" t="s">
        <v>1794</v>
      </c>
      <c r="BC1220" s="27">
        <v>75</v>
      </c>
      <c r="BD1220" s="27" t="s">
        <v>1795</v>
      </c>
      <c r="BE1220" s="27" t="s">
        <v>1796</v>
      </c>
      <c r="BF1220" s="27" t="s">
        <v>1797</v>
      </c>
      <c r="BG1220" s="27">
        <v>123</v>
      </c>
      <c r="BH1220" s="29" t="s">
        <v>2286</v>
      </c>
      <c r="BI1220" s="30">
        <v>42114.456724537034</v>
      </c>
      <c r="BJ1220" s="27" t="s">
        <v>1798</v>
      </c>
      <c r="BK1220" s="27" t="s">
        <v>1858</v>
      </c>
      <c r="BL1220" s="27" t="s">
        <v>1800</v>
      </c>
      <c r="BN1220" s="27" t="s">
        <v>2353</v>
      </c>
      <c r="BO1220" s="27" t="s">
        <v>1801</v>
      </c>
      <c r="BP1220" s="27" t="s">
        <v>1845</v>
      </c>
      <c r="BQ1220" s="27" t="s">
        <v>1846</v>
      </c>
      <c r="BR1220" s="27" t="s">
        <v>1847</v>
      </c>
      <c r="BS1220" s="27" t="s">
        <v>4040</v>
      </c>
      <c r="BT1220" s="27" t="s">
        <v>4040</v>
      </c>
      <c r="BU1220" s="27" t="s">
        <v>4040</v>
      </c>
      <c r="BV1220" s="27" t="s">
        <v>4040</v>
      </c>
      <c r="BW1220" s="27" t="s">
        <v>2379</v>
      </c>
      <c r="BX1220" s="61" t="s">
        <v>4038</v>
      </c>
      <c r="BY1220" s="62">
        <v>42275</v>
      </c>
      <c r="BZ1220" s="61" t="s">
        <v>4039</v>
      </c>
    </row>
    <row r="1221" spans="33:78">
      <c r="AG1221" s="27" t="s">
        <v>3624</v>
      </c>
      <c r="AH1221" s="27" t="s">
        <v>1805</v>
      </c>
      <c r="AI1221" s="27" t="s">
        <v>1787</v>
      </c>
      <c r="AJ1221" s="27" t="str">
        <f>INDEX(Estaciones!$B$2:$D$51,MATCH(AK1221,Estaciones!$D$2:$D$51,0),1)</f>
        <v>Quebrada_Blanco</v>
      </c>
      <c r="AK1221" s="31" t="s">
        <v>417</v>
      </c>
      <c r="AL1221" s="27">
        <v>-73.131856318058908</v>
      </c>
      <c r="AM1221" s="27">
        <v>-4.4093210000625866</v>
      </c>
      <c r="AN1221" s="27" t="s">
        <v>4040</v>
      </c>
      <c r="AO1221" s="27" t="s">
        <v>1788</v>
      </c>
      <c r="AP1221" s="27" t="s">
        <v>2261</v>
      </c>
      <c r="AQ1221" s="28">
        <f>INDEX(Estaciones!$E$2:$H$51,MATCH(AK1221,Estaciones!$E$2:$E$51,0),2)</f>
        <v>42081</v>
      </c>
      <c r="AR1221" s="28">
        <f>INDEX(Estaciones!$E$2:$H$51,MATCH(AK1221,Estaciones!$E$2:$E$51,0),3)</f>
        <v>42149</v>
      </c>
      <c r="AS1221" s="28">
        <f>INDEX(Estaciones!$E$2:$H$51,MATCH(AK1221,Estaciones!$E$2:$E$51,0),4)</f>
        <v>42149</v>
      </c>
      <c r="AT1221" s="24"/>
      <c r="AU1221" s="27" t="s">
        <v>415</v>
      </c>
      <c r="AV1221" s="27" t="s">
        <v>453</v>
      </c>
      <c r="AW1221" s="27" t="s">
        <v>2139</v>
      </c>
      <c r="AX1221" s="27">
        <v>72</v>
      </c>
      <c r="AY1221" s="27">
        <v>1920</v>
      </c>
      <c r="AZ1221" s="27">
        <v>1080</v>
      </c>
      <c r="BA1221" s="27">
        <v>200</v>
      </c>
      <c r="BB1221" s="27" t="s">
        <v>1814</v>
      </c>
      <c r="BC1221" s="27">
        <v>75</v>
      </c>
      <c r="BD1221" s="27" t="s">
        <v>2045</v>
      </c>
      <c r="BE1221" s="27" t="s">
        <v>1796</v>
      </c>
      <c r="BF1221" s="27" t="s">
        <v>1797</v>
      </c>
      <c r="BG1221" s="27">
        <v>124</v>
      </c>
      <c r="BH1221" s="29" t="s">
        <v>2287</v>
      </c>
      <c r="BI1221" s="30">
        <v>42115.340613425928</v>
      </c>
      <c r="BJ1221" s="27" t="s">
        <v>1798</v>
      </c>
      <c r="BK1221" s="27" t="s">
        <v>1858</v>
      </c>
      <c r="BL1221" s="27" t="s">
        <v>1816</v>
      </c>
      <c r="BN1221" s="27" t="s">
        <v>2353</v>
      </c>
      <c r="BO1221" s="27" t="s">
        <v>1801</v>
      </c>
      <c r="BP1221" s="27" t="s">
        <v>1552</v>
      </c>
      <c r="BQ1221" s="27" t="s">
        <v>521</v>
      </c>
      <c r="BR1221" s="27" t="s">
        <v>521</v>
      </c>
      <c r="BS1221" s="27" t="s">
        <v>4040</v>
      </c>
      <c r="BT1221" s="27" t="s">
        <v>4040</v>
      </c>
      <c r="BU1221" s="27" t="s">
        <v>4040</v>
      </c>
      <c r="BV1221" s="27" t="s">
        <v>4040</v>
      </c>
      <c r="BW1221" s="27" t="s">
        <v>2379</v>
      </c>
      <c r="BX1221" s="61" t="s">
        <v>4038</v>
      </c>
      <c r="BY1221" s="62">
        <v>42275</v>
      </c>
      <c r="BZ1221" s="61" t="s">
        <v>4039</v>
      </c>
    </row>
    <row r="1222" spans="33:78">
      <c r="AG1222" s="27" t="s">
        <v>3625</v>
      </c>
      <c r="AH1222" s="27" t="s">
        <v>1805</v>
      </c>
      <c r="AI1222" s="27" t="s">
        <v>1787</v>
      </c>
      <c r="AJ1222" s="27" t="str">
        <f>INDEX(Estaciones!$B$2:$D$51,MATCH(AK1222,Estaciones!$D$2:$D$51,0),1)</f>
        <v>Quebrada_Blanco</v>
      </c>
      <c r="AK1222" s="31" t="s">
        <v>417</v>
      </c>
      <c r="AL1222" s="27">
        <v>-73.131856318058908</v>
      </c>
      <c r="AM1222" s="27">
        <v>-4.4093210000625866</v>
      </c>
      <c r="AN1222" s="27" t="s">
        <v>4040</v>
      </c>
      <c r="AO1222" s="27" t="s">
        <v>1788</v>
      </c>
      <c r="AP1222" s="27" t="s">
        <v>2261</v>
      </c>
      <c r="AQ1222" s="28">
        <f>INDEX(Estaciones!$E$2:$H$51,MATCH(AK1222,Estaciones!$E$2:$E$51,0),2)</f>
        <v>42081</v>
      </c>
      <c r="AR1222" s="28">
        <f>INDEX(Estaciones!$E$2:$H$51,MATCH(AK1222,Estaciones!$E$2:$E$51,0),3)</f>
        <v>42149</v>
      </c>
      <c r="AS1222" s="28">
        <f>INDEX(Estaciones!$E$2:$H$51,MATCH(AK1222,Estaciones!$E$2:$E$51,0),4)</f>
        <v>42149</v>
      </c>
      <c r="AT1222" s="24"/>
      <c r="AU1222" s="27" t="s">
        <v>415</v>
      </c>
      <c r="AV1222" s="27" t="s">
        <v>454</v>
      </c>
      <c r="AW1222" s="27" t="s">
        <v>1986</v>
      </c>
      <c r="AX1222" s="27">
        <v>72</v>
      </c>
      <c r="AY1222" s="27">
        <v>1920</v>
      </c>
      <c r="AZ1222" s="27">
        <v>1080</v>
      </c>
      <c r="BA1222" s="27">
        <v>100</v>
      </c>
      <c r="BB1222" s="27" t="s">
        <v>1814</v>
      </c>
      <c r="BC1222" s="27">
        <v>75</v>
      </c>
      <c r="BD1222" s="27" t="s">
        <v>2148</v>
      </c>
      <c r="BE1222" s="27" t="s">
        <v>1796</v>
      </c>
      <c r="BF1222" s="27" t="s">
        <v>1797</v>
      </c>
      <c r="BG1222" s="27">
        <v>129</v>
      </c>
      <c r="BH1222" s="29" t="s">
        <v>2288</v>
      </c>
      <c r="BI1222" s="30">
        <v>42116.444918981484</v>
      </c>
      <c r="BJ1222" s="27" t="s">
        <v>1798</v>
      </c>
      <c r="BK1222" s="27" t="s">
        <v>1858</v>
      </c>
      <c r="BL1222" s="27" t="s">
        <v>1897</v>
      </c>
      <c r="BN1222" s="27" t="s">
        <v>2353</v>
      </c>
      <c r="BO1222" s="27" t="s">
        <v>1801</v>
      </c>
      <c r="BP1222" s="27" t="s">
        <v>1552</v>
      </c>
      <c r="BQ1222" s="27" t="s">
        <v>521</v>
      </c>
      <c r="BR1222" s="27" t="s">
        <v>521</v>
      </c>
      <c r="BS1222" s="27" t="s">
        <v>4040</v>
      </c>
      <c r="BT1222" s="27" t="s">
        <v>4040</v>
      </c>
      <c r="BU1222" s="27" t="s">
        <v>4040</v>
      </c>
      <c r="BV1222" s="27" t="s">
        <v>4040</v>
      </c>
      <c r="BW1222" s="27" t="s">
        <v>2379</v>
      </c>
      <c r="BX1222" s="61" t="s">
        <v>4038</v>
      </c>
      <c r="BY1222" s="62">
        <v>42275</v>
      </c>
      <c r="BZ1222" s="61" t="s">
        <v>4039</v>
      </c>
    </row>
    <row r="1223" spans="33:78">
      <c r="AG1223" s="27" t="s">
        <v>3626</v>
      </c>
      <c r="AH1223" s="27" t="s">
        <v>1805</v>
      </c>
      <c r="AI1223" s="27" t="s">
        <v>1787</v>
      </c>
      <c r="AJ1223" s="27" t="str">
        <f>INDEX(Estaciones!$B$2:$D$51,MATCH(AK1223,Estaciones!$D$2:$D$51,0),1)</f>
        <v>Quebrada_Blanco</v>
      </c>
      <c r="AK1223" s="31" t="s">
        <v>417</v>
      </c>
      <c r="AL1223" s="27">
        <v>-73.131856318058908</v>
      </c>
      <c r="AM1223" s="27">
        <v>-4.4093210000625866</v>
      </c>
      <c r="AN1223" s="27" t="s">
        <v>4040</v>
      </c>
      <c r="AO1223" s="27" t="s">
        <v>1788</v>
      </c>
      <c r="AP1223" s="27" t="s">
        <v>2261</v>
      </c>
      <c r="AQ1223" s="28">
        <f>INDEX(Estaciones!$E$2:$H$51,MATCH(AK1223,Estaciones!$E$2:$E$51,0),2)</f>
        <v>42081</v>
      </c>
      <c r="AR1223" s="28">
        <f>INDEX(Estaciones!$E$2:$H$51,MATCH(AK1223,Estaciones!$E$2:$E$51,0),3)</f>
        <v>42149</v>
      </c>
      <c r="AS1223" s="28">
        <f>INDEX(Estaciones!$E$2:$H$51,MATCH(AK1223,Estaciones!$E$2:$E$51,0),4)</f>
        <v>42149</v>
      </c>
      <c r="AT1223" s="24"/>
      <c r="AU1223" s="27" t="s">
        <v>415</v>
      </c>
      <c r="AV1223" s="27" t="s">
        <v>455</v>
      </c>
      <c r="AW1223" s="27" t="s">
        <v>1822</v>
      </c>
      <c r="AX1223" s="27">
        <v>72</v>
      </c>
      <c r="AY1223" s="27">
        <v>1920</v>
      </c>
      <c r="AZ1223" s="27">
        <v>1080</v>
      </c>
      <c r="BA1223" s="27">
        <v>400</v>
      </c>
      <c r="BB1223" s="27" t="s">
        <v>1814</v>
      </c>
      <c r="BC1223" s="27">
        <v>75</v>
      </c>
      <c r="BD1223" s="27" t="s">
        <v>1795</v>
      </c>
      <c r="BE1223" s="27" t="s">
        <v>1796</v>
      </c>
      <c r="BF1223" s="27" t="s">
        <v>1797</v>
      </c>
      <c r="BG1223" s="27">
        <v>130</v>
      </c>
      <c r="BH1223" s="29" t="s">
        <v>2288</v>
      </c>
      <c r="BI1223" s="30">
        <v>42116.772673611114</v>
      </c>
      <c r="BJ1223" s="27" t="s">
        <v>1834</v>
      </c>
      <c r="BK1223" s="27" t="s">
        <v>1858</v>
      </c>
      <c r="BL1223" s="27" t="s">
        <v>1897</v>
      </c>
      <c r="BN1223" s="27" t="s">
        <v>2353</v>
      </c>
      <c r="BO1223" s="27" t="s">
        <v>1801</v>
      </c>
      <c r="BP1223" s="27" t="s">
        <v>1836</v>
      </c>
      <c r="BQ1223" s="27" t="s">
        <v>1837</v>
      </c>
      <c r="BR1223" s="27" t="s">
        <v>1838</v>
      </c>
      <c r="BS1223" s="27" t="s">
        <v>4040</v>
      </c>
      <c r="BT1223" s="27" t="s">
        <v>4040</v>
      </c>
      <c r="BU1223" s="27" t="s">
        <v>4040</v>
      </c>
      <c r="BV1223" s="27" t="s">
        <v>4040</v>
      </c>
      <c r="BW1223" s="27" t="s">
        <v>2379</v>
      </c>
      <c r="BX1223" s="61" t="s">
        <v>4038</v>
      </c>
      <c r="BY1223" s="62">
        <v>42275</v>
      </c>
      <c r="BZ1223" s="61" t="s">
        <v>4039</v>
      </c>
    </row>
    <row r="1224" spans="33:78">
      <c r="AG1224" s="27" t="s">
        <v>3627</v>
      </c>
      <c r="AH1224" s="27" t="s">
        <v>1805</v>
      </c>
      <c r="AI1224" s="27" t="s">
        <v>1787</v>
      </c>
      <c r="AJ1224" s="27" t="str">
        <f>INDEX(Estaciones!$B$2:$D$51,MATCH(AK1224,Estaciones!$D$2:$D$51,0),1)</f>
        <v>Quebrada_Blanco</v>
      </c>
      <c r="AK1224" s="31" t="s">
        <v>417</v>
      </c>
      <c r="AL1224" s="27">
        <v>-73.131856318058908</v>
      </c>
      <c r="AM1224" s="27">
        <v>-4.4093210000625866</v>
      </c>
      <c r="AN1224" s="27" t="s">
        <v>4040</v>
      </c>
      <c r="AO1224" s="27" t="s">
        <v>1788</v>
      </c>
      <c r="AP1224" s="27" t="s">
        <v>2261</v>
      </c>
      <c r="AQ1224" s="28">
        <f>INDEX(Estaciones!$E$2:$H$51,MATCH(AK1224,Estaciones!$E$2:$E$51,0),2)</f>
        <v>42081</v>
      </c>
      <c r="AR1224" s="28">
        <f>INDEX(Estaciones!$E$2:$H$51,MATCH(AK1224,Estaciones!$E$2:$E$51,0),3)</f>
        <v>42149</v>
      </c>
      <c r="AS1224" s="28">
        <f>INDEX(Estaciones!$E$2:$H$51,MATCH(AK1224,Estaciones!$E$2:$E$51,0),4)</f>
        <v>42149</v>
      </c>
      <c r="AT1224" s="24"/>
      <c r="AU1224" s="27" t="s">
        <v>415</v>
      </c>
      <c r="AV1224" s="27" t="s">
        <v>456</v>
      </c>
      <c r="AW1224" s="27" t="s">
        <v>1850</v>
      </c>
      <c r="AX1224" s="27">
        <v>72</v>
      </c>
      <c r="AY1224" s="27">
        <v>1920</v>
      </c>
      <c r="AZ1224" s="27">
        <v>1080</v>
      </c>
      <c r="BA1224" s="27">
        <v>500</v>
      </c>
      <c r="BB1224" s="27" t="s">
        <v>1814</v>
      </c>
      <c r="BC1224" s="27">
        <v>75</v>
      </c>
      <c r="BD1224" s="27" t="s">
        <v>1795</v>
      </c>
      <c r="BE1224" s="27" t="s">
        <v>1796</v>
      </c>
      <c r="BF1224" s="27" t="s">
        <v>1797</v>
      </c>
      <c r="BG1224" s="27">
        <v>131</v>
      </c>
      <c r="BH1224" s="29" t="s">
        <v>2333</v>
      </c>
      <c r="BI1224" s="30">
        <v>42117.266400462962</v>
      </c>
      <c r="BJ1224" s="27" t="s">
        <v>1798</v>
      </c>
      <c r="BK1224" s="27" t="s">
        <v>1858</v>
      </c>
      <c r="BL1224" s="27" t="s">
        <v>1816</v>
      </c>
      <c r="BN1224" s="27" t="s">
        <v>2353</v>
      </c>
      <c r="BO1224" s="27" t="s">
        <v>1801</v>
      </c>
      <c r="BP1224" s="27" t="s">
        <v>1845</v>
      </c>
      <c r="BQ1224" s="27" t="s">
        <v>1846</v>
      </c>
      <c r="BR1224" s="27" t="s">
        <v>1847</v>
      </c>
      <c r="BS1224" s="27" t="s">
        <v>4040</v>
      </c>
      <c r="BT1224" s="27" t="s">
        <v>4040</v>
      </c>
      <c r="BU1224" s="27" t="s">
        <v>4040</v>
      </c>
      <c r="BV1224" s="27" t="s">
        <v>4040</v>
      </c>
      <c r="BW1224" s="27" t="s">
        <v>2379</v>
      </c>
      <c r="BX1224" s="61" t="s">
        <v>4038</v>
      </c>
      <c r="BY1224" s="62">
        <v>42275</v>
      </c>
      <c r="BZ1224" s="61" t="s">
        <v>4039</v>
      </c>
    </row>
    <row r="1225" spans="33:78">
      <c r="AG1225" s="27" t="s">
        <v>3628</v>
      </c>
      <c r="AH1225" s="27" t="s">
        <v>1805</v>
      </c>
      <c r="AI1225" s="27" t="s">
        <v>1787</v>
      </c>
      <c r="AJ1225" s="27" t="str">
        <f>INDEX(Estaciones!$B$2:$D$51,MATCH(AK1225,Estaciones!$D$2:$D$51,0),1)</f>
        <v>Quebrada_Blanco</v>
      </c>
      <c r="AK1225" s="31" t="s">
        <v>417</v>
      </c>
      <c r="AL1225" s="27">
        <v>-73.131856318058908</v>
      </c>
      <c r="AM1225" s="27">
        <v>-4.4093210000625866</v>
      </c>
      <c r="AN1225" s="27" t="s">
        <v>4040</v>
      </c>
      <c r="AO1225" s="27" t="s">
        <v>1788</v>
      </c>
      <c r="AP1225" s="27" t="s">
        <v>2261</v>
      </c>
      <c r="AQ1225" s="28">
        <f>INDEX(Estaciones!$E$2:$H$51,MATCH(AK1225,Estaciones!$E$2:$E$51,0),2)</f>
        <v>42081</v>
      </c>
      <c r="AR1225" s="28">
        <f>INDEX(Estaciones!$E$2:$H$51,MATCH(AK1225,Estaciones!$E$2:$E$51,0),3)</f>
        <v>42149</v>
      </c>
      <c r="AS1225" s="28">
        <f>INDEX(Estaciones!$E$2:$H$51,MATCH(AK1225,Estaciones!$E$2:$E$51,0),4)</f>
        <v>42149</v>
      </c>
      <c r="AT1225" s="24"/>
      <c r="AU1225" s="27" t="s">
        <v>415</v>
      </c>
      <c r="AV1225" s="27" t="s">
        <v>457</v>
      </c>
      <c r="AW1225" s="27" t="s">
        <v>2109</v>
      </c>
      <c r="AX1225" s="27">
        <v>72</v>
      </c>
      <c r="AY1225" s="27">
        <v>1920</v>
      </c>
      <c r="AZ1225" s="27">
        <v>1080</v>
      </c>
      <c r="BA1225" s="27">
        <v>200</v>
      </c>
      <c r="BB1225" s="27" t="s">
        <v>1814</v>
      </c>
      <c r="BC1225" s="27">
        <v>75</v>
      </c>
      <c r="BD1225" s="27" t="s">
        <v>2124</v>
      </c>
      <c r="BE1225" s="27" t="s">
        <v>1796</v>
      </c>
      <c r="BF1225" s="27" t="s">
        <v>1797</v>
      </c>
      <c r="BG1225" s="27">
        <v>132</v>
      </c>
      <c r="BH1225" s="29" t="s">
        <v>2299</v>
      </c>
      <c r="BI1225" s="30">
        <v>42118.319849537038</v>
      </c>
      <c r="BJ1225" s="27" t="s">
        <v>1798</v>
      </c>
      <c r="BK1225" s="27" t="s">
        <v>1879</v>
      </c>
      <c r="BL1225" s="27" t="s">
        <v>1824</v>
      </c>
      <c r="BN1225" s="27" t="s">
        <v>2353</v>
      </c>
      <c r="BO1225" s="27" t="s">
        <v>1801</v>
      </c>
      <c r="BP1225" s="27" t="s">
        <v>1845</v>
      </c>
      <c r="BQ1225" s="27" t="s">
        <v>1846</v>
      </c>
      <c r="BR1225" s="27" t="s">
        <v>1847</v>
      </c>
      <c r="BS1225" s="27" t="s">
        <v>4040</v>
      </c>
      <c r="BT1225" s="27" t="s">
        <v>4040</v>
      </c>
      <c r="BU1225" s="27" t="s">
        <v>4040</v>
      </c>
      <c r="BV1225" s="27" t="s">
        <v>4040</v>
      </c>
      <c r="BW1225" s="27" t="s">
        <v>2379</v>
      </c>
      <c r="BX1225" s="61" t="s">
        <v>4038</v>
      </c>
      <c r="BY1225" s="62">
        <v>42275</v>
      </c>
      <c r="BZ1225" s="61" t="s">
        <v>4039</v>
      </c>
    </row>
    <row r="1226" spans="33:78">
      <c r="AG1226" s="27" t="s">
        <v>3629</v>
      </c>
      <c r="AH1226" s="27" t="s">
        <v>1805</v>
      </c>
      <c r="AI1226" s="27" t="s">
        <v>1787</v>
      </c>
      <c r="AJ1226" s="27" t="str">
        <f>INDEX(Estaciones!$B$2:$D$51,MATCH(AK1226,Estaciones!$D$2:$D$51,0),1)</f>
        <v>Quebrada_Blanco</v>
      </c>
      <c r="AK1226" s="31" t="s">
        <v>417</v>
      </c>
      <c r="AL1226" s="27">
        <v>-73.131856318058908</v>
      </c>
      <c r="AM1226" s="27">
        <v>-4.4093210000625866</v>
      </c>
      <c r="AN1226" s="27" t="s">
        <v>4040</v>
      </c>
      <c r="AO1226" s="27" t="s">
        <v>1788</v>
      </c>
      <c r="AP1226" s="27" t="s">
        <v>2261</v>
      </c>
      <c r="AQ1226" s="28">
        <f>INDEX(Estaciones!$E$2:$H$51,MATCH(AK1226,Estaciones!$E$2:$E$51,0),2)</f>
        <v>42081</v>
      </c>
      <c r="AR1226" s="28">
        <f>INDEX(Estaciones!$E$2:$H$51,MATCH(AK1226,Estaciones!$E$2:$E$51,0),3)</f>
        <v>42149</v>
      </c>
      <c r="AS1226" s="28">
        <f>INDEX(Estaciones!$E$2:$H$51,MATCH(AK1226,Estaciones!$E$2:$E$51,0),4)</f>
        <v>42149</v>
      </c>
      <c r="AT1226" s="24"/>
      <c r="AU1226" s="27" t="s">
        <v>415</v>
      </c>
      <c r="AV1226" s="27" t="s">
        <v>458</v>
      </c>
      <c r="AW1226" s="27" t="s">
        <v>2111</v>
      </c>
      <c r="AX1226" s="27">
        <v>72</v>
      </c>
      <c r="AY1226" s="27">
        <v>1920</v>
      </c>
      <c r="AZ1226" s="27">
        <v>1080</v>
      </c>
      <c r="BA1226" s="27">
        <v>200</v>
      </c>
      <c r="BB1226" s="27" t="s">
        <v>1814</v>
      </c>
      <c r="BC1226" s="27">
        <v>75</v>
      </c>
      <c r="BD1226" s="27" t="s">
        <v>2126</v>
      </c>
      <c r="BE1226" s="27" t="s">
        <v>1796</v>
      </c>
      <c r="BF1226" s="27" t="s">
        <v>1797</v>
      </c>
      <c r="BG1226" s="27">
        <v>133</v>
      </c>
      <c r="BH1226" s="29" t="s">
        <v>2299</v>
      </c>
      <c r="BI1226" s="30">
        <v>42118.331423611111</v>
      </c>
      <c r="BJ1226" s="27" t="s">
        <v>1798</v>
      </c>
      <c r="BK1226" s="27" t="s">
        <v>1879</v>
      </c>
      <c r="BL1226" s="27" t="s">
        <v>1824</v>
      </c>
      <c r="BN1226" s="27" t="s">
        <v>2353</v>
      </c>
      <c r="BO1226" s="27" t="s">
        <v>1801</v>
      </c>
      <c r="BP1226" s="27" t="s">
        <v>1552</v>
      </c>
      <c r="BQ1226" s="27" t="s">
        <v>521</v>
      </c>
      <c r="BR1226" s="27" t="s">
        <v>521</v>
      </c>
      <c r="BS1226" s="27" t="s">
        <v>4040</v>
      </c>
      <c r="BT1226" s="27" t="s">
        <v>4040</v>
      </c>
      <c r="BU1226" s="27" t="s">
        <v>4040</v>
      </c>
      <c r="BV1226" s="27" t="s">
        <v>4040</v>
      </c>
      <c r="BW1226" s="27" t="s">
        <v>2379</v>
      </c>
      <c r="BX1226" s="61" t="s">
        <v>4038</v>
      </c>
      <c r="BY1226" s="62">
        <v>42275</v>
      </c>
      <c r="BZ1226" s="61" t="s">
        <v>4039</v>
      </c>
    </row>
    <row r="1227" spans="33:78">
      <c r="AG1227" s="27" t="s">
        <v>3630</v>
      </c>
      <c r="AH1227" s="27" t="s">
        <v>1805</v>
      </c>
      <c r="AI1227" s="27" t="s">
        <v>1787</v>
      </c>
      <c r="AJ1227" s="27" t="str">
        <f>INDEX(Estaciones!$B$2:$D$51,MATCH(AK1227,Estaciones!$D$2:$D$51,0),1)</f>
        <v>Quebrada_Blanco</v>
      </c>
      <c r="AK1227" s="31" t="s">
        <v>417</v>
      </c>
      <c r="AL1227" s="27">
        <v>-73.131856318058908</v>
      </c>
      <c r="AM1227" s="27">
        <v>-4.4093210000625866</v>
      </c>
      <c r="AN1227" s="27" t="s">
        <v>4040</v>
      </c>
      <c r="AO1227" s="27" t="s">
        <v>1788</v>
      </c>
      <c r="AP1227" s="27" t="s">
        <v>2261</v>
      </c>
      <c r="AQ1227" s="28">
        <f>INDEX(Estaciones!$E$2:$H$51,MATCH(AK1227,Estaciones!$E$2:$E$51,0),2)</f>
        <v>42081</v>
      </c>
      <c r="AR1227" s="28">
        <f>INDEX(Estaciones!$E$2:$H$51,MATCH(AK1227,Estaciones!$E$2:$E$51,0),3)</f>
        <v>42149</v>
      </c>
      <c r="AS1227" s="28">
        <f>INDEX(Estaciones!$E$2:$H$51,MATCH(AK1227,Estaciones!$E$2:$E$51,0),4)</f>
        <v>42149</v>
      </c>
      <c r="AT1227" s="24"/>
      <c r="AU1227" s="27" t="s">
        <v>415</v>
      </c>
      <c r="AV1227" s="27" t="s">
        <v>459</v>
      </c>
      <c r="AW1227" s="27" t="s">
        <v>2036</v>
      </c>
      <c r="AX1227" s="27">
        <v>72</v>
      </c>
      <c r="AY1227" s="27">
        <v>1920</v>
      </c>
      <c r="AZ1227" s="27">
        <v>1080</v>
      </c>
      <c r="BA1227" s="27">
        <v>125</v>
      </c>
      <c r="BB1227" s="27" t="s">
        <v>1814</v>
      </c>
      <c r="BC1227" s="27">
        <v>75</v>
      </c>
      <c r="BD1227" s="27" t="s">
        <v>1823</v>
      </c>
      <c r="BE1227" s="27" t="s">
        <v>1796</v>
      </c>
      <c r="BF1227" s="27" t="s">
        <v>1797</v>
      </c>
      <c r="BG1227" s="27">
        <v>136</v>
      </c>
      <c r="BH1227" s="29" t="s">
        <v>2289</v>
      </c>
      <c r="BI1227" s="30">
        <v>42119.48332175926</v>
      </c>
      <c r="BJ1227" s="27" t="s">
        <v>1798</v>
      </c>
      <c r="BK1227" s="27" t="s">
        <v>1879</v>
      </c>
      <c r="BL1227" s="27" t="s">
        <v>1800</v>
      </c>
      <c r="BN1227" s="27" t="s">
        <v>2354</v>
      </c>
      <c r="BO1227" s="27" t="s">
        <v>1817</v>
      </c>
      <c r="BP1227" s="27" t="s">
        <v>1817</v>
      </c>
      <c r="BQ1227" s="27" t="s">
        <v>1818</v>
      </c>
      <c r="BR1227" s="27" t="s">
        <v>1818</v>
      </c>
      <c r="BS1227" s="27" t="s">
        <v>4040</v>
      </c>
      <c r="BT1227" s="27" t="s">
        <v>4040</v>
      </c>
      <c r="BU1227" s="27" t="s">
        <v>4040</v>
      </c>
      <c r="BV1227" s="27" t="s">
        <v>4040</v>
      </c>
      <c r="BW1227" s="27" t="s">
        <v>2379</v>
      </c>
      <c r="BX1227" s="61" t="s">
        <v>4038</v>
      </c>
      <c r="BY1227" s="62">
        <v>42275</v>
      </c>
      <c r="BZ1227" s="61" t="s">
        <v>4039</v>
      </c>
    </row>
    <row r="1228" spans="33:78">
      <c r="AG1228" s="27" t="s">
        <v>3631</v>
      </c>
      <c r="AH1228" s="27" t="s">
        <v>1805</v>
      </c>
      <c r="AI1228" s="27" t="s">
        <v>1787</v>
      </c>
      <c r="AJ1228" s="27" t="str">
        <f>INDEX(Estaciones!$B$2:$D$51,MATCH(AK1228,Estaciones!$D$2:$D$51,0),1)</f>
        <v>Quebrada_Blanco</v>
      </c>
      <c r="AK1228" s="31" t="s">
        <v>417</v>
      </c>
      <c r="AL1228" s="27">
        <v>-73.131856318058908</v>
      </c>
      <c r="AM1228" s="27">
        <v>-4.4093210000625866</v>
      </c>
      <c r="AN1228" s="27" t="s">
        <v>4040</v>
      </c>
      <c r="AO1228" s="27" t="s">
        <v>1788</v>
      </c>
      <c r="AP1228" s="27" t="s">
        <v>2261</v>
      </c>
      <c r="AQ1228" s="28">
        <f>INDEX(Estaciones!$E$2:$H$51,MATCH(AK1228,Estaciones!$E$2:$E$51,0),2)</f>
        <v>42081</v>
      </c>
      <c r="AR1228" s="28">
        <f>INDEX(Estaciones!$E$2:$H$51,MATCH(AK1228,Estaciones!$E$2:$E$51,0),3)</f>
        <v>42149</v>
      </c>
      <c r="AS1228" s="28">
        <f>INDEX(Estaciones!$E$2:$H$51,MATCH(AK1228,Estaciones!$E$2:$E$51,0),4)</f>
        <v>42149</v>
      </c>
      <c r="AT1228" s="24"/>
      <c r="AU1228" s="27" t="s">
        <v>415</v>
      </c>
      <c r="AV1228" s="27" t="s">
        <v>460</v>
      </c>
      <c r="AW1228" s="27" t="s">
        <v>1954</v>
      </c>
      <c r="AX1228" s="27">
        <v>72</v>
      </c>
      <c r="AY1228" s="27">
        <v>1920</v>
      </c>
      <c r="AZ1228" s="27">
        <v>1080</v>
      </c>
      <c r="BA1228" s="27">
        <v>100</v>
      </c>
      <c r="BB1228" s="27" t="s">
        <v>1814</v>
      </c>
      <c r="BC1228" s="27">
        <v>75</v>
      </c>
      <c r="BD1228" s="27" t="s">
        <v>1823</v>
      </c>
      <c r="BE1228" s="27" t="s">
        <v>1796</v>
      </c>
      <c r="BF1228" s="27" t="s">
        <v>1797</v>
      </c>
      <c r="BG1228" s="27">
        <v>137</v>
      </c>
      <c r="BH1228" s="29" t="s">
        <v>2290</v>
      </c>
      <c r="BI1228" s="30">
        <v>42120.390729166669</v>
      </c>
      <c r="BJ1228" s="27" t="s">
        <v>1798</v>
      </c>
      <c r="BK1228" s="27" t="s">
        <v>1879</v>
      </c>
      <c r="BL1228" s="27" t="s">
        <v>1824</v>
      </c>
      <c r="BN1228" s="27" t="s">
        <v>2353</v>
      </c>
      <c r="BO1228" s="27" t="s">
        <v>1801</v>
      </c>
      <c r="BP1228" s="27" t="s">
        <v>1552</v>
      </c>
      <c r="BQ1228" s="27" t="s">
        <v>521</v>
      </c>
      <c r="BR1228" s="27" t="s">
        <v>521</v>
      </c>
      <c r="BS1228" s="27" t="s">
        <v>4040</v>
      </c>
      <c r="BT1228" s="27" t="s">
        <v>4040</v>
      </c>
      <c r="BU1228" s="27" t="s">
        <v>4040</v>
      </c>
      <c r="BV1228" s="27" t="s">
        <v>4040</v>
      </c>
      <c r="BW1228" s="27" t="s">
        <v>2379</v>
      </c>
      <c r="BX1228" s="61" t="s">
        <v>4038</v>
      </c>
      <c r="BY1228" s="62">
        <v>42275</v>
      </c>
      <c r="BZ1228" s="61" t="s">
        <v>4039</v>
      </c>
    </row>
    <row r="1229" spans="33:78">
      <c r="AG1229" s="27" t="s">
        <v>3632</v>
      </c>
      <c r="AH1229" s="27" t="s">
        <v>1805</v>
      </c>
      <c r="AI1229" s="27" t="s">
        <v>1787</v>
      </c>
      <c r="AJ1229" s="27" t="str">
        <f>INDEX(Estaciones!$B$2:$D$51,MATCH(AK1229,Estaciones!$D$2:$D$51,0),1)</f>
        <v>Quebrada_Blanco</v>
      </c>
      <c r="AK1229" s="31" t="s">
        <v>417</v>
      </c>
      <c r="AL1229" s="27">
        <v>-73.131856318058908</v>
      </c>
      <c r="AM1229" s="27">
        <v>-4.4093210000625866</v>
      </c>
      <c r="AN1229" s="27" t="s">
        <v>4040</v>
      </c>
      <c r="AO1229" s="27" t="s">
        <v>1788</v>
      </c>
      <c r="AP1229" s="27" t="s">
        <v>2261</v>
      </c>
      <c r="AQ1229" s="28">
        <f>INDEX(Estaciones!$E$2:$H$51,MATCH(AK1229,Estaciones!$E$2:$E$51,0),2)</f>
        <v>42081</v>
      </c>
      <c r="AR1229" s="28">
        <f>INDEX(Estaciones!$E$2:$H$51,MATCH(AK1229,Estaciones!$E$2:$E$51,0),3)</f>
        <v>42149</v>
      </c>
      <c r="AS1229" s="28">
        <f>INDEX(Estaciones!$E$2:$H$51,MATCH(AK1229,Estaciones!$E$2:$E$51,0),4)</f>
        <v>42149</v>
      </c>
      <c r="AT1229" s="24"/>
      <c r="AU1229" s="27" t="s">
        <v>415</v>
      </c>
      <c r="AV1229" s="27" t="s">
        <v>461</v>
      </c>
      <c r="AW1229" s="27" t="s">
        <v>2139</v>
      </c>
      <c r="AX1229" s="27">
        <v>72</v>
      </c>
      <c r="AY1229" s="27">
        <v>1920</v>
      </c>
      <c r="AZ1229" s="27">
        <v>1080</v>
      </c>
      <c r="BA1229" s="27">
        <v>800</v>
      </c>
      <c r="BB1229" s="27" t="s">
        <v>1814</v>
      </c>
      <c r="BC1229" s="27">
        <v>75</v>
      </c>
      <c r="BD1229" s="27" t="s">
        <v>1795</v>
      </c>
      <c r="BE1229" s="27" t="s">
        <v>1796</v>
      </c>
      <c r="BF1229" s="27" t="s">
        <v>1797</v>
      </c>
      <c r="BG1229" s="27">
        <v>138</v>
      </c>
      <c r="BH1229" s="29" t="s">
        <v>2291</v>
      </c>
      <c r="BI1229" s="30">
        <v>42123.153923611113</v>
      </c>
      <c r="BJ1229" s="27" t="s">
        <v>1834</v>
      </c>
      <c r="BK1229" s="27" t="s">
        <v>1896</v>
      </c>
      <c r="BL1229" s="27" t="s">
        <v>1816</v>
      </c>
      <c r="BN1229" s="27" t="s">
        <v>2354</v>
      </c>
      <c r="BO1229" s="27" t="s">
        <v>1817</v>
      </c>
      <c r="BP1229" s="27" t="s">
        <v>1817</v>
      </c>
      <c r="BQ1229" s="27" t="s">
        <v>1818</v>
      </c>
      <c r="BR1229" s="27" t="s">
        <v>1818</v>
      </c>
      <c r="BS1229" s="27" t="s">
        <v>4040</v>
      </c>
      <c r="BT1229" s="27" t="s">
        <v>4040</v>
      </c>
      <c r="BU1229" s="27" t="s">
        <v>4040</v>
      </c>
      <c r="BV1229" s="27" t="s">
        <v>4040</v>
      </c>
      <c r="BW1229" s="27" t="s">
        <v>2379</v>
      </c>
      <c r="BX1229" s="61" t="s">
        <v>4038</v>
      </c>
      <c r="BY1229" s="62">
        <v>42275</v>
      </c>
      <c r="BZ1229" s="61" t="s">
        <v>4039</v>
      </c>
    </row>
    <row r="1230" spans="33:78">
      <c r="AG1230" s="27" t="s">
        <v>3633</v>
      </c>
      <c r="AH1230" s="27" t="s">
        <v>1805</v>
      </c>
      <c r="AI1230" s="27" t="s">
        <v>1787</v>
      </c>
      <c r="AJ1230" s="27" t="str">
        <f>INDEX(Estaciones!$B$2:$D$51,MATCH(AK1230,Estaciones!$D$2:$D$51,0),1)</f>
        <v>Quebrada_Blanco</v>
      </c>
      <c r="AK1230" s="31" t="s">
        <v>417</v>
      </c>
      <c r="AL1230" s="27">
        <v>-73.131856318058908</v>
      </c>
      <c r="AM1230" s="27">
        <v>-4.4093210000625866</v>
      </c>
      <c r="AN1230" s="27" t="s">
        <v>4040</v>
      </c>
      <c r="AO1230" s="27" t="s">
        <v>1788</v>
      </c>
      <c r="AP1230" s="27" t="s">
        <v>2261</v>
      </c>
      <c r="AQ1230" s="28">
        <f>INDEX(Estaciones!$E$2:$H$51,MATCH(AK1230,Estaciones!$E$2:$E$51,0),2)</f>
        <v>42081</v>
      </c>
      <c r="AR1230" s="28">
        <f>INDEX(Estaciones!$E$2:$H$51,MATCH(AK1230,Estaciones!$E$2:$E$51,0),3)</f>
        <v>42149</v>
      </c>
      <c r="AS1230" s="28">
        <f>INDEX(Estaciones!$E$2:$H$51,MATCH(AK1230,Estaciones!$E$2:$E$51,0),4)</f>
        <v>42149</v>
      </c>
      <c r="AT1230" s="24"/>
      <c r="AU1230" s="27" t="s">
        <v>415</v>
      </c>
      <c r="AV1230" s="27" t="s">
        <v>462</v>
      </c>
      <c r="AW1230" s="27" t="s">
        <v>1863</v>
      </c>
      <c r="AX1230" s="27">
        <v>72</v>
      </c>
      <c r="AY1230" s="27">
        <v>1920</v>
      </c>
      <c r="AZ1230" s="27">
        <v>1080</v>
      </c>
      <c r="BA1230" s="27">
        <v>200</v>
      </c>
      <c r="BB1230" s="27" t="s">
        <v>1814</v>
      </c>
      <c r="BC1230" s="27">
        <v>75</v>
      </c>
      <c r="BD1230" s="27" t="s">
        <v>1853</v>
      </c>
      <c r="BE1230" s="27" t="s">
        <v>1796</v>
      </c>
      <c r="BF1230" s="27" t="s">
        <v>1797</v>
      </c>
      <c r="BG1230" s="27">
        <v>139</v>
      </c>
      <c r="BH1230" s="29" t="s">
        <v>2320</v>
      </c>
      <c r="BI1230" s="30">
        <v>42124.682430555556</v>
      </c>
      <c r="BJ1230" s="27" t="s">
        <v>1798</v>
      </c>
      <c r="BK1230" s="27" t="s">
        <v>1896</v>
      </c>
      <c r="BL1230" s="27" t="s">
        <v>1824</v>
      </c>
      <c r="BN1230" s="27" t="s">
        <v>2353</v>
      </c>
      <c r="BO1230" s="27" t="s">
        <v>1859</v>
      </c>
      <c r="BP1230" s="27" t="s">
        <v>2102</v>
      </c>
      <c r="BQ1230" s="27" t="s">
        <v>2103</v>
      </c>
      <c r="BR1230" s="27" t="s">
        <v>2104</v>
      </c>
      <c r="BS1230" s="27" t="s">
        <v>4040</v>
      </c>
      <c r="BT1230" s="27" t="s">
        <v>4040</v>
      </c>
      <c r="BU1230" s="27" t="s">
        <v>4040</v>
      </c>
      <c r="BV1230" s="27" t="s">
        <v>4040</v>
      </c>
      <c r="BW1230" s="27" t="s">
        <v>2379</v>
      </c>
      <c r="BX1230" s="61" t="s">
        <v>4038</v>
      </c>
      <c r="BY1230" s="62">
        <v>42275</v>
      </c>
      <c r="BZ1230" s="61" t="s">
        <v>4039</v>
      </c>
    </row>
    <row r="1231" spans="33:78">
      <c r="AG1231" s="27" t="s">
        <v>3634</v>
      </c>
      <c r="AH1231" s="27" t="s">
        <v>1805</v>
      </c>
      <c r="AI1231" s="27" t="s">
        <v>1787</v>
      </c>
      <c r="AJ1231" s="27" t="str">
        <f>INDEX(Estaciones!$B$2:$D$51,MATCH(AK1231,Estaciones!$D$2:$D$51,0),1)</f>
        <v>Quebrada_Blanco</v>
      </c>
      <c r="AK1231" s="31" t="s">
        <v>417</v>
      </c>
      <c r="AL1231" s="27">
        <v>-73.131856318058908</v>
      </c>
      <c r="AM1231" s="27">
        <v>-4.4093210000625866</v>
      </c>
      <c r="AN1231" s="27" t="s">
        <v>4040</v>
      </c>
      <c r="AO1231" s="27" t="s">
        <v>1788</v>
      </c>
      <c r="AP1231" s="27" t="s">
        <v>2261</v>
      </c>
      <c r="AQ1231" s="28">
        <f>INDEX(Estaciones!$E$2:$H$51,MATCH(AK1231,Estaciones!$E$2:$E$51,0),2)</f>
        <v>42081</v>
      </c>
      <c r="AR1231" s="28">
        <f>INDEX(Estaciones!$E$2:$H$51,MATCH(AK1231,Estaciones!$E$2:$E$51,0),3)</f>
        <v>42149</v>
      </c>
      <c r="AS1231" s="28">
        <f>INDEX(Estaciones!$E$2:$H$51,MATCH(AK1231,Estaciones!$E$2:$E$51,0),4)</f>
        <v>42149</v>
      </c>
      <c r="AT1231" s="24"/>
      <c r="AU1231" s="27" t="s">
        <v>415</v>
      </c>
      <c r="AV1231" s="27" t="s">
        <v>463</v>
      </c>
      <c r="AW1231" s="27" t="s">
        <v>1848</v>
      </c>
      <c r="AX1231" s="27">
        <v>72</v>
      </c>
      <c r="AY1231" s="27">
        <v>1920</v>
      </c>
      <c r="AZ1231" s="27">
        <v>1080</v>
      </c>
      <c r="BA1231" s="27">
        <v>125</v>
      </c>
      <c r="BB1231" s="27" t="s">
        <v>1814</v>
      </c>
      <c r="BC1231" s="27">
        <v>75</v>
      </c>
      <c r="BD1231" s="27" t="s">
        <v>1823</v>
      </c>
      <c r="BE1231" s="27" t="s">
        <v>1796</v>
      </c>
      <c r="BF1231" s="27" t="s">
        <v>1797</v>
      </c>
      <c r="BG1231" s="27">
        <v>140</v>
      </c>
      <c r="BH1231" s="29" t="s">
        <v>2321</v>
      </c>
      <c r="BI1231" s="30">
        <v>42125.387245370373</v>
      </c>
      <c r="BJ1231" s="27" t="s">
        <v>1798</v>
      </c>
      <c r="BK1231" s="27" t="s">
        <v>1799</v>
      </c>
      <c r="BL1231" s="27" t="s">
        <v>1824</v>
      </c>
      <c r="BN1231" s="27" t="s">
        <v>2353</v>
      </c>
      <c r="BO1231" s="27" t="s">
        <v>1801</v>
      </c>
      <c r="BP1231" s="27" t="s">
        <v>1552</v>
      </c>
      <c r="BQ1231" s="27" t="s">
        <v>521</v>
      </c>
      <c r="BR1231" s="27" t="s">
        <v>521</v>
      </c>
      <c r="BS1231" s="27" t="s">
        <v>4040</v>
      </c>
      <c r="BT1231" s="27" t="s">
        <v>4040</v>
      </c>
      <c r="BU1231" s="27" t="s">
        <v>4040</v>
      </c>
      <c r="BV1231" s="27" t="s">
        <v>4040</v>
      </c>
      <c r="BW1231" s="27" t="s">
        <v>2379</v>
      </c>
      <c r="BX1231" s="61" t="s">
        <v>4038</v>
      </c>
      <c r="BY1231" s="62">
        <v>42275</v>
      </c>
      <c r="BZ1231" s="61" t="s">
        <v>4039</v>
      </c>
    </row>
    <row r="1232" spans="33:78">
      <c r="AG1232" s="27" t="s">
        <v>3635</v>
      </c>
      <c r="AH1232" s="27" t="s">
        <v>1805</v>
      </c>
      <c r="AI1232" s="27" t="s">
        <v>1787</v>
      </c>
      <c r="AJ1232" s="27" t="str">
        <f>INDEX(Estaciones!$B$2:$D$51,MATCH(AK1232,Estaciones!$D$2:$D$51,0),1)</f>
        <v>Quebrada_Blanco</v>
      </c>
      <c r="AK1232" s="31" t="s">
        <v>417</v>
      </c>
      <c r="AL1232" s="27">
        <v>-73.131856318058908</v>
      </c>
      <c r="AM1232" s="27">
        <v>-4.4093210000625866</v>
      </c>
      <c r="AN1232" s="27" t="s">
        <v>4040</v>
      </c>
      <c r="AO1232" s="27" t="s">
        <v>1788</v>
      </c>
      <c r="AP1232" s="27" t="s">
        <v>2261</v>
      </c>
      <c r="AQ1232" s="28">
        <f>INDEX(Estaciones!$E$2:$H$51,MATCH(AK1232,Estaciones!$E$2:$E$51,0),2)</f>
        <v>42081</v>
      </c>
      <c r="AR1232" s="28">
        <f>INDEX(Estaciones!$E$2:$H$51,MATCH(AK1232,Estaciones!$E$2:$E$51,0),3)</f>
        <v>42149</v>
      </c>
      <c r="AS1232" s="28">
        <f>INDEX(Estaciones!$E$2:$H$51,MATCH(AK1232,Estaciones!$E$2:$E$51,0),4)</f>
        <v>42149</v>
      </c>
      <c r="AT1232" s="24"/>
      <c r="AU1232" s="27" t="s">
        <v>415</v>
      </c>
      <c r="AV1232" s="27" t="s">
        <v>464</v>
      </c>
      <c r="AW1232" s="27" t="s">
        <v>2141</v>
      </c>
      <c r="AX1232" s="27">
        <v>72</v>
      </c>
      <c r="AY1232" s="27">
        <v>1920</v>
      </c>
      <c r="AZ1232" s="27">
        <v>1080</v>
      </c>
      <c r="BA1232" s="27">
        <v>800</v>
      </c>
      <c r="BB1232" s="27" t="s">
        <v>1814</v>
      </c>
      <c r="BC1232" s="27">
        <v>75</v>
      </c>
      <c r="BD1232" s="27" t="s">
        <v>1795</v>
      </c>
      <c r="BE1232" s="27" t="s">
        <v>1796</v>
      </c>
      <c r="BF1232" s="27" t="s">
        <v>1797</v>
      </c>
      <c r="BG1232" s="27">
        <v>142</v>
      </c>
      <c r="BH1232" s="29" t="s">
        <v>2322</v>
      </c>
      <c r="BI1232" s="30">
        <v>42126.122025462966</v>
      </c>
      <c r="BJ1232" s="27" t="s">
        <v>1834</v>
      </c>
      <c r="BK1232" s="27" t="s">
        <v>1799</v>
      </c>
      <c r="BL1232" s="27" t="s">
        <v>1824</v>
      </c>
      <c r="BN1232" s="27" t="s">
        <v>1552</v>
      </c>
      <c r="BO1232" s="27" t="s">
        <v>1552</v>
      </c>
      <c r="BP1232" s="27" t="s">
        <v>1552</v>
      </c>
      <c r="BQ1232" s="27" t="s">
        <v>1552</v>
      </c>
      <c r="BR1232" s="27" t="s">
        <v>1552</v>
      </c>
      <c r="BS1232" s="27" t="s">
        <v>4040</v>
      </c>
      <c r="BT1232" s="27" t="s">
        <v>4040</v>
      </c>
      <c r="BU1232" s="27" t="s">
        <v>4040</v>
      </c>
      <c r="BV1232" s="27" t="s">
        <v>4040</v>
      </c>
      <c r="BW1232" s="27" t="s">
        <v>2379</v>
      </c>
      <c r="BX1232" s="61" t="s">
        <v>4038</v>
      </c>
      <c r="BY1232" s="62">
        <v>42275</v>
      </c>
      <c r="BZ1232" s="61" t="s">
        <v>4039</v>
      </c>
    </row>
    <row r="1233" spans="33:78">
      <c r="AG1233" s="27" t="s">
        <v>3636</v>
      </c>
      <c r="AH1233" s="27" t="s">
        <v>1805</v>
      </c>
      <c r="AI1233" s="27" t="s">
        <v>1787</v>
      </c>
      <c r="AJ1233" s="27" t="str">
        <f>INDEX(Estaciones!$B$2:$D$51,MATCH(AK1233,Estaciones!$D$2:$D$51,0),1)</f>
        <v>Quebrada_Blanco</v>
      </c>
      <c r="AK1233" s="31" t="s">
        <v>417</v>
      </c>
      <c r="AL1233" s="27">
        <v>-73.131856318058908</v>
      </c>
      <c r="AM1233" s="27">
        <v>-4.4093210000625866</v>
      </c>
      <c r="AN1233" s="27" t="s">
        <v>4040</v>
      </c>
      <c r="AO1233" s="27" t="s">
        <v>1788</v>
      </c>
      <c r="AP1233" s="27" t="s">
        <v>2261</v>
      </c>
      <c r="AQ1233" s="28">
        <f>INDEX(Estaciones!$E$2:$H$51,MATCH(AK1233,Estaciones!$E$2:$E$51,0),2)</f>
        <v>42081</v>
      </c>
      <c r="AR1233" s="28">
        <f>INDEX(Estaciones!$E$2:$H$51,MATCH(AK1233,Estaciones!$E$2:$E$51,0),3)</f>
        <v>42149</v>
      </c>
      <c r="AS1233" s="28">
        <f>INDEX(Estaciones!$E$2:$H$51,MATCH(AK1233,Estaciones!$E$2:$E$51,0),4)</f>
        <v>42149</v>
      </c>
      <c r="AT1233" s="24"/>
      <c r="AU1233" s="27" t="s">
        <v>415</v>
      </c>
      <c r="AV1233" s="27" t="s">
        <v>465</v>
      </c>
      <c r="AW1233" s="27" t="s">
        <v>1929</v>
      </c>
      <c r="AX1233" s="27">
        <v>72</v>
      </c>
      <c r="AY1233" s="27">
        <v>1920</v>
      </c>
      <c r="AZ1233" s="27">
        <v>1080</v>
      </c>
      <c r="BA1233" s="27">
        <v>125</v>
      </c>
      <c r="BB1233" s="27" t="s">
        <v>1814</v>
      </c>
      <c r="BC1233" s="27">
        <v>75</v>
      </c>
      <c r="BD1233" s="27" t="s">
        <v>1823</v>
      </c>
      <c r="BE1233" s="27" t="s">
        <v>1796</v>
      </c>
      <c r="BF1233" s="27" t="s">
        <v>1797</v>
      </c>
      <c r="BG1233" s="27">
        <v>143</v>
      </c>
      <c r="BH1233" s="29" t="s">
        <v>2322</v>
      </c>
      <c r="BI1233" s="30">
        <v>42126.348217592589</v>
      </c>
      <c r="BJ1233" s="27" t="s">
        <v>1798</v>
      </c>
      <c r="BK1233" s="27" t="s">
        <v>1799</v>
      </c>
      <c r="BL1233" s="27" t="s">
        <v>1824</v>
      </c>
      <c r="BN1233" s="27" t="s">
        <v>2354</v>
      </c>
      <c r="BO1233" s="27" t="s">
        <v>1817</v>
      </c>
      <c r="BP1233" s="27" t="s">
        <v>1817</v>
      </c>
      <c r="BQ1233" s="27" t="s">
        <v>1818</v>
      </c>
      <c r="BR1233" s="27" t="s">
        <v>1818</v>
      </c>
      <c r="BS1233" s="27" t="s">
        <v>4040</v>
      </c>
      <c r="BT1233" s="27" t="s">
        <v>4040</v>
      </c>
      <c r="BU1233" s="27" t="s">
        <v>4040</v>
      </c>
      <c r="BV1233" s="27" t="s">
        <v>4040</v>
      </c>
      <c r="BW1233" s="27" t="s">
        <v>2379</v>
      </c>
      <c r="BX1233" s="61" t="s">
        <v>4038</v>
      </c>
      <c r="BY1233" s="62">
        <v>42275</v>
      </c>
      <c r="BZ1233" s="61" t="s">
        <v>4039</v>
      </c>
    </row>
    <row r="1234" spans="33:78">
      <c r="AG1234" s="27" t="s">
        <v>3637</v>
      </c>
      <c r="AH1234" s="27" t="s">
        <v>1805</v>
      </c>
      <c r="AI1234" s="27" t="s">
        <v>1787</v>
      </c>
      <c r="AJ1234" s="27" t="str">
        <f>INDEX(Estaciones!$B$2:$D$51,MATCH(AK1234,Estaciones!$D$2:$D$51,0),1)</f>
        <v>Quebrada_Blanco</v>
      </c>
      <c r="AK1234" s="31" t="s">
        <v>417</v>
      </c>
      <c r="AL1234" s="27">
        <v>-73.131856318058908</v>
      </c>
      <c r="AM1234" s="27">
        <v>-4.4093210000625866</v>
      </c>
      <c r="AN1234" s="27" t="s">
        <v>4040</v>
      </c>
      <c r="AO1234" s="27" t="s">
        <v>1788</v>
      </c>
      <c r="AP1234" s="27" t="s">
        <v>2261</v>
      </c>
      <c r="AQ1234" s="28">
        <f>INDEX(Estaciones!$E$2:$H$51,MATCH(AK1234,Estaciones!$E$2:$E$51,0),2)</f>
        <v>42081</v>
      </c>
      <c r="AR1234" s="28">
        <f>INDEX(Estaciones!$E$2:$H$51,MATCH(AK1234,Estaciones!$E$2:$E$51,0),3)</f>
        <v>42149</v>
      </c>
      <c r="AS1234" s="28">
        <f>INDEX(Estaciones!$E$2:$H$51,MATCH(AK1234,Estaciones!$E$2:$E$51,0),4)</f>
        <v>42149</v>
      </c>
      <c r="AT1234" s="24"/>
      <c r="AU1234" s="27" t="s">
        <v>415</v>
      </c>
      <c r="AV1234" s="27" t="s">
        <v>466</v>
      </c>
      <c r="AW1234" s="27" t="s">
        <v>1916</v>
      </c>
      <c r="AX1234" s="27">
        <v>72</v>
      </c>
      <c r="AY1234" s="27">
        <v>1920</v>
      </c>
      <c r="AZ1234" s="27">
        <v>1080</v>
      </c>
      <c r="BA1234" s="27">
        <v>160</v>
      </c>
      <c r="BB1234" s="27" t="s">
        <v>1814</v>
      </c>
      <c r="BC1234" s="27">
        <v>75</v>
      </c>
      <c r="BD1234" s="27" t="s">
        <v>1823</v>
      </c>
      <c r="BE1234" s="27" t="s">
        <v>1796</v>
      </c>
      <c r="BF1234" s="27" t="s">
        <v>1797</v>
      </c>
      <c r="BG1234" s="27">
        <v>144</v>
      </c>
      <c r="BH1234" s="29" t="s">
        <v>2337</v>
      </c>
      <c r="BI1234" s="30">
        <v>42133.427048611113</v>
      </c>
      <c r="BJ1234" s="27" t="s">
        <v>1798</v>
      </c>
      <c r="BK1234" s="27" t="s">
        <v>1835</v>
      </c>
      <c r="BL1234" s="27" t="s">
        <v>1824</v>
      </c>
      <c r="BN1234" s="27" t="s">
        <v>2353</v>
      </c>
      <c r="BO1234" s="27" t="s">
        <v>1801</v>
      </c>
      <c r="BP1234" s="27" t="s">
        <v>1907</v>
      </c>
      <c r="BQ1234" s="27" t="s">
        <v>1908</v>
      </c>
      <c r="BR1234" s="27" t="s">
        <v>1909</v>
      </c>
      <c r="BS1234" s="27" t="s">
        <v>4040</v>
      </c>
      <c r="BT1234" s="27" t="s">
        <v>4040</v>
      </c>
      <c r="BU1234" s="27" t="s">
        <v>4040</v>
      </c>
      <c r="BV1234" s="27" t="s">
        <v>4040</v>
      </c>
      <c r="BW1234" s="27" t="s">
        <v>2379</v>
      </c>
      <c r="BX1234" s="61" t="s">
        <v>4038</v>
      </c>
      <c r="BY1234" s="62">
        <v>42275</v>
      </c>
      <c r="BZ1234" s="61" t="s">
        <v>4039</v>
      </c>
    </row>
    <row r="1235" spans="33:78">
      <c r="AG1235" s="27" t="s">
        <v>3638</v>
      </c>
      <c r="AH1235" s="27" t="s">
        <v>1805</v>
      </c>
      <c r="AI1235" s="27" t="s">
        <v>1787</v>
      </c>
      <c r="AJ1235" s="27" t="str">
        <f>INDEX(Estaciones!$B$2:$D$51,MATCH(AK1235,Estaciones!$D$2:$D$51,0),1)</f>
        <v>Quebrada_Blanco</v>
      </c>
      <c r="AK1235" s="31" t="s">
        <v>417</v>
      </c>
      <c r="AL1235" s="27">
        <v>-73.131856318058908</v>
      </c>
      <c r="AM1235" s="27">
        <v>-4.4093210000625866</v>
      </c>
      <c r="AN1235" s="27" t="s">
        <v>4040</v>
      </c>
      <c r="AO1235" s="27" t="s">
        <v>1788</v>
      </c>
      <c r="AP1235" s="27" t="s">
        <v>2261</v>
      </c>
      <c r="AQ1235" s="28">
        <f>INDEX(Estaciones!$E$2:$H$51,MATCH(AK1235,Estaciones!$E$2:$E$51,0),2)</f>
        <v>42081</v>
      </c>
      <c r="AR1235" s="28">
        <f>INDEX(Estaciones!$E$2:$H$51,MATCH(AK1235,Estaciones!$E$2:$E$51,0),3)</f>
        <v>42149</v>
      </c>
      <c r="AS1235" s="28">
        <f>INDEX(Estaciones!$E$2:$H$51,MATCH(AK1235,Estaciones!$E$2:$E$51,0),4)</f>
        <v>42149</v>
      </c>
      <c r="AT1235" s="24"/>
      <c r="AU1235" s="27" t="s">
        <v>415</v>
      </c>
      <c r="AV1235" s="27" t="s">
        <v>467</v>
      </c>
      <c r="AW1235" s="27" t="s">
        <v>1650</v>
      </c>
      <c r="AX1235" s="27">
        <v>72</v>
      </c>
      <c r="AY1235" s="27">
        <v>1920</v>
      </c>
      <c r="AZ1235" s="27">
        <v>1080</v>
      </c>
      <c r="BA1235" s="27">
        <v>200</v>
      </c>
      <c r="BB1235" s="27" t="s">
        <v>1814</v>
      </c>
      <c r="BC1235" s="27">
        <v>75</v>
      </c>
      <c r="BD1235" s="27" t="s">
        <v>2125</v>
      </c>
      <c r="BE1235" s="27" t="s">
        <v>1796</v>
      </c>
      <c r="BF1235" s="27" t="s">
        <v>1797</v>
      </c>
      <c r="BG1235" s="27">
        <v>147</v>
      </c>
      <c r="BH1235" s="29" t="s">
        <v>2336</v>
      </c>
      <c r="BI1235" s="30">
        <v>42135.28802083333</v>
      </c>
      <c r="BJ1235" s="27" t="s">
        <v>1798</v>
      </c>
      <c r="BK1235" s="27" t="s">
        <v>1835</v>
      </c>
      <c r="BL1235" s="27" t="s">
        <v>1816</v>
      </c>
      <c r="BN1235" s="27" t="s">
        <v>2353</v>
      </c>
      <c r="BO1235" s="27" t="s">
        <v>1801</v>
      </c>
      <c r="BP1235" s="27" t="s">
        <v>1907</v>
      </c>
      <c r="BQ1235" s="27" t="s">
        <v>1908</v>
      </c>
      <c r="BR1235" s="27" t="s">
        <v>1909</v>
      </c>
      <c r="BS1235" s="27" t="s">
        <v>4040</v>
      </c>
      <c r="BT1235" s="27" t="s">
        <v>4040</v>
      </c>
      <c r="BU1235" s="27" t="s">
        <v>4040</v>
      </c>
      <c r="BV1235" s="27" t="s">
        <v>4040</v>
      </c>
      <c r="BW1235" s="27" t="s">
        <v>2379</v>
      </c>
      <c r="BX1235" s="61" t="s">
        <v>4038</v>
      </c>
      <c r="BY1235" s="62">
        <v>42275</v>
      </c>
      <c r="BZ1235" s="61" t="s">
        <v>4039</v>
      </c>
    </row>
    <row r="1236" spans="33:78">
      <c r="AG1236" s="27" t="s">
        <v>3639</v>
      </c>
      <c r="AH1236" s="27" t="s">
        <v>1805</v>
      </c>
      <c r="AI1236" s="27" t="s">
        <v>1787</v>
      </c>
      <c r="AJ1236" s="27" t="str">
        <f>INDEX(Estaciones!$B$2:$D$51,MATCH(AK1236,Estaciones!$D$2:$D$51,0),1)</f>
        <v>Quebrada_Blanco</v>
      </c>
      <c r="AK1236" s="31" t="s">
        <v>417</v>
      </c>
      <c r="AL1236" s="27">
        <v>-73.131856318058908</v>
      </c>
      <c r="AM1236" s="27">
        <v>-4.4093210000625866</v>
      </c>
      <c r="AN1236" s="27" t="s">
        <v>4040</v>
      </c>
      <c r="AO1236" s="27" t="s">
        <v>1788</v>
      </c>
      <c r="AP1236" s="27" t="s">
        <v>2261</v>
      </c>
      <c r="AQ1236" s="28">
        <f>INDEX(Estaciones!$E$2:$H$51,MATCH(AK1236,Estaciones!$E$2:$E$51,0),2)</f>
        <v>42081</v>
      </c>
      <c r="AR1236" s="28">
        <f>INDEX(Estaciones!$E$2:$H$51,MATCH(AK1236,Estaciones!$E$2:$E$51,0),3)</f>
        <v>42149</v>
      </c>
      <c r="AS1236" s="28">
        <f>INDEX(Estaciones!$E$2:$H$51,MATCH(AK1236,Estaciones!$E$2:$E$51,0),4)</f>
        <v>42149</v>
      </c>
      <c r="AT1236" s="24"/>
      <c r="AU1236" s="27" t="s">
        <v>415</v>
      </c>
      <c r="AV1236" s="27" t="s">
        <v>468</v>
      </c>
      <c r="AW1236" s="27" t="s">
        <v>1827</v>
      </c>
      <c r="AX1236" s="27">
        <v>72</v>
      </c>
      <c r="AY1236" s="27">
        <v>1920</v>
      </c>
      <c r="AZ1236" s="27">
        <v>1080</v>
      </c>
      <c r="BA1236" s="27">
        <v>200</v>
      </c>
      <c r="BB1236" s="27" t="s">
        <v>1814</v>
      </c>
      <c r="BC1236" s="27">
        <v>75</v>
      </c>
      <c r="BD1236" s="27" t="s">
        <v>2082</v>
      </c>
      <c r="BE1236" s="27" t="s">
        <v>1796</v>
      </c>
      <c r="BF1236" s="27" t="s">
        <v>1797</v>
      </c>
      <c r="BG1236" s="27">
        <v>149</v>
      </c>
      <c r="BH1236" s="29" t="s">
        <v>2350</v>
      </c>
      <c r="BI1236" s="30">
        <v>42136.320613425924</v>
      </c>
      <c r="BJ1236" s="27" t="s">
        <v>1798</v>
      </c>
      <c r="BK1236" s="27" t="s">
        <v>1835</v>
      </c>
      <c r="BL1236" s="27" t="s">
        <v>1824</v>
      </c>
      <c r="BN1236" s="27" t="s">
        <v>2353</v>
      </c>
      <c r="BO1236" s="27" t="s">
        <v>1801</v>
      </c>
      <c r="BP1236" s="27" t="s">
        <v>1845</v>
      </c>
      <c r="BQ1236" s="27" t="s">
        <v>1846</v>
      </c>
      <c r="BR1236" s="27" t="s">
        <v>1847</v>
      </c>
      <c r="BS1236" s="27" t="s">
        <v>4040</v>
      </c>
      <c r="BT1236" s="27" t="s">
        <v>4040</v>
      </c>
      <c r="BU1236" s="27" t="s">
        <v>4040</v>
      </c>
      <c r="BV1236" s="27" t="s">
        <v>4040</v>
      </c>
      <c r="BW1236" s="27" t="s">
        <v>2379</v>
      </c>
      <c r="BX1236" s="61" t="s">
        <v>4038</v>
      </c>
      <c r="BY1236" s="62">
        <v>42275</v>
      </c>
      <c r="BZ1236" s="61" t="s">
        <v>4039</v>
      </c>
    </row>
    <row r="1237" spans="33:78">
      <c r="AG1237" s="27" t="s">
        <v>3640</v>
      </c>
      <c r="AH1237" s="27" t="s">
        <v>1805</v>
      </c>
      <c r="AI1237" s="27" t="s">
        <v>1787</v>
      </c>
      <c r="AJ1237" s="27" t="str">
        <f>INDEX(Estaciones!$B$2:$D$51,MATCH(AK1237,Estaciones!$D$2:$D$51,0),1)</f>
        <v>Quebrada_Blanco</v>
      </c>
      <c r="AK1237" s="31" t="s">
        <v>417</v>
      </c>
      <c r="AL1237" s="27">
        <v>-73.131856318058908</v>
      </c>
      <c r="AM1237" s="27">
        <v>-4.4093210000625866</v>
      </c>
      <c r="AN1237" s="27" t="s">
        <v>4040</v>
      </c>
      <c r="AO1237" s="27" t="s">
        <v>1788</v>
      </c>
      <c r="AP1237" s="27" t="s">
        <v>2261</v>
      </c>
      <c r="AQ1237" s="28">
        <f>INDEX(Estaciones!$E$2:$H$51,MATCH(AK1237,Estaciones!$E$2:$E$51,0),2)</f>
        <v>42081</v>
      </c>
      <c r="AR1237" s="28">
        <f>INDEX(Estaciones!$E$2:$H$51,MATCH(AK1237,Estaciones!$E$2:$E$51,0),3)</f>
        <v>42149</v>
      </c>
      <c r="AS1237" s="28">
        <f>INDEX(Estaciones!$E$2:$H$51,MATCH(AK1237,Estaciones!$E$2:$E$51,0),4)</f>
        <v>42149</v>
      </c>
      <c r="AT1237" s="24"/>
      <c r="AU1237" s="27" t="s">
        <v>415</v>
      </c>
      <c r="AV1237" s="27" t="s">
        <v>469</v>
      </c>
      <c r="AW1237" s="27" t="s">
        <v>1583</v>
      </c>
      <c r="AX1237" s="27">
        <v>72</v>
      </c>
      <c r="AY1237" s="27">
        <v>1920</v>
      </c>
      <c r="AZ1237" s="27">
        <v>1080</v>
      </c>
      <c r="BA1237" s="27">
        <v>100</v>
      </c>
      <c r="BB1237" s="27" t="s">
        <v>1814</v>
      </c>
      <c r="BC1237" s="27">
        <v>75</v>
      </c>
      <c r="BD1237" s="27" t="s">
        <v>1266</v>
      </c>
      <c r="BE1237" s="27" t="s">
        <v>1796</v>
      </c>
      <c r="BF1237" s="27" t="s">
        <v>1797</v>
      </c>
      <c r="BG1237" s="27">
        <v>150</v>
      </c>
      <c r="BH1237" s="29" t="s">
        <v>2339</v>
      </c>
      <c r="BI1237" s="30">
        <v>42140.431203703702</v>
      </c>
      <c r="BJ1237" s="27" t="s">
        <v>1798</v>
      </c>
      <c r="BK1237" s="27" t="s">
        <v>1854</v>
      </c>
      <c r="BL1237" s="27" t="s">
        <v>1824</v>
      </c>
      <c r="BN1237" s="27" t="s">
        <v>2353</v>
      </c>
      <c r="BO1237" s="27" t="s">
        <v>1801</v>
      </c>
      <c r="BP1237" s="27" t="s">
        <v>1907</v>
      </c>
      <c r="BQ1237" s="27" t="s">
        <v>1908</v>
      </c>
      <c r="BR1237" s="27" t="s">
        <v>1909</v>
      </c>
      <c r="BS1237" s="27" t="s">
        <v>4040</v>
      </c>
      <c r="BT1237" s="27" t="s">
        <v>4040</v>
      </c>
      <c r="BU1237" s="27" t="s">
        <v>4040</v>
      </c>
      <c r="BV1237" s="27" t="s">
        <v>4040</v>
      </c>
      <c r="BW1237" s="27" t="s">
        <v>2379</v>
      </c>
      <c r="BX1237" s="61" t="s">
        <v>4038</v>
      </c>
      <c r="BY1237" s="62">
        <v>42275</v>
      </c>
      <c r="BZ1237" s="61" t="s">
        <v>4039</v>
      </c>
    </row>
    <row r="1238" spans="33:78">
      <c r="AG1238" s="27" t="s">
        <v>3641</v>
      </c>
      <c r="AH1238" s="27" t="s">
        <v>1805</v>
      </c>
      <c r="AI1238" s="27" t="s">
        <v>1787</v>
      </c>
      <c r="AJ1238" s="27" t="str">
        <f>INDEX(Estaciones!$B$2:$D$51,MATCH(AK1238,Estaciones!$D$2:$D$51,0),1)</f>
        <v>Quebrada_Blanco</v>
      </c>
      <c r="AK1238" s="31" t="s">
        <v>417</v>
      </c>
      <c r="AL1238" s="27">
        <v>-73.131856318058908</v>
      </c>
      <c r="AM1238" s="27">
        <v>-4.4093210000625866</v>
      </c>
      <c r="AN1238" s="27" t="s">
        <v>4040</v>
      </c>
      <c r="AO1238" s="27" t="s">
        <v>1788</v>
      </c>
      <c r="AP1238" s="27" t="s">
        <v>2261</v>
      </c>
      <c r="AQ1238" s="28">
        <f>INDEX(Estaciones!$E$2:$H$51,MATCH(AK1238,Estaciones!$E$2:$E$51,0),2)</f>
        <v>42081</v>
      </c>
      <c r="AR1238" s="28">
        <f>INDEX(Estaciones!$E$2:$H$51,MATCH(AK1238,Estaciones!$E$2:$E$51,0),3)</f>
        <v>42149</v>
      </c>
      <c r="AS1238" s="28">
        <f>INDEX(Estaciones!$E$2:$H$51,MATCH(AK1238,Estaciones!$E$2:$E$51,0),4)</f>
        <v>42149</v>
      </c>
      <c r="AT1238" s="24"/>
      <c r="AU1238" s="27" t="s">
        <v>415</v>
      </c>
      <c r="AV1238" s="27" t="s">
        <v>470</v>
      </c>
      <c r="AW1238" s="27" t="s">
        <v>1820</v>
      </c>
      <c r="AX1238" s="27">
        <v>72</v>
      </c>
      <c r="AY1238" s="27">
        <v>1920</v>
      </c>
      <c r="AZ1238" s="27">
        <v>1080</v>
      </c>
      <c r="BA1238" s="27">
        <v>500</v>
      </c>
      <c r="BB1238" s="27" t="s">
        <v>1814</v>
      </c>
      <c r="BC1238" s="27">
        <v>75</v>
      </c>
      <c r="BD1238" s="27" t="s">
        <v>1795</v>
      </c>
      <c r="BE1238" s="27" t="s">
        <v>1796</v>
      </c>
      <c r="BF1238" s="27" t="s">
        <v>1797</v>
      </c>
      <c r="BG1238" s="27">
        <v>154</v>
      </c>
      <c r="BH1238" s="29" t="s">
        <v>2348</v>
      </c>
      <c r="BI1238" s="30">
        <v>42143.274340277778</v>
      </c>
      <c r="BJ1238" s="27" t="s">
        <v>1798</v>
      </c>
      <c r="BK1238" s="27" t="s">
        <v>1854</v>
      </c>
      <c r="BL1238" s="27" t="s">
        <v>1844</v>
      </c>
      <c r="BN1238" s="27" t="s">
        <v>2354</v>
      </c>
      <c r="BO1238" s="27" t="s">
        <v>1817</v>
      </c>
      <c r="BP1238" s="27" t="s">
        <v>1817</v>
      </c>
      <c r="BQ1238" s="27" t="s">
        <v>1818</v>
      </c>
      <c r="BR1238" s="27" t="s">
        <v>1818</v>
      </c>
      <c r="BS1238" s="27" t="s">
        <v>4040</v>
      </c>
      <c r="BT1238" s="27" t="s">
        <v>4040</v>
      </c>
      <c r="BU1238" s="27" t="s">
        <v>4040</v>
      </c>
      <c r="BV1238" s="27" t="s">
        <v>4040</v>
      </c>
      <c r="BW1238" s="27" t="s">
        <v>2379</v>
      </c>
      <c r="BX1238" s="61" t="s">
        <v>4038</v>
      </c>
      <c r="BY1238" s="62">
        <v>42275</v>
      </c>
      <c r="BZ1238" s="61" t="s">
        <v>4039</v>
      </c>
    </row>
    <row r="1239" spans="33:78">
      <c r="AG1239" s="27" t="s">
        <v>3642</v>
      </c>
      <c r="AH1239" s="27" t="s">
        <v>1805</v>
      </c>
      <c r="AI1239" s="27" t="s">
        <v>1787</v>
      </c>
      <c r="AJ1239" s="27" t="str">
        <f>INDEX(Estaciones!$B$2:$D$51,MATCH(AK1239,Estaciones!$D$2:$D$51,0),1)</f>
        <v>Quebrada_Blanco</v>
      </c>
      <c r="AK1239" s="31" t="s">
        <v>417</v>
      </c>
      <c r="AL1239" s="27">
        <v>-73.131856318058908</v>
      </c>
      <c r="AM1239" s="27">
        <v>-4.4093210000625866</v>
      </c>
      <c r="AN1239" s="27" t="s">
        <v>4040</v>
      </c>
      <c r="AO1239" s="27" t="s">
        <v>1788</v>
      </c>
      <c r="AP1239" s="27" t="s">
        <v>2261</v>
      </c>
      <c r="AQ1239" s="28">
        <f>INDEX(Estaciones!$E$2:$H$51,MATCH(AK1239,Estaciones!$E$2:$E$51,0),2)</f>
        <v>42081</v>
      </c>
      <c r="AR1239" s="28">
        <f>INDEX(Estaciones!$E$2:$H$51,MATCH(AK1239,Estaciones!$E$2:$E$51,0),3)</f>
        <v>42149</v>
      </c>
      <c r="AS1239" s="28">
        <f>INDEX(Estaciones!$E$2:$H$51,MATCH(AK1239,Estaciones!$E$2:$E$51,0),4)</f>
        <v>42149</v>
      </c>
      <c r="AT1239" s="24"/>
      <c r="AU1239" s="27" t="s">
        <v>415</v>
      </c>
      <c r="AV1239" s="27" t="s">
        <v>471</v>
      </c>
      <c r="AW1239" s="27" t="s">
        <v>1856</v>
      </c>
      <c r="AX1239" s="27">
        <v>72</v>
      </c>
      <c r="AY1239" s="27">
        <v>1920</v>
      </c>
      <c r="AZ1239" s="27">
        <v>1080</v>
      </c>
      <c r="BA1239" s="27">
        <v>200</v>
      </c>
      <c r="BB1239" s="27" t="s">
        <v>1814</v>
      </c>
      <c r="BC1239" s="27">
        <v>75</v>
      </c>
      <c r="BD1239" s="27" t="s">
        <v>2073</v>
      </c>
      <c r="BE1239" s="27" t="s">
        <v>1796</v>
      </c>
      <c r="BF1239" s="27" t="s">
        <v>1797</v>
      </c>
      <c r="BG1239" s="27">
        <v>155</v>
      </c>
      <c r="BH1239" s="29" t="s">
        <v>2349</v>
      </c>
      <c r="BI1239" s="30">
        <v>42144.311192129629</v>
      </c>
      <c r="BJ1239" s="27" t="s">
        <v>1798</v>
      </c>
      <c r="BK1239" s="27" t="s">
        <v>1858</v>
      </c>
      <c r="BL1239" s="27" t="s">
        <v>1824</v>
      </c>
      <c r="BN1239" s="27" t="s">
        <v>2353</v>
      </c>
      <c r="BO1239" s="27" t="s">
        <v>1801</v>
      </c>
      <c r="BP1239" s="27" t="s">
        <v>1552</v>
      </c>
      <c r="BQ1239" s="27" t="s">
        <v>521</v>
      </c>
      <c r="BR1239" s="27" t="s">
        <v>521</v>
      </c>
      <c r="BS1239" s="27" t="s">
        <v>4040</v>
      </c>
      <c r="BT1239" s="27" t="s">
        <v>4040</v>
      </c>
      <c r="BU1239" s="27" t="s">
        <v>4040</v>
      </c>
      <c r="BV1239" s="27" t="s">
        <v>4040</v>
      </c>
      <c r="BW1239" s="27" t="s">
        <v>2379</v>
      </c>
      <c r="BX1239" s="61" t="s">
        <v>4038</v>
      </c>
      <c r="BY1239" s="62">
        <v>42275</v>
      </c>
      <c r="BZ1239" s="61" t="s">
        <v>4039</v>
      </c>
    </row>
    <row r="1240" spans="33:78">
      <c r="AG1240" s="27" t="s">
        <v>3643</v>
      </c>
      <c r="AH1240" s="27" t="s">
        <v>1805</v>
      </c>
      <c r="AI1240" s="27" t="s">
        <v>1787</v>
      </c>
      <c r="AJ1240" s="27" t="str">
        <f>INDEX(Estaciones!$B$2:$D$51,MATCH(AK1240,Estaciones!$D$2:$D$51,0),1)</f>
        <v>Quebrada_Blanco</v>
      </c>
      <c r="AK1240" s="31" t="s">
        <v>417</v>
      </c>
      <c r="AL1240" s="27">
        <v>-73.131856318058908</v>
      </c>
      <c r="AM1240" s="27">
        <v>-4.4093210000625866</v>
      </c>
      <c r="AN1240" s="27" t="s">
        <v>4040</v>
      </c>
      <c r="AO1240" s="27" t="s">
        <v>1788</v>
      </c>
      <c r="AP1240" s="27" t="s">
        <v>2261</v>
      </c>
      <c r="AQ1240" s="28">
        <f>INDEX(Estaciones!$E$2:$H$51,MATCH(AK1240,Estaciones!$E$2:$E$51,0),2)</f>
        <v>42081</v>
      </c>
      <c r="AR1240" s="28">
        <f>INDEX(Estaciones!$E$2:$H$51,MATCH(AK1240,Estaciones!$E$2:$E$51,0),3)</f>
        <v>42149</v>
      </c>
      <c r="AS1240" s="28">
        <f>INDEX(Estaciones!$E$2:$H$51,MATCH(AK1240,Estaciones!$E$2:$E$51,0),4)</f>
        <v>42149</v>
      </c>
      <c r="AT1240" s="24"/>
      <c r="AU1240" s="27" t="s">
        <v>415</v>
      </c>
      <c r="AV1240" s="27" t="s">
        <v>472</v>
      </c>
      <c r="AW1240" s="27" t="s">
        <v>1915</v>
      </c>
      <c r="AX1240" s="27">
        <v>72</v>
      </c>
      <c r="AY1240" s="27">
        <v>1920</v>
      </c>
      <c r="AZ1240" s="27">
        <v>1080</v>
      </c>
      <c r="BA1240" s="27">
        <v>200</v>
      </c>
      <c r="BB1240" s="27" t="s">
        <v>1814</v>
      </c>
      <c r="BC1240" s="27">
        <v>75</v>
      </c>
      <c r="BD1240" s="27" t="s">
        <v>1873</v>
      </c>
      <c r="BE1240" s="27" t="s">
        <v>1796</v>
      </c>
      <c r="BF1240" s="27" t="s">
        <v>1797</v>
      </c>
      <c r="BG1240" s="27">
        <v>156</v>
      </c>
      <c r="BH1240" s="29" t="s">
        <v>2352</v>
      </c>
      <c r="BI1240" s="30">
        <v>42149.568622685183</v>
      </c>
      <c r="BJ1240" s="27" t="s">
        <v>1798</v>
      </c>
      <c r="BK1240" s="27" t="s">
        <v>1879</v>
      </c>
      <c r="BL1240" s="27" t="s">
        <v>1874</v>
      </c>
      <c r="BN1240" s="27" t="s">
        <v>2355</v>
      </c>
      <c r="BO1240" s="27" t="s">
        <v>1975</v>
      </c>
      <c r="BP1240" s="27" t="s">
        <v>1975</v>
      </c>
      <c r="BQ1240" s="27" t="s">
        <v>1975</v>
      </c>
      <c r="BR1240" s="27" t="s">
        <v>1976</v>
      </c>
      <c r="BS1240" s="27" t="s">
        <v>4040</v>
      </c>
      <c r="BT1240" s="27" t="s">
        <v>4040</v>
      </c>
      <c r="BU1240" s="27" t="s">
        <v>4040</v>
      </c>
      <c r="BV1240" s="27" t="s">
        <v>4040</v>
      </c>
      <c r="BW1240" s="27" t="s">
        <v>2379</v>
      </c>
      <c r="BX1240" s="61" t="s">
        <v>4038</v>
      </c>
      <c r="BY1240" s="62">
        <v>42275</v>
      </c>
      <c r="BZ1240" s="61" t="s">
        <v>4039</v>
      </c>
    </row>
    <row r="1241" spans="33:78">
      <c r="AG1241" s="27" t="s">
        <v>3644</v>
      </c>
      <c r="AH1241" s="27" t="s">
        <v>1805</v>
      </c>
      <c r="AI1241" s="27" t="s">
        <v>1787</v>
      </c>
      <c r="AJ1241" s="27" t="str">
        <f>INDEX(Estaciones!$B$2:$D$51,MATCH(AK1241,Estaciones!$D$2:$D$51,0),1)</f>
        <v>Quebrada_Blanco</v>
      </c>
      <c r="AK1241" s="27" t="s">
        <v>473</v>
      </c>
      <c r="AL1241" s="27">
        <v>-73.123851096034954</v>
      </c>
      <c r="AM1241" s="27">
        <v>-4.4223483428081858</v>
      </c>
      <c r="AN1241" s="27" t="s">
        <v>4040</v>
      </c>
      <c r="AO1241" s="27" t="s">
        <v>1788</v>
      </c>
      <c r="AP1241" s="27" t="s">
        <v>2261</v>
      </c>
      <c r="AQ1241" s="28">
        <f>INDEX(Estaciones!$E$2:$H$51,MATCH(AK1241,Estaciones!$E$2:$E$51,0),2)</f>
        <v>42078</v>
      </c>
      <c r="AR1241" s="28">
        <f>INDEX(Estaciones!$E$2:$H$51,MATCH(AK1241,Estaciones!$E$2:$E$51,0),3)</f>
        <v>42149</v>
      </c>
      <c r="AS1241" s="28">
        <f>INDEX(Estaciones!$E$2:$H$51,MATCH(AK1241,Estaciones!$E$2:$E$51,0),4)</f>
        <v>42142</v>
      </c>
      <c r="AT1241" s="24"/>
      <c r="AU1241" s="27" t="s">
        <v>474</v>
      </c>
      <c r="AV1241" s="27" t="s">
        <v>475</v>
      </c>
      <c r="AW1241" s="27" t="s">
        <v>2060</v>
      </c>
      <c r="AX1241" s="27">
        <v>72</v>
      </c>
      <c r="AY1241" s="27">
        <v>1920</v>
      </c>
      <c r="AZ1241" s="27">
        <v>1080</v>
      </c>
      <c r="BA1241" s="27">
        <v>500</v>
      </c>
      <c r="BB1241" s="27" t="s">
        <v>1814</v>
      </c>
      <c r="BC1241" s="27">
        <v>75</v>
      </c>
      <c r="BD1241" s="27" t="s">
        <v>1795</v>
      </c>
      <c r="BE1241" s="27" t="s">
        <v>1796</v>
      </c>
      <c r="BF1241" s="27" t="s">
        <v>1797</v>
      </c>
      <c r="BG1241" s="27">
        <v>1</v>
      </c>
      <c r="BH1241" s="29" t="s">
        <v>2308</v>
      </c>
      <c r="BI1241" s="30">
        <v>42078.915543981479</v>
      </c>
      <c r="BJ1241" s="27" t="s">
        <v>1834</v>
      </c>
      <c r="BK1241" s="27" t="s">
        <v>1843</v>
      </c>
      <c r="BL1241" s="27" t="s">
        <v>1824</v>
      </c>
      <c r="BN1241" s="27" t="s">
        <v>2353</v>
      </c>
      <c r="BO1241" s="27" t="s">
        <v>1801</v>
      </c>
      <c r="BP1241" s="27" t="s">
        <v>1880</v>
      </c>
      <c r="BQ1241" s="27" t="s">
        <v>1881</v>
      </c>
      <c r="BR1241" s="27" t="s">
        <v>1882</v>
      </c>
      <c r="BS1241" s="27" t="s">
        <v>4040</v>
      </c>
      <c r="BT1241" s="27" t="s">
        <v>4040</v>
      </c>
      <c r="BU1241" s="27" t="s">
        <v>4040</v>
      </c>
      <c r="BV1241" s="27" t="s">
        <v>4040</v>
      </c>
      <c r="BW1241" s="27" t="s">
        <v>2379</v>
      </c>
      <c r="BX1241" s="61" t="s">
        <v>4038</v>
      </c>
      <c r="BY1241" s="62">
        <v>42275</v>
      </c>
      <c r="BZ1241" s="61" t="s">
        <v>4039</v>
      </c>
    </row>
    <row r="1242" spans="33:78">
      <c r="AG1242" s="27" t="s">
        <v>3645</v>
      </c>
      <c r="AH1242" s="27" t="s">
        <v>1805</v>
      </c>
      <c r="AI1242" s="27" t="s">
        <v>1787</v>
      </c>
      <c r="AJ1242" s="27" t="str">
        <f>INDEX(Estaciones!$B$2:$D$51,MATCH(AK1242,Estaciones!$D$2:$D$51,0),1)</f>
        <v>Quebrada_Blanco</v>
      </c>
      <c r="AK1242" s="27" t="s">
        <v>473</v>
      </c>
      <c r="AL1242" s="27">
        <v>-73.123851096034954</v>
      </c>
      <c r="AM1242" s="27">
        <v>-4.4223483428081858</v>
      </c>
      <c r="AN1242" s="27" t="s">
        <v>4040</v>
      </c>
      <c r="AO1242" s="27" t="s">
        <v>1788</v>
      </c>
      <c r="AP1242" s="27" t="s">
        <v>2261</v>
      </c>
      <c r="AQ1242" s="28">
        <f>INDEX(Estaciones!$E$2:$H$51,MATCH(AK1242,Estaciones!$E$2:$E$51,0),2)</f>
        <v>42078</v>
      </c>
      <c r="AR1242" s="28">
        <f>INDEX(Estaciones!$E$2:$H$51,MATCH(AK1242,Estaciones!$E$2:$E$51,0),3)</f>
        <v>42149</v>
      </c>
      <c r="AS1242" s="28">
        <f>INDEX(Estaciones!$E$2:$H$51,MATCH(AK1242,Estaciones!$E$2:$E$51,0),4)</f>
        <v>42142</v>
      </c>
      <c r="AT1242" s="24"/>
      <c r="AU1242" s="27" t="s">
        <v>474</v>
      </c>
      <c r="AV1242" s="27" t="s">
        <v>476</v>
      </c>
      <c r="AW1242" s="27" t="s">
        <v>1822</v>
      </c>
      <c r="AX1242" s="27">
        <v>72</v>
      </c>
      <c r="AY1242" s="27">
        <v>1920</v>
      </c>
      <c r="AZ1242" s="27">
        <v>1080</v>
      </c>
      <c r="BA1242" s="27">
        <v>250</v>
      </c>
      <c r="BB1242" s="27" t="s">
        <v>1814</v>
      </c>
      <c r="BC1242" s="27">
        <v>75</v>
      </c>
      <c r="BD1242" s="27" t="s">
        <v>1795</v>
      </c>
      <c r="BE1242" s="27" t="s">
        <v>1796</v>
      </c>
      <c r="BF1242" s="27" t="s">
        <v>1797</v>
      </c>
      <c r="BG1242" s="27">
        <v>2</v>
      </c>
      <c r="BH1242" s="29" t="s">
        <v>2309</v>
      </c>
      <c r="BI1242" s="30">
        <v>42081.908761574072</v>
      </c>
      <c r="BJ1242" s="27" t="s">
        <v>1834</v>
      </c>
      <c r="BK1242" s="27" t="s">
        <v>1854</v>
      </c>
      <c r="BL1242" s="27" t="s">
        <v>1824</v>
      </c>
      <c r="BN1242" s="27" t="s">
        <v>2353</v>
      </c>
      <c r="BO1242" s="27" t="s">
        <v>1801</v>
      </c>
      <c r="BP1242" s="27" t="s">
        <v>1836</v>
      </c>
      <c r="BQ1242" s="27" t="s">
        <v>1837</v>
      </c>
      <c r="BR1242" s="27" t="s">
        <v>1838</v>
      </c>
      <c r="BS1242" s="27" t="s">
        <v>4040</v>
      </c>
      <c r="BT1242" s="27" t="s">
        <v>4040</v>
      </c>
      <c r="BU1242" s="27" t="s">
        <v>4040</v>
      </c>
      <c r="BV1242" s="27" t="s">
        <v>4040</v>
      </c>
      <c r="BW1242" s="27" t="s">
        <v>2379</v>
      </c>
      <c r="BX1242" s="61" t="s">
        <v>4038</v>
      </c>
      <c r="BY1242" s="62">
        <v>42275</v>
      </c>
      <c r="BZ1242" s="61" t="s">
        <v>4039</v>
      </c>
    </row>
    <row r="1243" spans="33:78">
      <c r="AG1243" s="27" t="s">
        <v>3646</v>
      </c>
      <c r="AH1243" s="27" t="s">
        <v>1805</v>
      </c>
      <c r="AI1243" s="27" t="s">
        <v>1787</v>
      </c>
      <c r="AJ1243" s="27" t="str">
        <f>INDEX(Estaciones!$B$2:$D$51,MATCH(AK1243,Estaciones!$D$2:$D$51,0),1)</f>
        <v>Quebrada_Blanco</v>
      </c>
      <c r="AK1243" s="27" t="s">
        <v>473</v>
      </c>
      <c r="AL1243" s="27">
        <v>-73.123851096034954</v>
      </c>
      <c r="AM1243" s="27">
        <v>-4.4223483428081858</v>
      </c>
      <c r="AN1243" s="27" t="s">
        <v>4040</v>
      </c>
      <c r="AO1243" s="27" t="s">
        <v>1788</v>
      </c>
      <c r="AP1243" s="27" t="s">
        <v>2261</v>
      </c>
      <c r="AQ1243" s="28">
        <f>INDEX(Estaciones!$E$2:$H$51,MATCH(AK1243,Estaciones!$E$2:$E$51,0),2)</f>
        <v>42078</v>
      </c>
      <c r="AR1243" s="28">
        <f>INDEX(Estaciones!$E$2:$H$51,MATCH(AK1243,Estaciones!$E$2:$E$51,0),3)</f>
        <v>42149</v>
      </c>
      <c r="AS1243" s="28">
        <f>INDEX(Estaciones!$E$2:$H$51,MATCH(AK1243,Estaciones!$E$2:$E$51,0),4)</f>
        <v>42142</v>
      </c>
      <c r="AT1243" s="24"/>
      <c r="AU1243" s="27" t="s">
        <v>474</v>
      </c>
      <c r="AV1243" s="27" t="s">
        <v>477</v>
      </c>
      <c r="AW1243" s="27" t="s">
        <v>1954</v>
      </c>
      <c r="AX1243" s="27">
        <v>72</v>
      </c>
      <c r="AY1243" s="27">
        <v>1920</v>
      </c>
      <c r="AZ1243" s="27">
        <v>1080</v>
      </c>
      <c r="BA1243" s="27">
        <v>100</v>
      </c>
      <c r="BB1243" s="27" t="s">
        <v>1814</v>
      </c>
      <c r="BC1243" s="27">
        <v>75</v>
      </c>
      <c r="BD1243" s="27" t="s">
        <v>1823</v>
      </c>
      <c r="BE1243" s="27" t="s">
        <v>1796</v>
      </c>
      <c r="BF1243" s="27" t="s">
        <v>1797</v>
      </c>
      <c r="BG1243" s="27">
        <v>3</v>
      </c>
      <c r="BH1243" s="29" t="s">
        <v>2272</v>
      </c>
      <c r="BI1243" s="30">
        <v>42086.441423611112</v>
      </c>
      <c r="BJ1243" s="27" t="s">
        <v>1798</v>
      </c>
      <c r="BK1243" s="27" t="s">
        <v>1858</v>
      </c>
      <c r="BL1243" s="27" t="s">
        <v>1824</v>
      </c>
      <c r="BN1243" s="27" t="s">
        <v>2354</v>
      </c>
      <c r="BO1243" s="27" t="s">
        <v>1817</v>
      </c>
      <c r="BP1243" s="27" t="s">
        <v>1817</v>
      </c>
      <c r="BQ1243" s="27" t="s">
        <v>1818</v>
      </c>
      <c r="BR1243" s="27" t="s">
        <v>1818</v>
      </c>
      <c r="BS1243" s="27" t="s">
        <v>4040</v>
      </c>
      <c r="BT1243" s="27" t="s">
        <v>4040</v>
      </c>
      <c r="BU1243" s="27" t="s">
        <v>4040</v>
      </c>
      <c r="BV1243" s="27" t="s">
        <v>4040</v>
      </c>
      <c r="BW1243" s="27" t="s">
        <v>2379</v>
      </c>
      <c r="BX1243" s="61" t="s">
        <v>4038</v>
      </c>
      <c r="BY1243" s="62">
        <v>42275</v>
      </c>
      <c r="BZ1243" s="61" t="s">
        <v>4039</v>
      </c>
    </row>
    <row r="1244" spans="33:78">
      <c r="AG1244" s="27" t="s">
        <v>3647</v>
      </c>
      <c r="AH1244" s="27" t="s">
        <v>1805</v>
      </c>
      <c r="AI1244" s="27" t="s">
        <v>1787</v>
      </c>
      <c r="AJ1244" s="27" t="str">
        <f>INDEX(Estaciones!$B$2:$D$51,MATCH(AK1244,Estaciones!$D$2:$D$51,0),1)</f>
        <v>Quebrada_Blanco</v>
      </c>
      <c r="AK1244" s="27" t="s">
        <v>473</v>
      </c>
      <c r="AL1244" s="27">
        <v>-73.123851096034954</v>
      </c>
      <c r="AM1244" s="27">
        <v>-4.4223483428081858</v>
      </c>
      <c r="AN1244" s="27" t="s">
        <v>4040</v>
      </c>
      <c r="AO1244" s="27" t="s">
        <v>1788</v>
      </c>
      <c r="AP1244" s="27" t="s">
        <v>2261</v>
      </c>
      <c r="AQ1244" s="28">
        <f>INDEX(Estaciones!$E$2:$H$51,MATCH(AK1244,Estaciones!$E$2:$E$51,0),2)</f>
        <v>42078</v>
      </c>
      <c r="AR1244" s="28">
        <f>INDEX(Estaciones!$E$2:$H$51,MATCH(AK1244,Estaciones!$E$2:$E$51,0),3)</f>
        <v>42149</v>
      </c>
      <c r="AS1244" s="28">
        <f>INDEX(Estaciones!$E$2:$H$51,MATCH(AK1244,Estaciones!$E$2:$E$51,0),4)</f>
        <v>42142</v>
      </c>
      <c r="AT1244" s="24"/>
      <c r="AU1244" s="27" t="s">
        <v>474</v>
      </c>
      <c r="AV1244" s="27" t="s">
        <v>478</v>
      </c>
      <c r="AW1244" s="27" t="s">
        <v>479</v>
      </c>
      <c r="AX1244" s="27">
        <v>72</v>
      </c>
      <c r="AY1244" s="27">
        <v>1920</v>
      </c>
      <c r="AZ1244" s="27">
        <v>1080</v>
      </c>
      <c r="BA1244" s="27">
        <v>500</v>
      </c>
      <c r="BB1244" s="27" t="s">
        <v>1794</v>
      </c>
      <c r="BC1244" s="27">
        <v>75</v>
      </c>
      <c r="BD1244" s="27" t="s">
        <v>1795</v>
      </c>
      <c r="BE1244" s="27" t="s">
        <v>1796</v>
      </c>
      <c r="BF1244" s="27" t="s">
        <v>1797</v>
      </c>
      <c r="BG1244" s="27">
        <v>4</v>
      </c>
      <c r="BH1244" s="29" t="s">
        <v>2274</v>
      </c>
      <c r="BI1244" s="30">
        <v>42088.489085648151</v>
      </c>
      <c r="BJ1244" s="27" t="s">
        <v>1798</v>
      </c>
      <c r="BK1244" s="27" t="s">
        <v>1879</v>
      </c>
      <c r="BL1244" s="27" t="s">
        <v>1800</v>
      </c>
      <c r="BN1244" s="27" t="s">
        <v>2353</v>
      </c>
      <c r="BO1244" s="27" t="s">
        <v>1801</v>
      </c>
      <c r="BP1244" s="27" t="s">
        <v>1802</v>
      </c>
      <c r="BQ1244" s="27" t="s">
        <v>1803</v>
      </c>
      <c r="BR1244" s="27" t="s">
        <v>1804</v>
      </c>
      <c r="BS1244" s="27" t="s">
        <v>4040</v>
      </c>
      <c r="BT1244" s="27" t="s">
        <v>4040</v>
      </c>
      <c r="BU1244" s="27" t="s">
        <v>4040</v>
      </c>
      <c r="BV1244" s="27" t="s">
        <v>4040</v>
      </c>
      <c r="BW1244" s="27" t="s">
        <v>2379</v>
      </c>
      <c r="BX1244" s="61" t="s">
        <v>4038</v>
      </c>
      <c r="BY1244" s="62">
        <v>42275</v>
      </c>
      <c r="BZ1244" s="61" t="s">
        <v>4039</v>
      </c>
    </row>
    <row r="1245" spans="33:78">
      <c r="AG1245" s="27" t="s">
        <v>3648</v>
      </c>
      <c r="AH1245" s="27" t="s">
        <v>1805</v>
      </c>
      <c r="AI1245" s="27" t="s">
        <v>1787</v>
      </c>
      <c r="AJ1245" s="27" t="str">
        <f>INDEX(Estaciones!$B$2:$D$51,MATCH(AK1245,Estaciones!$D$2:$D$51,0),1)</f>
        <v>Quebrada_Blanco</v>
      </c>
      <c r="AK1245" s="27" t="s">
        <v>473</v>
      </c>
      <c r="AL1245" s="27">
        <v>-73.123851096034954</v>
      </c>
      <c r="AM1245" s="27">
        <v>-4.4223483428081858</v>
      </c>
      <c r="AN1245" s="27" t="s">
        <v>4040</v>
      </c>
      <c r="AO1245" s="27" t="s">
        <v>1788</v>
      </c>
      <c r="AP1245" s="27" t="s">
        <v>2261</v>
      </c>
      <c r="AQ1245" s="28">
        <f>INDEX(Estaciones!$E$2:$H$51,MATCH(AK1245,Estaciones!$E$2:$E$51,0),2)</f>
        <v>42078</v>
      </c>
      <c r="AR1245" s="28">
        <f>INDEX(Estaciones!$E$2:$H$51,MATCH(AK1245,Estaciones!$E$2:$E$51,0),3)</f>
        <v>42149</v>
      </c>
      <c r="AS1245" s="28">
        <f>INDEX(Estaciones!$E$2:$H$51,MATCH(AK1245,Estaciones!$E$2:$E$51,0),4)</f>
        <v>42142</v>
      </c>
      <c r="AT1245" s="24"/>
      <c r="AU1245" s="27" t="s">
        <v>474</v>
      </c>
      <c r="AV1245" s="27" t="s">
        <v>480</v>
      </c>
      <c r="AW1245" s="27" t="s">
        <v>2058</v>
      </c>
      <c r="AX1245" s="27">
        <v>72</v>
      </c>
      <c r="AY1245" s="27">
        <v>1920</v>
      </c>
      <c r="AZ1245" s="27">
        <v>1080</v>
      </c>
      <c r="BA1245" s="27">
        <v>640</v>
      </c>
      <c r="BB1245" s="27" t="s">
        <v>1814</v>
      </c>
      <c r="BC1245" s="27">
        <v>75</v>
      </c>
      <c r="BD1245" s="27" t="s">
        <v>1795</v>
      </c>
      <c r="BE1245" s="27" t="s">
        <v>1796</v>
      </c>
      <c r="BF1245" s="27" t="s">
        <v>1797</v>
      </c>
      <c r="BG1245" s="27">
        <v>5</v>
      </c>
      <c r="BH1245" s="29" t="s">
        <v>2274</v>
      </c>
      <c r="BI1245" s="30">
        <v>42088.996331018519</v>
      </c>
      <c r="BJ1245" s="27" t="s">
        <v>1834</v>
      </c>
      <c r="BK1245" s="27" t="s">
        <v>1879</v>
      </c>
      <c r="BL1245" s="27" t="s">
        <v>1816</v>
      </c>
      <c r="BN1245" s="27" t="s">
        <v>2353</v>
      </c>
      <c r="BO1245" s="27" t="s">
        <v>1801</v>
      </c>
      <c r="BP1245" s="27" t="s">
        <v>1980</v>
      </c>
      <c r="BQ1245" s="27" t="s">
        <v>1981</v>
      </c>
      <c r="BR1245" s="27" t="s">
        <v>1982</v>
      </c>
      <c r="BS1245" s="27" t="s">
        <v>4040</v>
      </c>
      <c r="BT1245" s="27" t="s">
        <v>4040</v>
      </c>
      <c r="BU1245" s="27" t="s">
        <v>4040</v>
      </c>
      <c r="BV1245" s="27" t="s">
        <v>4040</v>
      </c>
      <c r="BW1245" s="27" t="s">
        <v>2379</v>
      </c>
      <c r="BX1245" s="61" t="s">
        <v>4038</v>
      </c>
      <c r="BY1245" s="62">
        <v>42275</v>
      </c>
      <c r="BZ1245" s="61" t="s">
        <v>4039</v>
      </c>
    </row>
    <row r="1246" spans="33:78">
      <c r="AG1246" s="27" t="s">
        <v>3649</v>
      </c>
      <c r="AH1246" s="27" t="s">
        <v>1805</v>
      </c>
      <c r="AI1246" s="27" t="s">
        <v>1787</v>
      </c>
      <c r="AJ1246" s="27" t="str">
        <f>INDEX(Estaciones!$B$2:$D$51,MATCH(AK1246,Estaciones!$D$2:$D$51,0),1)</f>
        <v>Quebrada_Blanco</v>
      </c>
      <c r="AK1246" s="27" t="s">
        <v>473</v>
      </c>
      <c r="AL1246" s="27">
        <v>-73.123851096034954</v>
      </c>
      <c r="AM1246" s="27">
        <v>-4.4223483428081858</v>
      </c>
      <c r="AN1246" s="27" t="s">
        <v>4040</v>
      </c>
      <c r="AO1246" s="27" t="s">
        <v>1788</v>
      </c>
      <c r="AP1246" s="27" t="s">
        <v>2261</v>
      </c>
      <c r="AQ1246" s="28">
        <f>INDEX(Estaciones!$E$2:$H$51,MATCH(AK1246,Estaciones!$E$2:$E$51,0),2)</f>
        <v>42078</v>
      </c>
      <c r="AR1246" s="28">
        <f>INDEX(Estaciones!$E$2:$H$51,MATCH(AK1246,Estaciones!$E$2:$E$51,0),3)</f>
        <v>42149</v>
      </c>
      <c r="AS1246" s="28">
        <f>INDEX(Estaciones!$E$2:$H$51,MATCH(AK1246,Estaciones!$E$2:$E$51,0),4)</f>
        <v>42142</v>
      </c>
      <c r="AT1246" s="24"/>
      <c r="AU1246" s="27" t="s">
        <v>474</v>
      </c>
      <c r="AV1246" s="27" t="s">
        <v>481</v>
      </c>
      <c r="AW1246" s="27" t="s">
        <v>1852</v>
      </c>
      <c r="AX1246" s="27">
        <v>72</v>
      </c>
      <c r="AY1246" s="27">
        <v>1920</v>
      </c>
      <c r="AZ1246" s="27">
        <v>1080</v>
      </c>
      <c r="BA1246" s="27">
        <v>320</v>
      </c>
      <c r="BB1246" s="27" t="s">
        <v>1814</v>
      </c>
      <c r="BC1246" s="27">
        <v>75</v>
      </c>
      <c r="BD1246" s="27" t="s">
        <v>1795</v>
      </c>
      <c r="BE1246" s="27" t="s">
        <v>1796</v>
      </c>
      <c r="BF1246" s="27" t="s">
        <v>1797</v>
      </c>
      <c r="BG1246" s="27">
        <v>6</v>
      </c>
      <c r="BH1246" s="29" t="s">
        <v>2331</v>
      </c>
      <c r="BI1246" s="30">
        <v>42100.270775462966</v>
      </c>
      <c r="BJ1246" s="27" t="s">
        <v>1798</v>
      </c>
      <c r="BK1246" s="27" t="s">
        <v>1815</v>
      </c>
      <c r="BL1246" s="27" t="s">
        <v>1816</v>
      </c>
      <c r="BN1246" s="27" t="s">
        <v>2353</v>
      </c>
      <c r="BO1246" s="27" t="s">
        <v>1859</v>
      </c>
      <c r="BP1246" s="27" t="s">
        <v>1944</v>
      </c>
      <c r="BQ1246" s="27" t="s">
        <v>1945</v>
      </c>
      <c r="BR1246" s="27" t="s">
        <v>1945</v>
      </c>
      <c r="BS1246" s="27" t="s">
        <v>4040</v>
      </c>
      <c r="BT1246" s="27" t="s">
        <v>4040</v>
      </c>
      <c r="BU1246" s="27" t="s">
        <v>4040</v>
      </c>
      <c r="BV1246" s="27" t="s">
        <v>4040</v>
      </c>
      <c r="BW1246" s="27" t="s">
        <v>2379</v>
      </c>
      <c r="BX1246" s="61" t="s">
        <v>4038</v>
      </c>
      <c r="BY1246" s="62">
        <v>42275</v>
      </c>
      <c r="BZ1246" s="61" t="s">
        <v>4039</v>
      </c>
    </row>
    <row r="1247" spans="33:78">
      <c r="AG1247" s="27" t="s">
        <v>3650</v>
      </c>
      <c r="AH1247" s="27" t="s">
        <v>1805</v>
      </c>
      <c r="AI1247" s="27" t="s">
        <v>1787</v>
      </c>
      <c r="AJ1247" s="27" t="str">
        <f>INDEX(Estaciones!$B$2:$D$51,MATCH(AK1247,Estaciones!$D$2:$D$51,0),1)</f>
        <v>Quebrada_Blanco</v>
      </c>
      <c r="AK1247" s="27" t="s">
        <v>473</v>
      </c>
      <c r="AL1247" s="27">
        <v>-73.123851096034954</v>
      </c>
      <c r="AM1247" s="27">
        <v>-4.4223483428081858</v>
      </c>
      <c r="AN1247" s="27" t="s">
        <v>4040</v>
      </c>
      <c r="AO1247" s="27" t="s">
        <v>1788</v>
      </c>
      <c r="AP1247" s="27" t="s">
        <v>2261</v>
      </c>
      <c r="AQ1247" s="28">
        <f>INDEX(Estaciones!$E$2:$H$51,MATCH(AK1247,Estaciones!$E$2:$E$51,0),2)</f>
        <v>42078</v>
      </c>
      <c r="AR1247" s="28">
        <f>INDEX(Estaciones!$E$2:$H$51,MATCH(AK1247,Estaciones!$E$2:$E$51,0),3)</f>
        <v>42149</v>
      </c>
      <c r="AS1247" s="28">
        <f>INDEX(Estaciones!$E$2:$H$51,MATCH(AK1247,Estaciones!$E$2:$E$51,0),4)</f>
        <v>42142</v>
      </c>
      <c r="AT1247" s="24"/>
      <c r="AU1247" s="27" t="s">
        <v>474</v>
      </c>
      <c r="AV1247" s="27" t="s">
        <v>482</v>
      </c>
      <c r="AW1247" s="27" t="s">
        <v>1849</v>
      </c>
      <c r="AX1247" s="27">
        <v>72</v>
      </c>
      <c r="AY1247" s="27">
        <v>1920</v>
      </c>
      <c r="AZ1247" s="27">
        <v>1080</v>
      </c>
      <c r="BA1247" s="27">
        <v>320</v>
      </c>
      <c r="BB1247" s="27" t="s">
        <v>1814</v>
      </c>
      <c r="BC1247" s="27">
        <v>75</v>
      </c>
      <c r="BD1247" s="27" t="s">
        <v>1795</v>
      </c>
      <c r="BE1247" s="27" t="s">
        <v>1796</v>
      </c>
      <c r="BF1247" s="27" t="s">
        <v>1797</v>
      </c>
      <c r="BG1247" s="27">
        <v>7</v>
      </c>
      <c r="BH1247" s="29" t="s">
        <v>2284</v>
      </c>
      <c r="BI1247" s="30">
        <v>42108.266469907408</v>
      </c>
      <c r="BJ1247" s="27" t="s">
        <v>1798</v>
      </c>
      <c r="BK1247" s="27" t="s">
        <v>1843</v>
      </c>
      <c r="BL1247" s="27" t="s">
        <v>1816</v>
      </c>
      <c r="BN1247" s="27" t="s">
        <v>2353</v>
      </c>
      <c r="BO1247" s="27" t="s">
        <v>1859</v>
      </c>
      <c r="BP1247" s="27" t="s">
        <v>1944</v>
      </c>
      <c r="BQ1247" s="27" t="s">
        <v>1945</v>
      </c>
      <c r="BR1247" s="27" t="s">
        <v>1945</v>
      </c>
      <c r="BS1247" s="27" t="s">
        <v>4040</v>
      </c>
      <c r="BT1247" s="27" t="s">
        <v>4040</v>
      </c>
      <c r="BU1247" s="27" t="s">
        <v>4040</v>
      </c>
      <c r="BV1247" s="27" t="s">
        <v>4040</v>
      </c>
      <c r="BW1247" s="27" t="s">
        <v>2379</v>
      </c>
      <c r="BX1247" s="61" t="s">
        <v>4038</v>
      </c>
      <c r="BY1247" s="62">
        <v>42275</v>
      </c>
      <c r="BZ1247" s="61" t="s">
        <v>4039</v>
      </c>
    </row>
    <row r="1248" spans="33:78">
      <c r="AG1248" s="27" t="s">
        <v>3651</v>
      </c>
      <c r="AH1248" s="27" t="s">
        <v>1805</v>
      </c>
      <c r="AI1248" s="27" t="s">
        <v>1787</v>
      </c>
      <c r="AJ1248" s="27" t="str">
        <f>INDEX(Estaciones!$B$2:$D$51,MATCH(AK1248,Estaciones!$D$2:$D$51,0),1)</f>
        <v>Quebrada_Blanco</v>
      </c>
      <c r="AK1248" s="27" t="s">
        <v>473</v>
      </c>
      <c r="AL1248" s="27">
        <v>-73.123851096034954</v>
      </c>
      <c r="AM1248" s="27">
        <v>-4.4223483428081858</v>
      </c>
      <c r="AN1248" s="27" t="s">
        <v>4040</v>
      </c>
      <c r="AO1248" s="27" t="s">
        <v>1788</v>
      </c>
      <c r="AP1248" s="27" t="s">
        <v>2261</v>
      </c>
      <c r="AQ1248" s="28">
        <f>INDEX(Estaciones!$E$2:$H$51,MATCH(AK1248,Estaciones!$E$2:$E$51,0),2)</f>
        <v>42078</v>
      </c>
      <c r="AR1248" s="28">
        <f>INDEX(Estaciones!$E$2:$H$51,MATCH(AK1248,Estaciones!$E$2:$E$51,0),3)</f>
        <v>42149</v>
      </c>
      <c r="AS1248" s="28">
        <f>INDEX(Estaciones!$E$2:$H$51,MATCH(AK1248,Estaciones!$E$2:$E$51,0),4)</f>
        <v>42142</v>
      </c>
      <c r="AT1248" s="24"/>
      <c r="AU1248" s="27" t="s">
        <v>474</v>
      </c>
      <c r="AV1248" s="27" t="s">
        <v>483</v>
      </c>
      <c r="AW1248" s="27" t="s">
        <v>1549</v>
      </c>
      <c r="AX1248" s="27">
        <v>72</v>
      </c>
      <c r="AY1248" s="27">
        <v>1920</v>
      </c>
      <c r="AZ1248" s="27">
        <v>1080</v>
      </c>
      <c r="BA1248" s="27">
        <v>200</v>
      </c>
      <c r="BB1248" s="27" t="s">
        <v>1814</v>
      </c>
      <c r="BC1248" s="27">
        <v>75</v>
      </c>
      <c r="BD1248" s="27" t="s">
        <v>1795</v>
      </c>
      <c r="BE1248" s="27" t="s">
        <v>1796</v>
      </c>
      <c r="BF1248" s="27" t="s">
        <v>1797</v>
      </c>
      <c r="BG1248" s="27">
        <v>8</v>
      </c>
      <c r="BH1248" s="29" t="s">
        <v>2314</v>
      </c>
      <c r="BI1248" s="30">
        <v>42110.101469907408</v>
      </c>
      <c r="BJ1248" s="27" t="s">
        <v>1834</v>
      </c>
      <c r="BK1248" s="27" t="s">
        <v>1843</v>
      </c>
      <c r="BL1248" s="27" t="s">
        <v>1816</v>
      </c>
      <c r="BN1248" s="27" t="s">
        <v>2353</v>
      </c>
      <c r="BO1248" s="27" t="s">
        <v>1801</v>
      </c>
      <c r="BP1248" s="27" t="s">
        <v>1980</v>
      </c>
      <c r="BQ1248" s="27" t="s">
        <v>1981</v>
      </c>
      <c r="BR1248" s="27" t="s">
        <v>1982</v>
      </c>
      <c r="BS1248" s="27" t="s">
        <v>4040</v>
      </c>
      <c r="BT1248" s="27" t="s">
        <v>4040</v>
      </c>
      <c r="BU1248" s="27" t="s">
        <v>4040</v>
      </c>
      <c r="BV1248" s="27" t="s">
        <v>4040</v>
      </c>
      <c r="BW1248" s="27" t="s">
        <v>2379</v>
      </c>
      <c r="BX1248" s="61" t="s">
        <v>4038</v>
      </c>
      <c r="BY1248" s="62">
        <v>42275</v>
      </c>
      <c r="BZ1248" s="61" t="s">
        <v>4039</v>
      </c>
    </row>
    <row r="1249" spans="33:78">
      <c r="AG1249" s="27" t="s">
        <v>3652</v>
      </c>
      <c r="AH1249" s="27" t="s">
        <v>1805</v>
      </c>
      <c r="AI1249" s="27" t="s">
        <v>1787</v>
      </c>
      <c r="AJ1249" s="27" t="str">
        <f>INDEX(Estaciones!$B$2:$D$51,MATCH(AK1249,Estaciones!$D$2:$D$51,0),1)</f>
        <v>Quebrada_Blanco</v>
      </c>
      <c r="AK1249" s="27" t="s">
        <v>473</v>
      </c>
      <c r="AL1249" s="27">
        <v>-73.123851096034954</v>
      </c>
      <c r="AM1249" s="27">
        <v>-4.4223483428081858</v>
      </c>
      <c r="AN1249" s="27" t="s">
        <v>4040</v>
      </c>
      <c r="AO1249" s="27" t="s">
        <v>1788</v>
      </c>
      <c r="AP1249" s="27" t="s">
        <v>2261</v>
      </c>
      <c r="AQ1249" s="28">
        <f>INDEX(Estaciones!$E$2:$H$51,MATCH(AK1249,Estaciones!$E$2:$E$51,0),2)</f>
        <v>42078</v>
      </c>
      <c r="AR1249" s="28">
        <f>INDEX(Estaciones!$E$2:$H$51,MATCH(AK1249,Estaciones!$E$2:$E$51,0),3)</f>
        <v>42149</v>
      </c>
      <c r="AS1249" s="28">
        <f>INDEX(Estaciones!$E$2:$H$51,MATCH(AK1249,Estaciones!$E$2:$E$51,0),4)</f>
        <v>42142</v>
      </c>
      <c r="AT1249" s="24"/>
      <c r="AU1249" s="27" t="s">
        <v>474</v>
      </c>
      <c r="AV1249" s="27" t="s">
        <v>484</v>
      </c>
      <c r="AW1249" s="27" t="s">
        <v>1912</v>
      </c>
      <c r="AX1249" s="27">
        <v>72</v>
      </c>
      <c r="AY1249" s="27">
        <v>1920</v>
      </c>
      <c r="AZ1249" s="27">
        <v>1080</v>
      </c>
      <c r="BA1249" s="27">
        <v>400</v>
      </c>
      <c r="BB1249" s="27" t="s">
        <v>1814</v>
      </c>
      <c r="BC1249" s="27">
        <v>75</v>
      </c>
      <c r="BD1249" s="27" t="s">
        <v>1795</v>
      </c>
      <c r="BE1249" s="27" t="s">
        <v>1796</v>
      </c>
      <c r="BF1249" s="27" t="s">
        <v>1797</v>
      </c>
      <c r="BG1249" s="27">
        <v>9</v>
      </c>
      <c r="BH1249" s="29" t="s">
        <v>2316</v>
      </c>
      <c r="BI1249" s="30">
        <v>42112.261273148149</v>
      </c>
      <c r="BJ1249" s="27" t="s">
        <v>1798</v>
      </c>
      <c r="BK1249" s="27" t="s">
        <v>1854</v>
      </c>
      <c r="BL1249" s="27" t="s">
        <v>1816</v>
      </c>
      <c r="BN1249" s="27" t="s">
        <v>2353</v>
      </c>
      <c r="BO1249" s="27" t="s">
        <v>1859</v>
      </c>
      <c r="BP1249" s="27" t="s">
        <v>1944</v>
      </c>
      <c r="BQ1249" s="27" t="s">
        <v>1945</v>
      </c>
      <c r="BR1249" s="27" t="s">
        <v>1945</v>
      </c>
      <c r="BS1249" s="27" t="s">
        <v>4040</v>
      </c>
      <c r="BT1249" s="27" t="s">
        <v>4040</v>
      </c>
      <c r="BU1249" s="27" t="s">
        <v>4040</v>
      </c>
      <c r="BV1249" s="27" t="s">
        <v>4040</v>
      </c>
      <c r="BW1249" s="27" t="s">
        <v>2379</v>
      </c>
      <c r="BX1249" s="61" t="s">
        <v>4038</v>
      </c>
      <c r="BY1249" s="62">
        <v>42275</v>
      </c>
      <c r="BZ1249" s="61" t="s">
        <v>4039</v>
      </c>
    </row>
    <row r="1250" spans="33:78">
      <c r="AG1250" s="27" t="s">
        <v>3653</v>
      </c>
      <c r="AH1250" s="27" t="s">
        <v>1805</v>
      </c>
      <c r="AI1250" s="27" t="s">
        <v>1787</v>
      </c>
      <c r="AJ1250" s="27" t="str">
        <f>INDEX(Estaciones!$B$2:$D$51,MATCH(AK1250,Estaciones!$D$2:$D$51,0),1)</f>
        <v>Quebrada_Blanco</v>
      </c>
      <c r="AK1250" s="27" t="s">
        <v>473</v>
      </c>
      <c r="AL1250" s="27">
        <v>-73.123851096034954</v>
      </c>
      <c r="AM1250" s="27">
        <v>-4.4223483428081858</v>
      </c>
      <c r="AN1250" s="27" t="s">
        <v>4040</v>
      </c>
      <c r="AO1250" s="27" t="s">
        <v>1788</v>
      </c>
      <c r="AP1250" s="27" t="s">
        <v>2261</v>
      </c>
      <c r="AQ1250" s="28">
        <f>INDEX(Estaciones!$E$2:$H$51,MATCH(AK1250,Estaciones!$E$2:$E$51,0),2)</f>
        <v>42078</v>
      </c>
      <c r="AR1250" s="28">
        <f>INDEX(Estaciones!$E$2:$H$51,MATCH(AK1250,Estaciones!$E$2:$E$51,0),3)</f>
        <v>42149</v>
      </c>
      <c r="AS1250" s="28">
        <f>INDEX(Estaciones!$E$2:$H$51,MATCH(AK1250,Estaciones!$E$2:$E$51,0),4)</f>
        <v>42142</v>
      </c>
      <c r="AT1250" s="24"/>
      <c r="AU1250" s="27" t="s">
        <v>474</v>
      </c>
      <c r="AV1250" s="27" t="s">
        <v>485</v>
      </c>
      <c r="AW1250" s="27" t="s">
        <v>1666</v>
      </c>
      <c r="AX1250" s="27">
        <v>72</v>
      </c>
      <c r="AY1250" s="27">
        <v>1920</v>
      </c>
      <c r="AZ1250" s="27">
        <v>1080</v>
      </c>
      <c r="BA1250" s="27">
        <v>320</v>
      </c>
      <c r="BB1250" s="27" t="s">
        <v>1794</v>
      </c>
      <c r="BC1250" s="27">
        <v>75</v>
      </c>
      <c r="BD1250" s="27" t="s">
        <v>1795</v>
      </c>
      <c r="BE1250" s="27" t="s">
        <v>1796</v>
      </c>
      <c r="BF1250" s="27" t="s">
        <v>1797</v>
      </c>
      <c r="BG1250" s="27">
        <v>10</v>
      </c>
      <c r="BH1250" s="29" t="s">
        <v>2317</v>
      </c>
      <c r="BI1250" s="30">
        <v>42113.499594907407</v>
      </c>
      <c r="BJ1250" s="27" t="s">
        <v>1798</v>
      </c>
      <c r="BK1250" s="27" t="s">
        <v>1854</v>
      </c>
      <c r="BL1250" s="27" t="s">
        <v>1824</v>
      </c>
      <c r="BN1250" s="27" t="s">
        <v>1552</v>
      </c>
      <c r="BO1250" s="27" t="s">
        <v>1552</v>
      </c>
      <c r="BP1250" s="27" t="s">
        <v>1552</v>
      </c>
      <c r="BQ1250" s="27" t="s">
        <v>1552</v>
      </c>
      <c r="BR1250" s="27" t="s">
        <v>1552</v>
      </c>
      <c r="BS1250" s="27" t="s">
        <v>4040</v>
      </c>
      <c r="BT1250" s="27" t="s">
        <v>4040</v>
      </c>
      <c r="BU1250" s="27" t="s">
        <v>4040</v>
      </c>
      <c r="BV1250" s="27" t="s">
        <v>4040</v>
      </c>
      <c r="BW1250" s="27" t="s">
        <v>2379</v>
      </c>
      <c r="BX1250" s="61" t="s">
        <v>4038</v>
      </c>
      <c r="BY1250" s="62">
        <v>42275</v>
      </c>
      <c r="BZ1250" s="61" t="s">
        <v>4039</v>
      </c>
    </row>
    <row r="1251" spans="33:78">
      <c r="AG1251" s="27" t="s">
        <v>3654</v>
      </c>
      <c r="AH1251" s="27" t="s">
        <v>1805</v>
      </c>
      <c r="AI1251" s="27" t="s">
        <v>1787</v>
      </c>
      <c r="AJ1251" s="27" t="str">
        <f>INDEX(Estaciones!$B$2:$D$51,MATCH(AK1251,Estaciones!$D$2:$D$51,0),1)</f>
        <v>Quebrada_Blanco</v>
      </c>
      <c r="AK1251" s="27" t="s">
        <v>473</v>
      </c>
      <c r="AL1251" s="27">
        <v>-73.123851096034954</v>
      </c>
      <c r="AM1251" s="27">
        <v>-4.4223483428081858</v>
      </c>
      <c r="AN1251" s="27" t="s">
        <v>4040</v>
      </c>
      <c r="AO1251" s="27" t="s">
        <v>1788</v>
      </c>
      <c r="AP1251" s="27" t="s">
        <v>2261</v>
      </c>
      <c r="AQ1251" s="28">
        <f>INDEX(Estaciones!$E$2:$H$51,MATCH(AK1251,Estaciones!$E$2:$E$51,0),2)</f>
        <v>42078</v>
      </c>
      <c r="AR1251" s="28">
        <f>INDEX(Estaciones!$E$2:$H$51,MATCH(AK1251,Estaciones!$E$2:$E$51,0),3)</f>
        <v>42149</v>
      </c>
      <c r="AS1251" s="28">
        <f>INDEX(Estaciones!$E$2:$H$51,MATCH(AK1251,Estaciones!$E$2:$E$51,0),4)</f>
        <v>42142</v>
      </c>
      <c r="AT1251" s="24"/>
      <c r="AU1251" s="27" t="s">
        <v>474</v>
      </c>
      <c r="AV1251" s="27" t="s">
        <v>486</v>
      </c>
      <c r="AW1251" s="27" t="s">
        <v>1618</v>
      </c>
      <c r="AX1251" s="27">
        <v>72</v>
      </c>
      <c r="AY1251" s="27">
        <v>1920</v>
      </c>
      <c r="AZ1251" s="27">
        <v>1080</v>
      </c>
      <c r="BA1251" s="27">
        <v>640</v>
      </c>
      <c r="BB1251" s="27" t="s">
        <v>1794</v>
      </c>
      <c r="BC1251" s="27">
        <v>75</v>
      </c>
      <c r="BD1251" s="27" t="s">
        <v>1795</v>
      </c>
      <c r="BE1251" s="27" t="s">
        <v>1796</v>
      </c>
      <c r="BF1251" s="27" t="s">
        <v>1797</v>
      </c>
      <c r="BG1251" s="27">
        <v>11</v>
      </c>
      <c r="BH1251" s="29" t="s">
        <v>2321</v>
      </c>
      <c r="BI1251" s="30">
        <v>42125.456932870373</v>
      </c>
      <c r="BJ1251" s="27" t="s">
        <v>1798</v>
      </c>
      <c r="BK1251" s="27" t="s">
        <v>1799</v>
      </c>
      <c r="BL1251" s="27" t="s">
        <v>1897</v>
      </c>
      <c r="BN1251" s="27" t="s">
        <v>2353</v>
      </c>
      <c r="BO1251" s="27" t="s">
        <v>1801</v>
      </c>
      <c r="BP1251" s="27" t="s">
        <v>1802</v>
      </c>
      <c r="BQ1251" s="27" t="s">
        <v>1803</v>
      </c>
      <c r="BR1251" s="27" t="s">
        <v>1804</v>
      </c>
      <c r="BS1251" s="27" t="s">
        <v>4040</v>
      </c>
      <c r="BT1251" s="27" t="s">
        <v>4040</v>
      </c>
      <c r="BU1251" s="27" t="s">
        <v>4040</v>
      </c>
      <c r="BV1251" s="27" t="s">
        <v>4040</v>
      </c>
      <c r="BW1251" s="27" t="s">
        <v>2379</v>
      </c>
      <c r="BX1251" s="61" t="s">
        <v>4038</v>
      </c>
      <c r="BY1251" s="62">
        <v>42275</v>
      </c>
      <c r="BZ1251" s="61" t="s">
        <v>4039</v>
      </c>
    </row>
    <row r="1252" spans="33:78">
      <c r="AG1252" s="27" t="s">
        <v>3655</v>
      </c>
      <c r="AH1252" s="27" t="s">
        <v>1805</v>
      </c>
      <c r="AI1252" s="27" t="s">
        <v>1787</v>
      </c>
      <c r="AJ1252" s="27" t="str">
        <f>INDEX(Estaciones!$B$2:$D$51,MATCH(AK1252,Estaciones!$D$2:$D$51,0),1)</f>
        <v>Quebrada_Blanco</v>
      </c>
      <c r="AK1252" s="27" t="s">
        <v>473</v>
      </c>
      <c r="AL1252" s="27">
        <v>-73.123851096034954</v>
      </c>
      <c r="AM1252" s="27">
        <v>-4.4223483428081858</v>
      </c>
      <c r="AN1252" s="27" t="s">
        <v>4040</v>
      </c>
      <c r="AO1252" s="27" t="s">
        <v>1788</v>
      </c>
      <c r="AP1252" s="27" t="s">
        <v>2261</v>
      </c>
      <c r="AQ1252" s="28">
        <f>INDEX(Estaciones!$E$2:$H$51,MATCH(AK1252,Estaciones!$E$2:$E$51,0),2)</f>
        <v>42078</v>
      </c>
      <c r="AR1252" s="28">
        <f>INDEX(Estaciones!$E$2:$H$51,MATCH(AK1252,Estaciones!$E$2:$E$51,0),3)</f>
        <v>42149</v>
      </c>
      <c r="AS1252" s="28">
        <f>INDEX(Estaciones!$E$2:$H$51,MATCH(AK1252,Estaciones!$E$2:$E$51,0),4)</f>
        <v>42142</v>
      </c>
      <c r="AT1252" s="24"/>
      <c r="AU1252" s="27" t="s">
        <v>474</v>
      </c>
      <c r="AV1252" s="27" t="s">
        <v>487</v>
      </c>
      <c r="AW1252" s="27" t="s">
        <v>1883</v>
      </c>
      <c r="AX1252" s="27">
        <v>72</v>
      </c>
      <c r="AY1252" s="27">
        <v>1920</v>
      </c>
      <c r="AZ1252" s="27">
        <v>1080</v>
      </c>
      <c r="BA1252" s="27">
        <v>125</v>
      </c>
      <c r="BB1252" s="27" t="s">
        <v>1814</v>
      </c>
      <c r="BC1252" s="27">
        <v>75</v>
      </c>
      <c r="BD1252" s="27" t="s">
        <v>1823</v>
      </c>
      <c r="BE1252" s="27" t="s">
        <v>1796</v>
      </c>
      <c r="BF1252" s="27" t="s">
        <v>1797</v>
      </c>
      <c r="BG1252" s="27">
        <v>17</v>
      </c>
      <c r="BH1252" s="29" t="s">
        <v>2347</v>
      </c>
      <c r="BI1252" s="30">
        <v>42142.536678240744</v>
      </c>
      <c r="BJ1252" s="27" t="s">
        <v>1798</v>
      </c>
      <c r="BK1252" s="27" t="s">
        <v>1854</v>
      </c>
      <c r="BL1252" s="27" t="s">
        <v>1800</v>
      </c>
      <c r="BN1252" s="27" t="s">
        <v>2354</v>
      </c>
      <c r="BO1252" s="27" t="s">
        <v>1817</v>
      </c>
      <c r="BP1252" s="27" t="s">
        <v>1817</v>
      </c>
      <c r="BQ1252" s="27" t="s">
        <v>1818</v>
      </c>
      <c r="BR1252" s="27" t="s">
        <v>1818</v>
      </c>
      <c r="BS1252" s="27" t="s">
        <v>4040</v>
      </c>
      <c r="BT1252" s="27" t="s">
        <v>4040</v>
      </c>
      <c r="BU1252" s="27" t="s">
        <v>4040</v>
      </c>
      <c r="BV1252" s="27" t="s">
        <v>4040</v>
      </c>
      <c r="BW1252" s="27" t="s">
        <v>2379</v>
      </c>
      <c r="BX1252" s="61" t="s">
        <v>4038</v>
      </c>
      <c r="BY1252" s="62">
        <v>42275</v>
      </c>
      <c r="BZ1252" s="61" t="s">
        <v>4039</v>
      </c>
    </row>
    <row r="1253" spans="33:78">
      <c r="AG1253" s="27" t="s">
        <v>3656</v>
      </c>
      <c r="AH1253" s="27" t="s">
        <v>1805</v>
      </c>
      <c r="AI1253" s="27" t="s">
        <v>1787</v>
      </c>
      <c r="AJ1253" s="27" t="str">
        <f>INDEX(Estaciones!$B$2:$D$51,MATCH(AK1253,Estaciones!$D$2:$D$51,0),1)</f>
        <v>Quebrada_Blanco</v>
      </c>
      <c r="AK1253" s="27" t="s">
        <v>473</v>
      </c>
      <c r="AL1253" s="27">
        <v>-73.123851096034954</v>
      </c>
      <c r="AM1253" s="27">
        <v>-4.4223483428081858</v>
      </c>
      <c r="AN1253" s="27" t="s">
        <v>4040</v>
      </c>
      <c r="AO1253" s="27" t="s">
        <v>1788</v>
      </c>
      <c r="AP1253" s="27" t="s">
        <v>2261</v>
      </c>
      <c r="AQ1253" s="28">
        <f>INDEX(Estaciones!$E$2:$H$51,MATCH(AK1253,Estaciones!$E$2:$E$51,0),2)</f>
        <v>42078</v>
      </c>
      <c r="AR1253" s="28">
        <f>INDEX(Estaciones!$E$2:$H$51,MATCH(AK1253,Estaciones!$E$2:$E$51,0),3)</f>
        <v>42149</v>
      </c>
      <c r="AS1253" s="28">
        <f>INDEX(Estaciones!$E$2:$H$51,MATCH(AK1253,Estaciones!$E$2:$E$51,0),4)</f>
        <v>42142</v>
      </c>
      <c r="AT1253" s="24"/>
      <c r="AU1253" s="27" t="s">
        <v>474</v>
      </c>
      <c r="AV1253" s="27" t="s">
        <v>488</v>
      </c>
      <c r="AW1253" s="27" t="s">
        <v>2026</v>
      </c>
      <c r="AX1253" s="27">
        <v>72</v>
      </c>
      <c r="AY1253" s="27">
        <v>1920</v>
      </c>
      <c r="AZ1253" s="27">
        <v>1080</v>
      </c>
      <c r="BA1253" s="27">
        <v>125</v>
      </c>
      <c r="BB1253" s="27" t="s">
        <v>1814</v>
      </c>
      <c r="BC1253" s="27">
        <v>75</v>
      </c>
      <c r="BD1253" s="27" t="s">
        <v>1823</v>
      </c>
      <c r="BE1253" s="27" t="s">
        <v>1796</v>
      </c>
      <c r="BF1253" s="27" t="s">
        <v>1797</v>
      </c>
      <c r="BG1253" s="27">
        <v>18</v>
      </c>
      <c r="BH1253" s="29" t="s">
        <v>2347</v>
      </c>
      <c r="BI1253" s="30">
        <v>42142.537870370368</v>
      </c>
      <c r="BJ1253" s="27" t="s">
        <v>1798</v>
      </c>
      <c r="BK1253" s="27" t="s">
        <v>1854</v>
      </c>
      <c r="BL1253" s="27" t="s">
        <v>1800</v>
      </c>
      <c r="BN1253" s="27" t="s">
        <v>2353</v>
      </c>
      <c r="BO1253" s="27" t="s">
        <v>1801</v>
      </c>
      <c r="BP1253" s="27" t="s">
        <v>1802</v>
      </c>
      <c r="BQ1253" s="27" t="s">
        <v>1803</v>
      </c>
      <c r="BR1253" s="27" t="s">
        <v>1804</v>
      </c>
      <c r="BS1253" s="27" t="s">
        <v>4040</v>
      </c>
      <c r="BT1253" s="27" t="s">
        <v>4040</v>
      </c>
      <c r="BU1253" s="27" t="s">
        <v>4040</v>
      </c>
      <c r="BV1253" s="27" t="s">
        <v>4040</v>
      </c>
      <c r="BW1253" s="27" t="s">
        <v>2379</v>
      </c>
      <c r="BX1253" s="61" t="s">
        <v>4038</v>
      </c>
      <c r="BY1253" s="62">
        <v>42275</v>
      </c>
      <c r="BZ1253" s="61" t="s">
        <v>4039</v>
      </c>
    </row>
    <row r="1254" spans="33:78">
      <c r="AG1254" s="27" t="s">
        <v>3657</v>
      </c>
      <c r="AH1254" s="27" t="s">
        <v>1805</v>
      </c>
      <c r="AI1254" s="27" t="s">
        <v>1787</v>
      </c>
      <c r="AJ1254" s="27" t="str">
        <f>INDEX(Estaciones!$B$2:$D$51,MATCH(AK1254,Estaciones!$D$2:$D$51,0),1)</f>
        <v>Quebrada_Blanco</v>
      </c>
      <c r="AK1254" s="27" t="s">
        <v>489</v>
      </c>
      <c r="AL1254" s="27">
        <v>-73.116441938473557</v>
      </c>
      <c r="AM1254" s="27">
        <v>-4.4346536452110303</v>
      </c>
      <c r="AN1254" s="27" t="s">
        <v>4040</v>
      </c>
      <c r="AO1254" s="27" t="s">
        <v>1788</v>
      </c>
      <c r="AP1254" s="27" t="s">
        <v>2261</v>
      </c>
      <c r="AQ1254" s="28">
        <f>INDEX(Estaciones!$E$2:$H$51,MATCH(AK1254,Estaciones!$E$2:$E$51,0),2)</f>
        <v>42079</v>
      </c>
      <c r="AR1254" s="28">
        <f>INDEX(Estaciones!$E$2:$H$51,MATCH(AK1254,Estaciones!$E$2:$E$51,0),3)</f>
        <v>42149</v>
      </c>
      <c r="AS1254" s="28">
        <f>INDEX(Estaciones!$E$2:$H$51,MATCH(AK1254,Estaciones!$E$2:$E$51,0),4)</f>
        <v>42135</v>
      </c>
      <c r="AT1254" s="24"/>
      <c r="AU1254" s="27" t="s">
        <v>490</v>
      </c>
      <c r="AV1254" s="27" t="s">
        <v>491</v>
      </c>
      <c r="AW1254" s="27" t="s">
        <v>1849</v>
      </c>
      <c r="AX1254" s="27">
        <v>72</v>
      </c>
      <c r="AY1254" s="27">
        <v>1920</v>
      </c>
      <c r="AZ1254" s="27">
        <v>1080</v>
      </c>
      <c r="BA1254" s="27">
        <v>400</v>
      </c>
      <c r="BB1254" s="27" t="s">
        <v>1814</v>
      </c>
      <c r="BC1254" s="27">
        <v>75</v>
      </c>
      <c r="BD1254" s="27" t="s">
        <v>1795</v>
      </c>
      <c r="BE1254" s="27" t="s">
        <v>1796</v>
      </c>
      <c r="BF1254" s="27" t="s">
        <v>1797</v>
      </c>
      <c r="BG1254" s="27">
        <v>1</v>
      </c>
      <c r="BH1254" s="29" t="s">
        <v>2270</v>
      </c>
      <c r="BI1254" s="30">
        <v>42080.286944444444</v>
      </c>
      <c r="BJ1254" s="27" t="s">
        <v>1798</v>
      </c>
      <c r="BK1254" s="27" t="s">
        <v>1843</v>
      </c>
      <c r="BL1254" s="27" t="s">
        <v>1816</v>
      </c>
      <c r="BN1254" s="27" t="s">
        <v>2353</v>
      </c>
      <c r="BO1254" s="27" t="s">
        <v>1859</v>
      </c>
      <c r="BP1254" s="27" t="s">
        <v>2102</v>
      </c>
      <c r="BQ1254" s="27" t="s">
        <v>1508</v>
      </c>
      <c r="BR1254" s="27" t="s">
        <v>1509</v>
      </c>
      <c r="BS1254" s="27" t="s">
        <v>4040</v>
      </c>
      <c r="BT1254" s="27" t="s">
        <v>4040</v>
      </c>
      <c r="BU1254" s="27" t="s">
        <v>4040</v>
      </c>
      <c r="BV1254" s="27" t="s">
        <v>4040</v>
      </c>
      <c r="BW1254" s="27" t="s">
        <v>2379</v>
      </c>
      <c r="BX1254" s="61" t="s">
        <v>4038</v>
      </c>
      <c r="BY1254" s="62">
        <v>42275</v>
      </c>
      <c r="BZ1254" s="61" t="s">
        <v>4039</v>
      </c>
    </row>
    <row r="1255" spans="33:78">
      <c r="AG1255" s="27" t="s">
        <v>3658</v>
      </c>
      <c r="AH1255" s="27" t="s">
        <v>1805</v>
      </c>
      <c r="AI1255" s="27" t="s">
        <v>1787</v>
      </c>
      <c r="AJ1255" s="27" t="str">
        <f>INDEX(Estaciones!$B$2:$D$51,MATCH(AK1255,Estaciones!$D$2:$D$51,0),1)</f>
        <v>Quebrada_Blanco</v>
      </c>
      <c r="AK1255" s="27" t="s">
        <v>489</v>
      </c>
      <c r="AL1255" s="27">
        <v>-73.116441938473557</v>
      </c>
      <c r="AM1255" s="27">
        <v>-4.4346536452110303</v>
      </c>
      <c r="AN1255" s="27" t="s">
        <v>4040</v>
      </c>
      <c r="AO1255" s="27" t="s">
        <v>1788</v>
      </c>
      <c r="AP1255" s="27" t="s">
        <v>2261</v>
      </c>
      <c r="AQ1255" s="28">
        <f>INDEX(Estaciones!$E$2:$H$51,MATCH(AK1255,Estaciones!$E$2:$E$51,0),2)</f>
        <v>42079</v>
      </c>
      <c r="AR1255" s="28">
        <f>INDEX(Estaciones!$E$2:$H$51,MATCH(AK1255,Estaciones!$E$2:$E$51,0),3)</f>
        <v>42149</v>
      </c>
      <c r="AS1255" s="28">
        <f>INDEX(Estaciones!$E$2:$H$51,MATCH(AK1255,Estaciones!$E$2:$E$51,0),4)</f>
        <v>42135</v>
      </c>
      <c r="AT1255" s="24"/>
      <c r="AU1255" s="27" t="s">
        <v>490</v>
      </c>
      <c r="AV1255" s="27" t="s">
        <v>492</v>
      </c>
      <c r="AW1255" s="27" t="s">
        <v>1938</v>
      </c>
      <c r="AX1255" s="27">
        <v>72</v>
      </c>
      <c r="AY1255" s="27">
        <v>1920</v>
      </c>
      <c r="AZ1255" s="27">
        <v>1080</v>
      </c>
      <c r="BA1255" s="27">
        <v>400</v>
      </c>
      <c r="BB1255" s="27" t="s">
        <v>1814</v>
      </c>
      <c r="BC1255" s="27">
        <v>75</v>
      </c>
      <c r="BD1255" s="27" t="s">
        <v>1795</v>
      </c>
      <c r="BE1255" s="27" t="s">
        <v>1796</v>
      </c>
      <c r="BF1255" s="27" t="s">
        <v>1797</v>
      </c>
      <c r="BG1255" s="27">
        <v>2</v>
      </c>
      <c r="BH1255" s="29" t="s">
        <v>2270</v>
      </c>
      <c r="BI1255" s="30">
        <v>42080.287430555552</v>
      </c>
      <c r="BJ1255" s="27" t="s">
        <v>1798</v>
      </c>
      <c r="BK1255" s="27" t="s">
        <v>1843</v>
      </c>
      <c r="BL1255" s="27" t="s">
        <v>1816</v>
      </c>
      <c r="BN1255" s="27" t="s">
        <v>2354</v>
      </c>
      <c r="BO1255" s="27" t="s">
        <v>1817</v>
      </c>
      <c r="BP1255" s="27" t="s">
        <v>1817</v>
      </c>
      <c r="BQ1255" s="27" t="s">
        <v>1818</v>
      </c>
      <c r="BR1255" s="27" t="s">
        <v>1818</v>
      </c>
      <c r="BS1255" s="27" t="s">
        <v>4040</v>
      </c>
      <c r="BT1255" s="27" t="s">
        <v>4040</v>
      </c>
      <c r="BU1255" s="27" t="s">
        <v>4040</v>
      </c>
      <c r="BV1255" s="27" t="s">
        <v>4040</v>
      </c>
      <c r="BW1255" s="27" t="s">
        <v>2379</v>
      </c>
      <c r="BX1255" s="61" t="s">
        <v>4038</v>
      </c>
      <c r="BY1255" s="62">
        <v>42275</v>
      </c>
      <c r="BZ1255" s="61" t="s">
        <v>4039</v>
      </c>
    </row>
    <row r="1256" spans="33:78">
      <c r="AG1256" s="27" t="s">
        <v>3659</v>
      </c>
      <c r="AH1256" s="27" t="s">
        <v>1805</v>
      </c>
      <c r="AI1256" s="27" t="s">
        <v>1787</v>
      </c>
      <c r="AJ1256" s="27" t="str">
        <f>INDEX(Estaciones!$B$2:$D$51,MATCH(AK1256,Estaciones!$D$2:$D$51,0),1)</f>
        <v>Quebrada_Blanco</v>
      </c>
      <c r="AK1256" s="27" t="s">
        <v>489</v>
      </c>
      <c r="AL1256" s="27">
        <v>-73.116441938473557</v>
      </c>
      <c r="AM1256" s="27">
        <v>-4.4346536452110303</v>
      </c>
      <c r="AN1256" s="27" t="s">
        <v>4040</v>
      </c>
      <c r="AO1256" s="27" t="s">
        <v>1788</v>
      </c>
      <c r="AP1256" s="27" t="s">
        <v>2261</v>
      </c>
      <c r="AQ1256" s="28">
        <f>INDEX(Estaciones!$E$2:$H$51,MATCH(AK1256,Estaciones!$E$2:$E$51,0),2)</f>
        <v>42079</v>
      </c>
      <c r="AR1256" s="28">
        <f>INDEX(Estaciones!$E$2:$H$51,MATCH(AK1256,Estaciones!$E$2:$E$51,0),3)</f>
        <v>42149</v>
      </c>
      <c r="AS1256" s="28">
        <f>INDEX(Estaciones!$E$2:$H$51,MATCH(AK1256,Estaciones!$E$2:$E$51,0),4)</f>
        <v>42135</v>
      </c>
      <c r="AT1256" s="24"/>
      <c r="AU1256" s="27" t="s">
        <v>490</v>
      </c>
      <c r="AV1256" s="27" t="s">
        <v>493</v>
      </c>
      <c r="AW1256" s="27" t="s">
        <v>1943</v>
      </c>
      <c r="AX1256" s="27">
        <v>72</v>
      </c>
      <c r="AY1256" s="27">
        <v>1920</v>
      </c>
      <c r="AZ1256" s="27">
        <v>1080</v>
      </c>
      <c r="BA1256" s="27">
        <v>400</v>
      </c>
      <c r="BB1256" s="27" t="s">
        <v>1814</v>
      </c>
      <c r="BC1256" s="27">
        <v>75</v>
      </c>
      <c r="BD1256" s="27" t="s">
        <v>1795</v>
      </c>
      <c r="BE1256" s="27" t="s">
        <v>1796</v>
      </c>
      <c r="BF1256" s="27" t="s">
        <v>1797</v>
      </c>
      <c r="BG1256" s="27">
        <v>4</v>
      </c>
      <c r="BH1256" s="29" t="s">
        <v>2309</v>
      </c>
      <c r="BI1256" s="30">
        <v>42081.315289351849</v>
      </c>
      <c r="BJ1256" s="27" t="s">
        <v>1798</v>
      </c>
      <c r="BK1256" s="27" t="s">
        <v>1854</v>
      </c>
      <c r="BL1256" s="27" t="s">
        <v>1824</v>
      </c>
      <c r="BN1256" s="27" t="s">
        <v>2353</v>
      </c>
      <c r="BO1256" s="27" t="s">
        <v>1801</v>
      </c>
      <c r="BP1256" s="27" t="s">
        <v>1845</v>
      </c>
      <c r="BQ1256" s="27" t="s">
        <v>1846</v>
      </c>
      <c r="BR1256" s="27" t="s">
        <v>1847</v>
      </c>
      <c r="BS1256" s="27" t="s">
        <v>4040</v>
      </c>
      <c r="BT1256" s="27" t="s">
        <v>4040</v>
      </c>
      <c r="BU1256" s="27" t="s">
        <v>4040</v>
      </c>
      <c r="BV1256" s="27" t="s">
        <v>4040</v>
      </c>
      <c r="BW1256" s="27" t="s">
        <v>2379</v>
      </c>
      <c r="BX1256" s="61" t="s">
        <v>4038</v>
      </c>
      <c r="BY1256" s="62">
        <v>42275</v>
      </c>
      <c r="BZ1256" s="61" t="s">
        <v>4039</v>
      </c>
    </row>
    <row r="1257" spans="33:78">
      <c r="AG1257" s="27" t="s">
        <v>3660</v>
      </c>
      <c r="AH1257" s="27" t="s">
        <v>1805</v>
      </c>
      <c r="AI1257" s="27" t="s">
        <v>1787</v>
      </c>
      <c r="AJ1257" s="27" t="str">
        <f>INDEX(Estaciones!$B$2:$D$51,MATCH(AK1257,Estaciones!$D$2:$D$51,0),1)</f>
        <v>Quebrada_Blanco</v>
      </c>
      <c r="AK1257" s="27" t="s">
        <v>489</v>
      </c>
      <c r="AL1257" s="27">
        <v>-73.116441938473557</v>
      </c>
      <c r="AM1257" s="27">
        <v>-4.4346536452110303</v>
      </c>
      <c r="AN1257" s="27" t="s">
        <v>4040</v>
      </c>
      <c r="AO1257" s="27" t="s">
        <v>1788</v>
      </c>
      <c r="AP1257" s="27" t="s">
        <v>2261</v>
      </c>
      <c r="AQ1257" s="28">
        <f>INDEX(Estaciones!$E$2:$H$51,MATCH(AK1257,Estaciones!$E$2:$E$51,0),2)</f>
        <v>42079</v>
      </c>
      <c r="AR1257" s="28">
        <f>INDEX(Estaciones!$E$2:$H$51,MATCH(AK1257,Estaciones!$E$2:$E$51,0),3)</f>
        <v>42149</v>
      </c>
      <c r="AS1257" s="28">
        <f>INDEX(Estaciones!$E$2:$H$51,MATCH(AK1257,Estaciones!$E$2:$E$51,0),4)</f>
        <v>42135</v>
      </c>
      <c r="AT1257" s="24"/>
      <c r="AU1257" s="27" t="s">
        <v>490</v>
      </c>
      <c r="AV1257" s="27" t="s">
        <v>494</v>
      </c>
      <c r="AW1257" s="27" t="s">
        <v>1900</v>
      </c>
      <c r="AX1257" s="27">
        <v>72</v>
      </c>
      <c r="AY1257" s="27">
        <v>1920</v>
      </c>
      <c r="AZ1257" s="27">
        <v>1080</v>
      </c>
      <c r="BA1257" s="27">
        <v>160</v>
      </c>
      <c r="BB1257" s="27" t="s">
        <v>1814</v>
      </c>
      <c r="BC1257" s="27">
        <v>75</v>
      </c>
      <c r="BD1257" s="27" t="s">
        <v>1823</v>
      </c>
      <c r="BE1257" s="27" t="s">
        <v>1796</v>
      </c>
      <c r="BF1257" s="27" t="s">
        <v>1797</v>
      </c>
      <c r="BG1257" s="27">
        <v>6</v>
      </c>
      <c r="BH1257" s="29" t="s">
        <v>2271</v>
      </c>
      <c r="BI1257" s="30">
        <v>42082.326365740744</v>
      </c>
      <c r="BJ1257" s="27" t="s">
        <v>1798</v>
      </c>
      <c r="BK1257" s="27" t="s">
        <v>1854</v>
      </c>
      <c r="BL1257" s="27" t="s">
        <v>1816</v>
      </c>
      <c r="BN1257" s="27" t="s">
        <v>2354</v>
      </c>
      <c r="BO1257" s="27" t="s">
        <v>1817</v>
      </c>
      <c r="BP1257" s="27" t="s">
        <v>1817</v>
      </c>
      <c r="BQ1257" s="27" t="s">
        <v>1818</v>
      </c>
      <c r="BR1257" s="27" t="s">
        <v>1818</v>
      </c>
      <c r="BS1257" s="27" t="s">
        <v>4040</v>
      </c>
      <c r="BT1257" s="27" t="s">
        <v>4040</v>
      </c>
      <c r="BU1257" s="27" t="s">
        <v>4040</v>
      </c>
      <c r="BV1257" s="27" t="s">
        <v>4040</v>
      </c>
      <c r="BW1257" s="27" t="s">
        <v>2379</v>
      </c>
      <c r="BX1257" s="61" t="s">
        <v>4038</v>
      </c>
      <c r="BY1257" s="62">
        <v>42275</v>
      </c>
      <c r="BZ1257" s="61" t="s">
        <v>4039</v>
      </c>
    </row>
    <row r="1258" spans="33:78">
      <c r="AG1258" s="27" t="s">
        <v>3661</v>
      </c>
      <c r="AH1258" s="27" t="s">
        <v>1805</v>
      </c>
      <c r="AI1258" s="27" t="s">
        <v>1787</v>
      </c>
      <c r="AJ1258" s="27" t="str">
        <f>INDEX(Estaciones!$B$2:$D$51,MATCH(AK1258,Estaciones!$D$2:$D$51,0),1)</f>
        <v>Quebrada_Blanco</v>
      </c>
      <c r="AK1258" s="27" t="s">
        <v>489</v>
      </c>
      <c r="AL1258" s="27">
        <v>-73.116441938473557</v>
      </c>
      <c r="AM1258" s="27">
        <v>-4.4346536452110303</v>
      </c>
      <c r="AN1258" s="27" t="s">
        <v>4040</v>
      </c>
      <c r="AO1258" s="27" t="s">
        <v>1788</v>
      </c>
      <c r="AP1258" s="27" t="s">
        <v>2261</v>
      </c>
      <c r="AQ1258" s="28">
        <f>INDEX(Estaciones!$E$2:$H$51,MATCH(AK1258,Estaciones!$E$2:$E$51,0),2)</f>
        <v>42079</v>
      </c>
      <c r="AR1258" s="28">
        <f>INDEX(Estaciones!$E$2:$H$51,MATCH(AK1258,Estaciones!$E$2:$E$51,0),3)</f>
        <v>42149</v>
      </c>
      <c r="AS1258" s="28">
        <f>INDEX(Estaciones!$E$2:$H$51,MATCH(AK1258,Estaciones!$E$2:$E$51,0),4)</f>
        <v>42135</v>
      </c>
      <c r="AT1258" s="24"/>
      <c r="AU1258" s="27" t="s">
        <v>490</v>
      </c>
      <c r="AV1258" s="27" t="s">
        <v>495</v>
      </c>
      <c r="AW1258" s="27" t="s">
        <v>2003</v>
      </c>
      <c r="AX1258" s="27">
        <v>72</v>
      </c>
      <c r="AY1258" s="27">
        <v>1920</v>
      </c>
      <c r="AZ1258" s="27">
        <v>1080</v>
      </c>
      <c r="BA1258" s="27">
        <v>160</v>
      </c>
      <c r="BB1258" s="27" t="s">
        <v>1814</v>
      </c>
      <c r="BC1258" s="27">
        <v>75</v>
      </c>
      <c r="BD1258" s="27" t="s">
        <v>1823</v>
      </c>
      <c r="BE1258" s="27" t="s">
        <v>1796</v>
      </c>
      <c r="BF1258" s="27" t="s">
        <v>1797</v>
      </c>
      <c r="BG1258" s="27">
        <v>7</v>
      </c>
      <c r="BH1258" s="29" t="s">
        <v>2271</v>
      </c>
      <c r="BI1258" s="30">
        <v>42082.326585648145</v>
      </c>
      <c r="BJ1258" s="27" t="s">
        <v>1798</v>
      </c>
      <c r="BK1258" s="27" t="s">
        <v>1854</v>
      </c>
      <c r="BL1258" s="27" t="s">
        <v>1816</v>
      </c>
      <c r="BN1258" s="27" t="s">
        <v>2353</v>
      </c>
      <c r="BO1258" s="27" t="s">
        <v>1801</v>
      </c>
      <c r="BP1258" s="27" t="s">
        <v>1845</v>
      </c>
      <c r="BQ1258" s="27" t="s">
        <v>1949</v>
      </c>
      <c r="BR1258" s="27" t="s">
        <v>1847</v>
      </c>
      <c r="BS1258" s="27" t="s">
        <v>4040</v>
      </c>
      <c r="BT1258" s="27" t="s">
        <v>4040</v>
      </c>
      <c r="BU1258" s="27" t="s">
        <v>4040</v>
      </c>
      <c r="BV1258" s="27" t="s">
        <v>4040</v>
      </c>
      <c r="BW1258" s="27" t="s">
        <v>2379</v>
      </c>
      <c r="BX1258" s="61" t="s">
        <v>4038</v>
      </c>
      <c r="BY1258" s="62">
        <v>42275</v>
      </c>
      <c r="BZ1258" s="61" t="s">
        <v>4039</v>
      </c>
    </row>
    <row r="1259" spans="33:78">
      <c r="AG1259" s="27" t="s">
        <v>3662</v>
      </c>
      <c r="AH1259" s="27" t="s">
        <v>1805</v>
      </c>
      <c r="AI1259" s="27" t="s">
        <v>1787</v>
      </c>
      <c r="AJ1259" s="27" t="str">
        <f>INDEX(Estaciones!$B$2:$D$51,MATCH(AK1259,Estaciones!$D$2:$D$51,0),1)</f>
        <v>Quebrada_Blanco</v>
      </c>
      <c r="AK1259" s="27" t="s">
        <v>489</v>
      </c>
      <c r="AL1259" s="27">
        <v>-73.116441938473557</v>
      </c>
      <c r="AM1259" s="27">
        <v>-4.4346536452110303</v>
      </c>
      <c r="AN1259" s="27" t="s">
        <v>4040</v>
      </c>
      <c r="AO1259" s="27" t="s">
        <v>1788</v>
      </c>
      <c r="AP1259" s="27" t="s">
        <v>2261</v>
      </c>
      <c r="AQ1259" s="28">
        <f>INDEX(Estaciones!$E$2:$H$51,MATCH(AK1259,Estaciones!$E$2:$E$51,0),2)</f>
        <v>42079</v>
      </c>
      <c r="AR1259" s="28">
        <f>INDEX(Estaciones!$E$2:$H$51,MATCH(AK1259,Estaciones!$E$2:$E$51,0),3)</f>
        <v>42149</v>
      </c>
      <c r="AS1259" s="28">
        <f>INDEX(Estaciones!$E$2:$H$51,MATCH(AK1259,Estaciones!$E$2:$E$51,0),4)</f>
        <v>42135</v>
      </c>
      <c r="AT1259" s="24"/>
      <c r="AU1259" s="27" t="s">
        <v>490</v>
      </c>
      <c r="AV1259" s="27" t="s">
        <v>496</v>
      </c>
      <c r="AW1259" s="27" t="s">
        <v>1954</v>
      </c>
      <c r="AX1259" s="27">
        <v>72</v>
      </c>
      <c r="AY1259" s="27">
        <v>1920</v>
      </c>
      <c r="AZ1259" s="27">
        <v>1080</v>
      </c>
      <c r="BA1259" s="27">
        <v>400</v>
      </c>
      <c r="BB1259" s="27" t="s">
        <v>1814</v>
      </c>
      <c r="BC1259" s="27">
        <v>75</v>
      </c>
      <c r="BD1259" s="27" t="s">
        <v>1795</v>
      </c>
      <c r="BE1259" s="27" t="s">
        <v>1796</v>
      </c>
      <c r="BF1259" s="27" t="s">
        <v>1797</v>
      </c>
      <c r="BG1259" s="27">
        <v>8</v>
      </c>
      <c r="BH1259" s="29" t="s">
        <v>2296</v>
      </c>
      <c r="BI1259" s="30">
        <v>42083.306087962963</v>
      </c>
      <c r="BJ1259" s="27" t="s">
        <v>1798</v>
      </c>
      <c r="BK1259" s="27" t="s">
        <v>1854</v>
      </c>
      <c r="BL1259" s="27" t="s">
        <v>1816</v>
      </c>
      <c r="BN1259" s="27" t="s">
        <v>2353</v>
      </c>
      <c r="BO1259" s="27" t="s">
        <v>1859</v>
      </c>
      <c r="BP1259" s="27" t="s">
        <v>1860</v>
      </c>
      <c r="BQ1259" s="27" t="s">
        <v>1861</v>
      </c>
      <c r="BR1259" s="27" t="s">
        <v>1862</v>
      </c>
      <c r="BS1259" s="27" t="s">
        <v>4040</v>
      </c>
      <c r="BT1259" s="27" t="s">
        <v>4040</v>
      </c>
      <c r="BU1259" s="27" t="s">
        <v>4040</v>
      </c>
      <c r="BV1259" s="27" t="s">
        <v>4040</v>
      </c>
      <c r="BW1259" s="27" t="s">
        <v>2379</v>
      </c>
      <c r="BX1259" s="61" t="s">
        <v>4038</v>
      </c>
      <c r="BY1259" s="62">
        <v>42275</v>
      </c>
      <c r="BZ1259" s="61" t="s">
        <v>4039</v>
      </c>
    </row>
    <row r="1260" spans="33:78">
      <c r="AG1260" s="27" t="s">
        <v>3663</v>
      </c>
      <c r="AH1260" s="27" t="s">
        <v>1805</v>
      </c>
      <c r="AI1260" s="27" t="s">
        <v>1787</v>
      </c>
      <c r="AJ1260" s="27" t="str">
        <f>INDEX(Estaciones!$B$2:$D$51,MATCH(AK1260,Estaciones!$D$2:$D$51,0),1)</f>
        <v>Quebrada_Blanco</v>
      </c>
      <c r="AK1260" s="27" t="s">
        <v>489</v>
      </c>
      <c r="AL1260" s="27">
        <v>-73.116441938473557</v>
      </c>
      <c r="AM1260" s="27">
        <v>-4.4346536452110303</v>
      </c>
      <c r="AN1260" s="27" t="s">
        <v>4040</v>
      </c>
      <c r="AO1260" s="27" t="s">
        <v>1788</v>
      </c>
      <c r="AP1260" s="27" t="s">
        <v>2261</v>
      </c>
      <c r="AQ1260" s="28">
        <f>INDEX(Estaciones!$E$2:$H$51,MATCH(AK1260,Estaciones!$E$2:$E$51,0),2)</f>
        <v>42079</v>
      </c>
      <c r="AR1260" s="28">
        <f>INDEX(Estaciones!$E$2:$H$51,MATCH(AK1260,Estaciones!$E$2:$E$51,0),3)</f>
        <v>42149</v>
      </c>
      <c r="AS1260" s="28">
        <f>INDEX(Estaciones!$E$2:$H$51,MATCH(AK1260,Estaciones!$E$2:$E$51,0),4)</f>
        <v>42135</v>
      </c>
      <c r="AT1260" s="24"/>
      <c r="AU1260" s="27" t="s">
        <v>490</v>
      </c>
      <c r="AV1260" s="27" t="s">
        <v>497</v>
      </c>
      <c r="AW1260" s="27" t="s">
        <v>1960</v>
      </c>
      <c r="AX1260" s="27">
        <v>72</v>
      </c>
      <c r="AY1260" s="27">
        <v>1920</v>
      </c>
      <c r="AZ1260" s="27">
        <v>1080</v>
      </c>
      <c r="BA1260" s="27">
        <v>500</v>
      </c>
      <c r="BB1260" s="27" t="s">
        <v>1814</v>
      </c>
      <c r="BC1260" s="27">
        <v>75</v>
      </c>
      <c r="BD1260" s="27" t="s">
        <v>1795</v>
      </c>
      <c r="BE1260" s="27" t="s">
        <v>1796</v>
      </c>
      <c r="BF1260" s="27" t="s">
        <v>1797</v>
      </c>
      <c r="BG1260" s="27">
        <v>9</v>
      </c>
      <c r="BH1260" s="29" t="s">
        <v>2297</v>
      </c>
      <c r="BI1260" s="30">
        <v>42084.013460648152</v>
      </c>
      <c r="BJ1260" s="27" t="s">
        <v>1834</v>
      </c>
      <c r="BK1260" s="27" t="s">
        <v>1854</v>
      </c>
      <c r="BL1260" s="27" t="s">
        <v>1816</v>
      </c>
      <c r="BN1260" s="27" t="s">
        <v>2353</v>
      </c>
      <c r="BO1260" s="27" t="s">
        <v>1801</v>
      </c>
      <c r="BP1260" s="27" t="s">
        <v>1836</v>
      </c>
      <c r="BQ1260" s="27" t="s">
        <v>1837</v>
      </c>
      <c r="BR1260" s="27" t="s">
        <v>1838</v>
      </c>
      <c r="BS1260" s="27" t="s">
        <v>4040</v>
      </c>
      <c r="BT1260" s="27" t="s">
        <v>4040</v>
      </c>
      <c r="BU1260" s="27" t="s">
        <v>4040</v>
      </c>
      <c r="BV1260" s="27" t="s">
        <v>4040</v>
      </c>
      <c r="BW1260" s="27" t="s">
        <v>2379</v>
      </c>
      <c r="BX1260" s="61" t="s">
        <v>4038</v>
      </c>
      <c r="BY1260" s="62">
        <v>42275</v>
      </c>
      <c r="BZ1260" s="61" t="s">
        <v>4039</v>
      </c>
    </row>
    <row r="1261" spans="33:78">
      <c r="AG1261" s="27" t="s">
        <v>3664</v>
      </c>
      <c r="AH1261" s="27" t="s">
        <v>1805</v>
      </c>
      <c r="AI1261" s="27" t="s">
        <v>1787</v>
      </c>
      <c r="AJ1261" s="27" t="str">
        <f>INDEX(Estaciones!$B$2:$D$51,MATCH(AK1261,Estaciones!$D$2:$D$51,0),1)</f>
        <v>Quebrada_Blanco</v>
      </c>
      <c r="AK1261" s="27" t="s">
        <v>489</v>
      </c>
      <c r="AL1261" s="27">
        <v>-73.116441938473557</v>
      </c>
      <c r="AM1261" s="27">
        <v>-4.4346536452110303</v>
      </c>
      <c r="AN1261" s="27" t="s">
        <v>4040</v>
      </c>
      <c r="AO1261" s="27" t="s">
        <v>1788</v>
      </c>
      <c r="AP1261" s="27" t="s">
        <v>2261</v>
      </c>
      <c r="AQ1261" s="28">
        <f>INDEX(Estaciones!$E$2:$H$51,MATCH(AK1261,Estaciones!$E$2:$E$51,0),2)</f>
        <v>42079</v>
      </c>
      <c r="AR1261" s="28">
        <f>INDEX(Estaciones!$E$2:$H$51,MATCH(AK1261,Estaciones!$E$2:$E$51,0),3)</f>
        <v>42149</v>
      </c>
      <c r="AS1261" s="28">
        <f>INDEX(Estaciones!$E$2:$H$51,MATCH(AK1261,Estaciones!$E$2:$E$51,0),4)</f>
        <v>42135</v>
      </c>
      <c r="AT1261" s="24"/>
      <c r="AU1261" s="27" t="s">
        <v>490</v>
      </c>
      <c r="AV1261" s="27" t="s">
        <v>498</v>
      </c>
      <c r="AW1261" s="27" t="s">
        <v>1840</v>
      </c>
      <c r="AX1261" s="27">
        <v>72</v>
      </c>
      <c r="AY1261" s="27">
        <v>1920</v>
      </c>
      <c r="AZ1261" s="27">
        <v>1080</v>
      </c>
      <c r="BA1261" s="27">
        <v>640</v>
      </c>
      <c r="BB1261" s="27" t="s">
        <v>1814</v>
      </c>
      <c r="BC1261" s="27">
        <v>75</v>
      </c>
      <c r="BD1261" s="27" t="s">
        <v>1795</v>
      </c>
      <c r="BE1261" s="27" t="s">
        <v>1796</v>
      </c>
      <c r="BF1261" s="27" t="s">
        <v>1797</v>
      </c>
      <c r="BG1261" s="27">
        <v>12</v>
      </c>
      <c r="BH1261" s="29" t="s">
        <v>2297</v>
      </c>
      <c r="BI1261" s="30">
        <v>42084.904641203706</v>
      </c>
      <c r="BJ1261" s="27" t="s">
        <v>1834</v>
      </c>
      <c r="BK1261" s="27" t="s">
        <v>1854</v>
      </c>
      <c r="BL1261" s="27" t="s">
        <v>1824</v>
      </c>
      <c r="BN1261" s="27" t="s">
        <v>2353</v>
      </c>
      <c r="BO1261" s="27" t="s">
        <v>1801</v>
      </c>
      <c r="BP1261" s="27" t="s">
        <v>1802</v>
      </c>
      <c r="BQ1261" s="27" t="s">
        <v>1825</v>
      </c>
      <c r="BR1261" s="27" t="s">
        <v>1826</v>
      </c>
      <c r="BS1261" s="27" t="s">
        <v>4040</v>
      </c>
      <c r="BT1261" s="27" t="s">
        <v>4040</v>
      </c>
      <c r="BU1261" s="27" t="s">
        <v>4040</v>
      </c>
      <c r="BV1261" s="27" t="s">
        <v>4040</v>
      </c>
      <c r="BW1261" s="27" t="s">
        <v>2379</v>
      </c>
      <c r="BX1261" s="61" t="s">
        <v>4038</v>
      </c>
      <c r="BY1261" s="62">
        <v>42275</v>
      </c>
      <c r="BZ1261" s="61" t="s">
        <v>4039</v>
      </c>
    </row>
    <row r="1262" spans="33:78">
      <c r="AG1262" s="27" t="s">
        <v>3665</v>
      </c>
      <c r="AH1262" s="27" t="s">
        <v>1805</v>
      </c>
      <c r="AI1262" s="27" t="s">
        <v>1787</v>
      </c>
      <c r="AJ1262" s="27" t="str">
        <f>INDEX(Estaciones!$B$2:$D$51,MATCH(AK1262,Estaciones!$D$2:$D$51,0),1)</f>
        <v>Quebrada_Blanco</v>
      </c>
      <c r="AK1262" s="27" t="s">
        <v>489</v>
      </c>
      <c r="AL1262" s="27">
        <v>-73.116441938473557</v>
      </c>
      <c r="AM1262" s="27">
        <v>-4.4346536452110303</v>
      </c>
      <c r="AN1262" s="27" t="s">
        <v>4040</v>
      </c>
      <c r="AO1262" s="27" t="s">
        <v>1788</v>
      </c>
      <c r="AP1262" s="27" t="s">
        <v>2261</v>
      </c>
      <c r="AQ1262" s="28">
        <f>INDEX(Estaciones!$E$2:$H$51,MATCH(AK1262,Estaciones!$E$2:$E$51,0),2)</f>
        <v>42079</v>
      </c>
      <c r="AR1262" s="28">
        <f>INDEX(Estaciones!$E$2:$H$51,MATCH(AK1262,Estaciones!$E$2:$E$51,0),3)</f>
        <v>42149</v>
      </c>
      <c r="AS1262" s="28">
        <f>INDEX(Estaciones!$E$2:$H$51,MATCH(AK1262,Estaciones!$E$2:$E$51,0),4)</f>
        <v>42135</v>
      </c>
      <c r="AT1262" s="24"/>
      <c r="AU1262" s="27" t="s">
        <v>490</v>
      </c>
      <c r="AV1262" s="27" t="s">
        <v>499</v>
      </c>
      <c r="AW1262" s="27" t="s">
        <v>1863</v>
      </c>
      <c r="AX1262" s="27">
        <v>72</v>
      </c>
      <c r="AY1262" s="27">
        <v>1920</v>
      </c>
      <c r="AZ1262" s="27">
        <v>1080</v>
      </c>
      <c r="BA1262" s="27">
        <v>200</v>
      </c>
      <c r="BB1262" s="27" t="s">
        <v>1814</v>
      </c>
      <c r="BC1262" s="27">
        <v>75</v>
      </c>
      <c r="BD1262" s="27" t="s">
        <v>1795</v>
      </c>
      <c r="BE1262" s="27" t="s">
        <v>1796</v>
      </c>
      <c r="BF1262" s="27" t="s">
        <v>1797</v>
      </c>
      <c r="BG1262" s="27">
        <v>13</v>
      </c>
      <c r="BH1262" s="29" t="s">
        <v>2327</v>
      </c>
      <c r="BI1262" s="30">
        <v>42085.327511574076</v>
      </c>
      <c r="BJ1262" s="27" t="s">
        <v>1798</v>
      </c>
      <c r="BK1262" s="27" t="s">
        <v>1858</v>
      </c>
      <c r="BL1262" s="27" t="s">
        <v>1816</v>
      </c>
      <c r="BN1262" s="27" t="s">
        <v>2353</v>
      </c>
      <c r="BO1262" s="27" t="s">
        <v>1801</v>
      </c>
      <c r="BP1262" s="27" t="s">
        <v>1845</v>
      </c>
      <c r="BQ1262" s="27" t="s">
        <v>1846</v>
      </c>
      <c r="BR1262" s="27" t="s">
        <v>1847</v>
      </c>
      <c r="BS1262" s="27" t="s">
        <v>4040</v>
      </c>
      <c r="BT1262" s="27" t="s">
        <v>4040</v>
      </c>
      <c r="BU1262" s="27" t="s">
        <v>4040</v>
      </c>
      <c r="BV1262" s="27" t="s">
        <v>4040</v>
      </c>
      <c r="BW1262" s="27" t="s">
        <v>2379</v>
      </c>
      <c r="BX1262" s="61" t="s">
        <v>4038</v>
      </c>
      <c r="BY1262" s="62">
        <v>42275</v>
      </c>
      <c r="BZ1262" s="61" t="s">
        <v>4039</v>
      </c>
    </row>
    <row r="1263" spans="33:78">
      <c r="AG1263" s="27" t="s">
        <v>3666</v>
      </c>
      <c r="AH1263" s="27" t="s">
        <v>1805</v>
      </c>
      <c r="AI1263" s="27" t="s">
        <v>1787</v>
      </c>
      <c r="AJ1263" s="27" t="str">
        <f>INDEX(Estaciones!$B$2:$D$51,MATCH(AK1263,Estaciones!$D$2:$D$51,0),1)</f>
        <v>Quebrada_Blanco</v>
      </c>
      <c r="AK1263" s="27" t="s">
        <v>489</v>
      </c>
      <c r="AL1263" s="27">
        <v>-73.116441938473557</v>
      </c>
      <c r="AM1263" s="27">
        <v>-4.4346536452110303</v>
      </c>
      <c r="AN1263" s="27" t="s">
        <v>4040</v>
      </c>
      <c r="AO1263" s="27" t="s">
        <v>1788</v>
      </c>
      <c r="AP1263" s="27" t="s">
        <v>2261</v>
      </c>
      <c r="AQ1263" s="28">
        <f>INDEX(Estaciones!$E$2:$H$51,MATCH(AK1263,Estaciones!$E$2:$E$51,0),2)</f>
        <v>42079</v>
      </c>
      <c r="AR1263" s="28">
        <f>INDEX(Estaciones!$E$2:$H$51,MATCH(AK1263,Estaciones!$E$2:$E$51,0),3)</f>
        <v>42149</v>
      </c>
      <c r="AS1263" s="28">
        <f>INDEX(Estaciones!$E$2:$H$51,MATCH(AK1263,Estaciones!$E$2:$E$51,0),4)</f>
        <v>42135</v>
      </c>
      <c r="AT1263" s="24"/>
      <c r="AU1263" s="27" t="s">
        <v>490</v>
      </c>
      <c r="AV1263" s="27" t="s">
        <v>500</v>
      </c>
      <c r="AW1263" s="27" t="s">
        <v>2018</v>
      </c>
      <c r="AX1263" s="27">
        <v>72</v>
      </c>
      <c r="AY1263" s="27">
        <v>1920</v>
      </c>
      <c r="AZ1263" s="27">
        <v>1080</v>
      </c>
      <c r="BA1263" s="27">
        <v>200</v>
      </c>
      <c r="BB1263" s="27" t="s">
        <v>1814</v>
      </c>
      <c r="BC1263" s="27">
        <v>75</v>
      </c>
      <c r="BD1263" s="27" t="s">
        <v>1795</v>
      </c>
      <c r="BE1263" s="27" t="s">
        <v>1796</v>
      </c>
      <c r="BF1263" s="27" t="s">
        <v>1797</v>
      </c>
      <c r="BG1263" s="27">
        <v>14</v>
      </c>
      <c r="BH1263" s="29" t="s">
        <v>2327</v>
      </c>
      <c r="BI1263" s="30">
        <v>42085.97855324074</v>
      </c>
      <c r="BJ1263" s="27" t="s">
        <v>1834</v>
      </c>
      <c r="BK1263" s="27" t="s">
        <v>1858</v>
      </c>
      <c r="BL1263" s="27" t="s">
        <v>1844</v>
      </c>
      <c r="BN1263" s="27" t="s">
        <v>2353</v>
      </c>
      <c r="BO1263" s="27" t="s">
        <v>1801</v>
      </c>
      <c r="BP1263" s="27" t="s">
        <v>1802</v>
      </c>
      <c r="BQ1263" s="27" t="s">
        <v>1825</v>
      </c>
      <c r="BR1263" s="27" t="s">
        <v>1826</v>
      </c>
      <c r="BS1263" s="27" t="s">
        <v>4040</v>
      </c>
      <c r="BT1263" s="27" t="s">
        <v>4040</v>
      </c>
      <c r="BU1263" s="27" t="s">
        <v>4040</v>
      </c>
      <c r="BV1263" s="27" t="s">
        <v>4040</v>
      </c>
      <c r="BW1263" s="27" t="s">
        <v>2379</v>
      </c>
      <c r="BX1263" s="61" t="s">
        <v>4038</v>
      </c>
      <c r="BY1263" s="62">
        <v>42275</v>
      </c>
      <c r="BZ1263" s="61" t="s">
        <v>4039</v>
      </c>
    </row>
    <row r="1264" spans="33:78">
      <c r="AG1264" s="27" t="s">
        <v>3667</v>
      </c>
      <c r="AH1264" s="27" t="s">
        <v>1805</v>
      </c>
      <c r="AI1264" s="27" t="s">
        <v>1787</v>
      </c>
      <c r="AJ1264" s="27" t="str">
        <f>INDEX(Estaciones!$B$2:$D$51,MATCH(AK1264,Estaciones!$D$2:$D$51,0),1)</f>
        <v>Quebrada_Blanco</v>
      </c>
      <c r="AK1264" s="27" t="s">
        <v>489</v>
      </c>
      <c r="AL1264" s="27">
        <v>-73.116441938473557</v>
      </c>
      <c r="AM1264" s="27">
        <v>-4.4346536452110303</v>
      </c>
      <c r="AN1264" s="27" t="s">
        <v>4040</v>
      </c>
      <c r="AO1264" s="27" t="s">
        <v>1788</v>
      </c>
      <c r="AP1264" s="27" t="s">
        <v>2261</v>
      </c>
      <c r="AQ1264" s="28">
        <f>INDEX(Estaciones!$E$2:$H$51,MATCH(AK1264,Estaciones!$E$2:$E$51,0),2)</f>
        <v>42079</v>
      </c>
      <c r="AR1264" s="28">
        <f>INDEX(Estaciones!$E$2:$H$51,MATCH(AK1264,Estaciones!$E$2:$E$51,0),3)</f>
        <v>42149</v>
      </c>
      <c r="AS1264" s="28">
        <f>INDEX(Estaciones!$E$2:$H$51,MATCH(AK1264,Estaciones!$E$2:$E$51,0),4)</f>
        <v>42135</v>
      </c>
      <c r="AT1264" s="24"/>
      <c r="AU1264" s="27" t="s">
        <v>490</v>
      </c>
      <c r="AV1264" s="27" t="s">
        <v>501</v>
      </c>
      <c r="AW1264" s="27" t="s">
        <v>1828</v>
      </c>
      <c r="AX1264" s="27">
        <v>72</v>
      </c>
      <c r="AY1264" s="27">
        <v>1920</v>
      </c>
      <c r="AZ1264" s="27">
        <v>1080</v>
      </c>
      <c r="BA1264" s="27">
        <v>250</v>
      </c>
      <c r="BB1264" s="27" t="s">
        <v>1814</v>
      </c>
      <c r="BC1264" s="27">
        <v>75</v>
      </c>
      <c r="BD1264" s="27" t="s">
        <v>1795</v>
      </c>
      <c r="BE1264" s="27" t="s">
        <v>1796</v>
      </c>
      <c r="BF1264" s="27" t="s">
        <v>1797</v>
      </c>
      <c r="BG1264" s="27">
        <v>15</v>
      </c>
      <c r="BH1264" s="29" t="s">
        <v>2274</v>
      </c>
      <c r="BI1264" s="30">
        <v>42088.11986111111</v>
      </c>
      <c r="BJ1264" s="27" t="s">
        <v>1834</v>
      </c>
      <c r="BK1264" s="27" t="s">
        <v>1879</v>
      </c>
      <c r="BL1264" s="27" t="s">
        <v>1816</v>
      </c>
      <c r="BN1264" s="27" t="s">
        <v>2353</v>
      </c>
      <c r="BO1264" s="27" t="s">
        <v>1801</v>
      </c>
      <c r="BP1264" s="27" t="s">
        <v>1836</v>
      </c>
      <c r="BQ1264" s="27" t="s">
        <v>1837</v>
      </c>
      <c r="BR1264" s="27" t="s">
        <v>1838</v>
      </c>
      <c r="BS1264" s="27" t="s">
        <v>4040</v>
      </c>
      <c r="BT1264" s="27" t="s">
        <v>4040</v>
      </c>
      <c r="BU1264" s="27" t="s">
        <v>4040</v>
      </c>
      <c r="BV1264" s="27" t="s">
        <v>4040</v>
      </c>
      <c r="BW1264" s="27" t="s">
        <v>2379</v>
      </c>
      <c r="BX1264" s="61" t="s">
        <v>4038</v>
      </c>
      <c r="BY1264" s="62">
        <v>42275</v>
      </c>
      <c r="BZ1264" s="61" t="s">
        <v>4039</v>
      </c>
    </row>
    <row r="1265" spans="33:78">
      <c r="AG1265" s="27" t="s">
        <v>3668</v>
      </c>
      <c r="AH1265" s="27" t="s">
        <v>1805</v>
      </c>
      <c r="AI1265" s="27" t="s">
        <v>1787</v>
      </c>
      <c r="AJ1265" s="27" t="str">
        <f>INDEX(Estaciones!$B$2:$D$51,MATCH(AK1265,Estaciones!$D$2:$D$51,0),1)</f>
        <v>Quebrada_Blanco</v>
      </c>
      <c r="AK1265" s="27" t="s">
        <v>489</v>
      </c>
      <c r="AL1265" s="27">
        <v>-73.116441938473557</v>
      </c>
      <c r="AM1265" s="27">
        <v>-4.4346536452110303</v>
      </c>
      <c r="AN1265" s="27" t="s">
        <v>4040</v>
      </c>
      <c r="AO1265" s="27" t="s">
        <v>1788</v>
      </c>
      <c r="AP1265" s="27" t="s">
        <v>2261</v>
      </c>
      <c r="AQ1265" s="28">
        <f>INDEX(Estaciones!$E$2:$H$51,MATCH(AK1265,Estaciones!$E$2:$E$51,0),2)</f>
        <v>42079</v>
      </c>
      <c r="AR1265" s="28">
        <f>INDEX(Estaciones!$E$2:$H$51,MATCH(AK1265,Estaciones!$E$2:$E$51,0),3)</f>
        <v>42149</v>
      </c>
      <c r="AS1265" s="28">
        <f>INDEX(Estaciones!$E$2:$H$51,MATCH(AK1265,Estaciones!$E$2:$E$51,0),4)</f>
        <v>42135</v>
      </c>
      <c r="AT1265" s="24"/>
      <c r="AU1265" s="27" t="s">
        <v>490</v>
      </c>
      <c r="AV1265" s="27" t="s">
        <v>502</v>
      </c>
      <c r="AW1265" s="27" t="s">
        <v>1936</v>
      </c>
      <c r="AX1265" s="27">
        <v>72</v>
      </c>
      <c r="AY1265" s="27">
        <v>1920</v>
      </c>
      <c r="AZ1265" s="27">
        <v>1080</v>
      </c>
      <c r="BA1265" s="27">
        <v>500</v>
      </c>
      <c r="BB1265" s="27" t="s">
        <v>1814</v>
      </c>
      <c r="BC1265" s="27">
        <v>75</v>
      </c>
      <c r="BD1265" s="27" t="s">
        <v>1795</v>
      </c>
      <c r="BE1265" s="27" t="s">
        <v>1796</v>
      </c>
      <c r="BF1265" s="27" t="s">
        <v>1797</v>
      </c>
      <c r="BG1265" s="27">
        <v>19</v>
      </c>
      <c r="BH1265" s="29" t="s">
        <v>2274</v>
      </c>
      <c r="BI1265" s="30">
        <v>42088.218692129631</v>
      </c>
      <c r="BJ1265" s="27" t="s">
        <v>1834</v>
      </c>
      <c r="BK1265" s="27" t="s">
        <v>1879</v>
      </c>
      <c r="BL1265" s="27" t="s">
        <v>1816</v>
      </c>
      <c r="BN1265" s="27" t="s">
        <v>2354</v>
      </c>
      <c r="BO1265" s="27" t="s">
        <v>1817</v>
      </c>
      <c r="BP1265" s="27" t="s">
        <v>1817</v>
      </c>
      <c r="BQ1265" s="27" t="s">
        <v>1818</v>
      </c>
      <c r="BR1265" s="27" t="s">
        <v>1818</v>
      </c>
      <c r="BS1265" s="27" t="s">
        <v>4040</v>
      </c>
      <c r="BT1265" s="27" t="s">
        <v>4040</v>
      </c>
      <c r="BU1265" s="27" t="s">
        <v>4040</v>
      </c>
      <c r="BV1265" s="27" t="s">
        <v>4040</v>
      </c>
      <c r="BW1265" s="27" t="s">
        <v>2379</v>
      </c>
      <c r="BX1265" s="61" t="s">
        <v>4038</v>
      </c>
      <c r="BY1265" s="62">
        <v>42275</v>
      </c>
      <c r="BZ1265" s="61" t="s">
        <v>4039</v>
      </c>
    </row>
    <row r="1266" spans="33:78">
      <c r="AG1266" s="27" t="s">
        <v>3669</v>
      </c>
      <c r="AH1266" s="27" t="s">
        <v>1805</v>
      </c>
      <c r="AI1266" s="27" t="s">
        <v>1787</v>
      </c>
      <c r="AJ1266" s="27" t="str">
        <f>INDEX(Estaciones!$B$2:$D$51,MATCH(AK1266,Estaciones!$D$2:$D$51,0),1)</f>
        <v>Quebrada_Blanco</v>
      </c>
      <c r="AK1266" s="27" t="s">
        <v>489</v>
      </c>
      <c r="AL1266" s="27">
        <v>-73.116441938473557</v>
      </c>
      <c r="AM1266" s="27">
        <v>-4.4346536452110303</v>
      </c>
      <c r="AN1266" s="27" t="s">
        <v>4040</v>
      </c>
      <c r="AO1266" s="27" t="s">
        <v>1788</v>
      </c>
      <c r="AP1266" s="27" t="s">
        <v>2261</v>
      </c>
      <c r="AQ1266" s="28">
        <f>INDEX(Estaciones!$E$2:$H$51,MATCH(AK1266,Estaciones!$E$2:$E$51,0),2)</f>
        <v>42079</v>
      </c>
      <c r="AR1266" s="28">
        <f>INDEX(Estaciones!$E$2:$H$51,MATCH(AK1266,Estaciones!$E$2:$E$51,0),3)</f>
        <v>42149</v>
      </c>
      <c r="AS1266" s="28">
        <f>INDEX(Estaciones!$E$2:$H$51,MATCH(AK1266,Estaciones!$E$2:$E$51,0),4)</f>
        <v>42135</v>
      </c>
      <c r="AT1266" s="24"/>
      <c r="AU1266" s="27" t="s">
        <v>490</v>
      </c>
      <c r="AV1266" s="27" t="s">
        <v>503</v>
      </c>
      <c r="AW1266" s="27" t="s">
        <v>1864</v>
      </c>
      <c r="AX1266" s="27">
        <v>72</v>
      </c>
      <c r="AY1266" s="27">
        <v>1920</v>
      </c>
      <c r="AZ1266" s="27">
        <v>1080</v>
      </c>
      <c r="BA1266" s="27">
        <v>400</v>
      </c>
      <c r="BB1266" s="27" t="s">
        <v>1814</v>
      </c>
      <c r="BC1266" s="27">
        <v>75</v>
      </c>
      <c r="BD1266" s="27" t="s">
        <v>1795</v>
      </c>
      <c r="BE1266" s="27" t="s">
        <v>1796</v>
      </c>
      <c r="BF1266" s="27" t="s">
        <v>1797</v>
      </c>
      <c r="BG1266" s="27">
        <v>32</v>
      </c>
      <c r="BH1266" s="29" t="s">
        <v>2275</v>
      </c>
      <c r="BI1266" s="30">
        <v>42089.154224537036</v>
      </c>
      <c r="BJ1266" s="27" t="s">
        <v>1834</v>
      </c>
      <c r="BK1266" s="27" t="s">
        <v>1879</v>
      </c>
      <c r="BL1266" s="27" t="s">
        <v>1816</v>
      </c>
      <c r="BN1266" s="27" t="s">
        <v>2353</v>
      </c>
      <c r="BO1266" s="27" t="s">
        <v>1801</v>
      </c>
      <c r="BP1266" s="27" t="s">
        <v>1836</v>
      </c>
      <c r="BQ1266" s="27" t="s">
        <v>1837</v>
      </c>
      <c r="BR1266" s="27" t="s">
        <v>1838</v>
      </c>
      <c r="BS1266" s="27" t="s">
        <v>4040</v>
      </c>
      <c r="BT1266" s="27" t="s">
        <v>4040</v>
      </c>
      <c r="BU1266" s="27" t="s">
        <v>4040</v>
      </c>
      <c r="BV1266" s="27" t="s">
        <v>4040</v>
      </c>
      <c r="BW1266" s="27" t="s">
        <v>2379</v>
      </c>
      <c r="BX1266" s="61" t="s">
        <v>4038</v>
      </c>
      <c r="BY1266" s="62">
        <v>42275</v>
      </c>
      <c r="BZ1266" s="61" t="s">
        <v>4039</v>
      </c>
    </row>
    <row r="1267" spans="33:78">
      <c r="AG1267" s="27" t="s">
        <v>3670</v>
      </c>
      <c r="AH1267" s="27" t="s">
        <v>1805</v>
      </c>
      <c r="AI1267" s="27" t="s">
        <v>1787</v>
      </c>
      <c r="AJ1267" s="27" t="str">
        <f>INDEX(Estaciones!$B$2:$D$51,MATCH(AK1267,Estaciones!$D$2:$D$51,0),1)</f>
        <v>Quebrada_Blanco</v>
      </c>
      <c r="AK1267" s="27" t="s">
        <v>489</v>
      </c>
      <c r="AL1267" s="27">
        <v>-73.116441938473557</v>
      </c>
      <c r="AM1267" s="27">
        <v>-4.4346536452110303</v>
      </c>
      <c r="AN1267" s="27" t="s">
        <v>4040</v>
      </c>
      <c r="AO1267" s="27" t="s">
        <v>1788</v>
      </c>
      <c r="AP1267" s="27" t="s">
        <v>2261</v>
      </c>
      <c r="AQ1267" s="28">
        <f>INDEX(Estaciones!$E$2:$H$51,MATCH(AK1267,Estaciones!$E$2:$E$51,0),2)</f>
        <v>42079</v>
      </c>
      <c r="AR1267" s="28">
        <f>INDEX(Estaciones!$E$2:$H$51,MATCH(AK1267,Estaciones!$E$2:$E$51,0),3)</f>
        <v>42149</v>
      </c>
      <c r="AS1267" s="28">
        <f>INDEX(Estaciones!$E$2:$H$51,MATCH(AK1267,Estaciones!$E$2:$E$51,0),4)</f>
        <v>42135</v>
      </c>
      <c r="AT1267" s="24"/>
      <c r="AU1267" s="27" t="s">
        <v>490</v>
      </c>
      <c r="AV1267" s="27" t="s">
        <v>504</v>
      </c>
      <c r="AW1267" s="27" t="s">
        <v>2076</v>
      </c>
      <c r="AX1267" s="27">
        <v>72</v>
      </c>
      <c r="AY1267" s="27">
        <v>1920</v>
      </c>
      <c r="AZ1267" s="27">
        <v>1080</v>
      </c>
      <c r="BA1267" s="27">
        <v>500</v>
      </c>
      <c r="BB1267" s="27" t="s">
        <v>1814</v>
      </c>
      <c r="BC1267" s="27">
        <v>75</v>
      </c>
      <c r="BD1267" s="27" t="s">
        <v>1795</v>
      </c>
      <c r="BE1267" s="27" t="s">
        <v>1796</v>
      </c>
      <c r="BF1267" s="27" t="s">
        <v>1797</v>
      </c>
      <c r="BG1267" s="27">
        <v>33</v>
      </c>
      <c r="BH1267" s="29" t="s">
        <v>2275</v>
      </c>
      <c r="BI1267" s="30">
        <v>42089.15828703704</v>
      </c>
      <c r="BJ1267" s="27" t="s">
        <v>1834</v>
      </c>
      <c r="BK1267" s="27" t="s">
        <v>1879</v>
      </c>
      <c r="BL1267" s="27" t="s">
        <v>1816</v>
      </c>
      <c r="BN1267" s="27" t="s">
        <v>2354</v>
      </c>
      <c r="BO1267" s="27" t="s">
        <v>1817</v>
      </c>
      <c r="BP1267" s="27" t="s">
        <v>1817</v>
      </c>
      <c r="BQ1267" s="27" t="s">
        <v>1818</v>
      </c>
      <c r="BR1267" s="27" t="s">
        <v>1818</v>
      </c>
      <c r="BS1267" s="27" t="s">
        <v>4040</v>
      </c>
      <c r="BT1267" s="27" t="s">
        <v>4040</v>
      </c>
      <c r="BU1267" s="27" t="s">
        <v>4040</v>
      </c>
      <c r="BV1267" s="27" t="s">
        <v>4040</v>
      </c>
      <c r="BW1267" s="27" t="s">
        <v>2379</v>
      </c>
      <c r="BX1267" s="61" t="s">
        <v>4038</v>
      </c>
      <c r="BY1267" s="62">
        <v>42275</v>
      </c>
      <c r="BZ1267" s="61" t="s">
        <v>4039</v>
      </c>
    </row>
    <row r="1268" spans="33:78">
      <c r="AG1268" s="27" t="s">
        <v>3671</v>
      </c>
      <c r="AH1268" s="27" t="s">
        <v>1805</v>
      </c>
      <c r="AI1268" s="27" t="s">
        <v>1787</v>
      </c>
      <c r="AJ1268" s="27" t="str">
        <f>INDEX(Estaciones!$B$2:$D$51,MATCH(AK1268,Estaciones!$D$2:$D$51,0),1)</f>
        <v>Quebrada_Blanco</v>
      </c>
      <c r="AK1268" s="27" t="s">
        <v>489</v>
      </c>
      <c r="AL1268" s="27">
        <v>-73.116441938473557</v>
      </c>
      <c r="AM1268" s="27">
        <v>-4.4346536452110303</v>
      </c>
      <c r="AN1268" s="27" t="s">
        <v>4040</v>
      </c>
      <c r="AO1268" s="27" t="s">
        <v>1788</v>
      </c>
      <c r="AP1268" s="27" t="s">
        <v>2261</v>
      </c>
      <c r="AQ1268" s="28">
        <f>INDEX(Estaciones!$E$2:$H$51,MATCH(AK1268,Estaciones!$E$2:$E$51,0),2)</f>
        <v>42079</v>
      </c>
      <c r="AR1268" s="28">
        <f>INDEX(Estaciones!$E$2:$H$51,MATCH(AK1268,Estaciones!$E$2:$E$51,0),3)</f>
        <v>42149</v>
      </c>
      <c r="AS1268" s="28">
        <f>INDEX(Estaciones!$E$2:$H$51,MATCH(AK1268,Estaciones!$E$2:$E$51,0),4)</f>
        <v>42135</v>
      </c>
      <c r="AT1268" s="24"/>
      <c r="AU1268" s="27" t="s">
        <v>490</v>
      </c>
      <c r="AV1268" s="27" t="s">
        <v>505</v>
      </c>
      <c r="AW1268" s="27" t="s">
        <v>1560</v>
      </c>
      <c r="AX1268" s="27">
        <v>72</v>
      </c>
      <c r="AY1268" s="27">
        <v>1920</v>
      </c>
      <c r="AZ1268" s="27">
        <v>1080</v>
      </c>
      <c r="BA1268" s="27">
        <v>500</v>
      </c>
      <c r="BB1268" s="27" t="s">
        <v>1794</v>
      </c>
      <c r="BC1268" s="27">
        <v>75</v>
      </c>
      <c r="BD1268" s="27" t="s">
        <v>1795</v>
      </c>
      <c r="BE1268" s="27" t="s">
        <v>1796</v>
      </c>
      <c r="BF1268" s="27" t="s">
        <v>1797</v>
      </c>
      <c r="BG1268" s="27">
        <v>34</v>
      </c>
      <c r="BH1268" s="29" t="s">
        <v>2276</v>
      </c>
      <c r="BI1268" s="30">
        <v>42090.461412037039</v>
      </c>
      <c r="BJ1268" s="27" t="s">
        <v>1798</v>
      </c>
      <c r="BK1268" s="27" t="s">
        <v>1879</v>
      </c>
      <c r="BL1268" s="27" t="s">
        <v>1800</v>
      </c>
      <c r="BN1268" s="27" t="s">
        <v>2353</v>
      </c>
      <c r="BO1268" s="27" t="s">
        <v>1801</v>
      </c>
      <c r="BP1268" s="27" t="s">
        <v>1845</v>
      </c>
      <c r="BQ1268" s="27" t="s">
        <v>1846</v>
      </c>
      <c r="BR1268" s="27" t="s">
        <v>1847</v>
      </c>
      <c r="BS1268" s="27" t="s">
        <v>4040</v>
      </c>
      <c r="BT1268" s="27" t="s">
        <v>4040</v>
      </c>
      <c r="BU1268" s="27" t="s">
        <v>4040</v>
      </c>
      <c r="BV1268" s="27" t="s">
        <v>4040</v>
      </c>
      <c r="BW1268" s="27" t="s">
        <v>2379</v>
      </c>
      <c r="BX1268" s="61" t="s">
        <v>4038</v>
      </c>
      <c r="BY1268" s="62">
        <v>42275</v>
      </c>
      <c r="BZ1268" s="61" t="s">
        <v>4039</v>
      </c>
    </row>
    <row r="1269" spans="33:78">
      <c r="AG1269" s="27" t="s">
        <v>3672</v>
      </c>
      <c r="AH1269" s="27" t="s">
        <v>1805</v>
      </c>
      <c r="AI1269" s="27" t="s">
        <v>1787</v>
      </c>
      <c r="AJ1269" s="27" t="str">
        <f>INDEX(Estaciones!$B$2:$D$51,MATCH(AK1269,Estaciones!$D$2:$D$51,0),1)</f>
        <v>Quebrada_Blanco</v>
      </c>
      <c r="AK1269" s="27" t="s">
        <v>489</v>
      </c>
      <c r="AL1269" s="27">
        <v>-73.116441938473557</v>
      </c>
      <c r="AM1269" s="27">
        <v>-4.4346536452110303</v>
      </c>
      <c r="AN1269" s="27" t="s">
        <v>4040</v>
      </c>
      <c r="AO1269" s="27" t="s">
        <v>1788</v>
      </c>
      <c r="AP1269" s="27" t="s">
        <v>2261</v>
      </c>
      <c r="AQ1269" s="28">
        <f>INDEX(Estaciones!$E$2:$H$51,MATCH(AK1269,Estaciones!$E$2:$E$51,0),2)</f>
        <v>42079</v>
      </c>
      <c r="AR1269" s="28">
        <f>INDEX(Estaciones!$E$2:$H$51,MATCH(AK1269,Estaciones!$E$2:$E$51,0),3)</f>
        <v>42149</v>
      </c>
      <c r="AS1269" s="28">
        <f>INDEX(Estaciones!$E$2:$H$51,MATCH(AK1269,Estaciones!$E$2:$E$51,0),4)</f>
        <v>42135</v>
      </c>
      <c r="AT1269" s="24"/>
      <c r="AU1269" s="27" t="s">
        <v>490</v>
      </c>
      <c r="AV1269" s="27" t="s">
        <v>506</v>
      </c>
      <c r="AW1269" s="27" t="s">
        <v>2200</v>
      </c>
      <c r="AX1269" s="27">
        <v>72</v>
      </c>
      <c r="AY1269" s="27">
        <v>1920</v>
      </c>
      <c r="AZ1269" s="27">
        <v>1080</v>
      </c>
      <c r="BA1269" s="27">
        <v>640</v>
      </c>
      <c r="BB1269" s="27" t="s">
        <v>1794</v>
      </c>
      <c r="BC1269" s="27">
        <v>75</v>
      </c>
      <c r="BD1269" s="27" t="s">
        <v>1795</v>
      </c>
      <c r="BE1269" s="27" t="s">
        <v>1796</v>
      </c>
      <c r="BF1269" s="27" t="s">
        <v>1797</v>
      </c>
      <c r="BG1269" s="27">
        <v>35</v>
      </c>
      <c r="BH1269" s="29" t="s">
        <v>2328</v>
      </c>
      <c r="BI1269" s="30">
        <v>42091.531030092592</v>
      </c>
      <c r="BJ1269" s="27" t="s">
        <v>1798</v>
      </c>
      <c r="BK1269" s="27" t="s">
        <v>1879</v>
      </c>
      <c r="BL1269" s="27" t="s">
        <v>1897</v>
      </c>
      <c r="BN1269" s="27" t="s">
        <v>2354</v>
      </c>
      <c r="BO1269" s="27" t="s">
        <v>1817</v>
      </c>
      <c r="BP1269" s="27" t="s">
        <v>1817</v>
      </c>
      <c r="BQ1269" s="27" t="s">
        <v>1818</v>
      </c>
      <c r="BR1269" s="27" t="s">
        <v>1818</v>
      </c>
      <c r="BS1269" s="27" t="s">
        <v>4040</v>
      </c>
      <c r="BT1269" s="27" t="s">
        <v>4040</v>
      </c>
      <c r="BU1269" s="27" t="s">
        <v>4040</v>
      </c>
      <c r="BV1269" s="27" t="s">
        <v>4040</v>
      </c>
      <c r="BW1269" s="27" t="s">
        <v>2379</v>
      </c>
      <c r="BX1269" s="61" t="s">
        <v>4038</v>
      </c>
      <c r="BY1269" s="62">
        <v>42275</v>
      </c>
      <c r="BZ1269" s="61" t="s">
        <v>4039</v>
      </c>
    </row>
    <row r="1270" spans="33:78">
      <c r="AG1270" s="27" t="s">
        <v>3673</v>
      </c>
      <c r="AH1270" s="27" t="s">
        <v>1805</v>
      </c>
      <c r="AI1270" s="27" t="s">
        <v>1787</v>
      </c>
      <c r="AJ1270" s="27" t="str">
        <f>INDEX(Estaciones!$B$2:$D$51,MATCH(AK1270,Estaciones!$D$2:$D$51,0),1)</f>
        <v>Quebrada_Blanco</v>
      </c>
      <c r="AK1270" s="27" t="s">
        <v>489</v>
      </c>
      <c r="AL1270" s="27">
        <v>-73.116441938473557</v>
      </c>
      <c r="AM1270" s="27">
        <v>-4.4346536452110303</v>
      </c>
      <c r="AN1270" s="27" t="s">
        <v>4040</v>
      </c>
      <c r="AO1270" s="27" t="s">
        <v>1788</v>
      </c>
      <c r="AP1270" s="27" t="s">
        <v>2261</v>
      </c>
      <c r="AQ1270" s="28">
        <f>INDEX(Estaciones!$E$2:$H$51,MATCH(AK1270,Estaciones!$E$2:$E$51,0),2)</f>
        <v>42079</v>
      </c>
      <c r="AR1270" s="28">
        <f>INDEX(Estaciones!$E$2:$H$51,MATCH(AK1270,Estaciones!$E$2:$E$51,0),3)</f>
        <v>42149</v>
      </c>
      <c r="AS1270" s="28">
        <f>INDEX(Estaciones!$E$2:$H$51,MATCH(AK1270,Estaciones!$E$2:$E$51,0),4)</f>
        <v>42135</v>
      </c>
      <c r="AT1270" s="24"/>
      <c r="AU1270" s="27" t="s">
        <v>490</v>
      </c>
      <c r="AV1270" s="27" t="s">
        <v>507</v>
      </c>
      <c r="AW1270" s="27" t="s">
        <v>1850</v>
      </c>
      <c r="AX1270" s="27">
        <v>72</v>
      </c>
      <c r="AY1270" s="27">
        <v>1920</v>
      </c>
      <c r="AZ1270" s="27">
        <v>1080</v>
      </c>
      <c r="BA1270" s="27">
        <v>125</v>
      </c>
      <c r="BB1270" s="27" t="s">
        <v>1814</v>
      </c>
      <c r="BC1270" s="27">
        <v>75</v>
      </c>
      <c r="BD1270" s="27" t="s">
        <v>1823</v>
      </c>
      <c r="BE1270" s="27" t="s">
        <v>1796</v>
      </c>
      <c r="BF1270" s="27" t="s">
        <v>1797</v>
      </c>
      <c r="BG1270" s="27">
        <v>36</v>
      </c>
      <c r="BH1270" s="29" t="s">
        <v>2298</v>
      </c>
      <c r="BI1270" s="30">
        <v>42092.39261574074</v>
      </c>
      <c r="BJ1270" s="27" t="s">
        <v>1798</v>
      </c>
      <c r="BK1270" s="27" t="s">
        <v>1896</v>
      </c>
      <c r="BL1270" s="27" t="s">
        <v>1824</v>
      </c>
      <c r="BN1270" s="27" t="s">
        <v>2353</v>
      </c>
      <c r="BO1270" s="27" t="s">
        <v>1801</v>
      </c>
      <c r="BP1270" s="27" t="s">
        <v>1845</v>
      </c>
      <c r="BQ1270" s="27" t="s">
        <v>1846</v>
      </c>
      <c r="BR1270" s="27" t="s">
        <v>1847</v>
      </c>
      <c r="BS1270" s="27" t="s">
        <v>4040</v>
      </c>
      <c r="BT1270" s="27" t="s">
        <v>4040</v>
      </c>
      <c r="BU1270" s="27" t="s">
        <v>4040</v>
      </c>
      <c r="BV1270" s="27" t="s">
        <v>4040</v>
      </c>
      <c r="BW1270" s="27" t="s">
        <v>2379</v>
      </c>
      <c r="BX1270" s="61" t="s">
        <v>4038</v>
      </c>
      <c r="BY1270" s="62">
        <v>42275</v>
      </c>
      <c r="BZ1270" s="61" t="s">
        <v>4039</v>
      </c>
    </row>
    <row r="1271" spans="33:78">
      <c r="AG1271" s="27" t="s">
        <v>3674</v>
      </c>
      <c r="AH1271" s="27" t="s">
        <v>1805</v>
      </c>
      <c r="AI1271" s="27" t="s">
        <v>1787</v>
      </c>
      <c r="AJ1271" s="27" t="str">
        <f>INDEX(Estaciones!$B$2:$D$51,MATCH(AK1271,Estaciones!$D$2:$D$51,0),1)</f>
        <v>Quebrada_Blanco</v>
      </c>
      <c r="AK1271" s="27" t="s">
        <v>489</v>
      </c>
      <c r="AL1271" s="27">
        <v>-73.116441938473557</v>
      </c>
      <c r="AM1271" s="27">
        <v>-4.4346536452110303</v>
      </c>
      <c r="AN1271" s="27" t="s">
        <v>4040</v>
      </c>
      <c r="AO1271" s="27" t="s">
        <v>1788</v>
      </c>
      <c r="AP1271" s="27" t="s">
        <v>2261</v>
      </c>
      <c r="AQ1271" s="28">
        <f>INDEX(Estaciones!$E$2:$H$51,MATCH(AK1271,Estaciones!$E$2:$E$51,0),2)</f>
        <v>42079</v>
      </c>
      <c r="AR1271" s="28">
        <f>INDEX(Estaciones!$E$2:$H$51,MATCH(AK1271,Estaciones!$E$2:$E$51,0),3)</f>
        <v>42149</v>
      </c>
      <c r="AS1271" s="28">
        <f>INDEX(Estaciones!$E$2:$H$51,MATCH(AK1271,Estaciones!$E$2:$E$51,0),4)</f>
        <v>42135</v>
      </c>
      <c r="AT1271" s="24"/>
      <c r="AU1271" s="27" t="s">
        <v>490</v>
      </c>
      <c r="AV1271" s="27" t="s">
        <v>508</v>
      </c>
      <c r="AW1271" s="27" t="s">
        <v>1921</v>
      </c>
      <c r="AX1271" s="27">
        <v>72</v>
      </c>
      <c r="AY1271" s="27">
        <v>1920</v>
      </c>
      <c r="AZ1271" s="27">
        <v>1080</v>
      </c>
      <c r="BA1271" s="27">
        <v>200</v>
      </c>
      <c r="BB1271" s="27" t="s">
        <v>1814</v>
      </c>
      <c r="BC1271" s="27">
        <v>75</v>
      </c>
      <c r="BD1271" s="27" t="s">
        <v>2082</v>
      </c>
      <c r="BE1271" s="27" t="s">
        <v>1796</v>
      </c>
      <c r="BF1271" s="27" t="s">
        <v>1797</v>
      </c>
      <c r="BG1271" s="27">
        <v>37</v>
      </c>
      <c r="BH1271" s="29" t="s">
        <v>2298</v>
      </c>
      <c r="BI1271" s="30">
        <v>42092.702847222223</v>
      </c>
      <c r="BJ1271" s="27" t="s">
        <v>1798</v>
      </c>
      <c r="BK1271" s="27" t="s">
        <v>1896</v>
      </c>
      <c r="BL1271" s="27" t="s">
        <v>1897</v>
      </c>
      <c r="BN1271" s="27" t="s">
        <v>2353</v>
      </c>
      <c r="BO1271" s="27" t="s">
        <v>1801</v>
      </c>
      <c r="BP1271" s="27" t="s">
        <v>1802</v>
      </c>
      <c r="BQ1271" s="27" t="s">
        <v>1920</v>
      </c>
      <c r="BR1271" s="27" t="s">
        <v>2260</v>
      </c>
      <c r="BS1271" s="27" t="s">
        <v>4040</v>
      </c>
      <c r="BT1271" s="27" t="s">
        <v>4040</v>
      </c>
      <c r="BU1271" s="27" t="s">
        <v>4040</v>
      </c>
      <c r="BV1271" s="27" t="s">
        <v>4040</v>
      </c>
      <c r="BW1271" s="27" t="s">
        <v>2379</v>
      </c>
      <c r="BX1271" s="61" t="s">
        <v>4038</v>
      </c>
      <c r="BY1271" s="62">
        <v>42275</v>
      </c>
      <c r="BZ1271" s="61" t="s">
        <v>4039</v>
      </c>
    </row>
    <row r="1272" spans="33:78">
      <c r="AG1272" s="27" t="s">
        <v>3675</v>
      </c>
      <c r="AH1272" s="27" t="s">
        <v>1805</v>
      </c>
      <c r="AI1272" s="27" t="s">
        <v>1787</v>
      </c>
      <c r="AJ1272" s="27" t="str">
        <f>INDEX(Estaciones!$B$2:$D$51,MATCH(AK1272,Estaciones!$D$2:$D$51,0),1)</f>
        <v>Quebrada_Blanco</v>
      </c>
      <c r="AK1272" s="27" t="s">
        <v>489</v>
      </c>
      <c r="AL1272" s="27">
        <v>-73.116441938473557</v>
      </c>
      <c r="AM1272" s="27">
        <v>-4.4346536452110303</v>
      </c>
      <c r="AN1272" s="27" t="s">
        <v>4040</v>
      </c>
      <c r="AO1272" s="27" t="s">
        <v>1788</v>
      </c>
      <c r="AP1272" s="27" t="s">
        <v>2261</v>
      </c>
      <c r="AQ1272" s="28">
        <f>INDEX(Estaciones!$E$2:$H$51,MATCH(AK1272,Estaciones!$E$2:$E$51,0),2)</f>
        <v>42079</v>
      </c>
      <c r="AR1272" s="28">
        <f>INDEX(Estaciones!$E$2:$H$51,MATCH(AK1272,Estaciones!$E$2:$E$51,0),3)</f>
        <v>42149</v>
      </c>
      <c r="AS1272" s="28">
        <f>INDEX(Estaciones!$E$2:$H$51,MATCH(AK1272,Estaciones!$E$2:$E$51,0),4)</f>
        <v>42135</v>
      </c>
      <c r="AT1272" s="24"/>
      <c r="AU1272" s="27" t="s">
        <v>490</v>
      </c>
      <c r="AV1272" s="27" t="s">
        <v>509</v>
      </c>
      <c r="AW1272" s="27" t="s">
        <v>1819</v>
      </c>
      <c r="AX1272" s="27">
        <v>72</v>
      </c>
      <c r="AY1272" s="27">
        <v>1920</v>
      </c>
      <c r="AZ1272" s="27">
        <v>1080</v>
      </c>
      <c r="BA1272" s="27">
        <v>200</v>
      </c>
      <c r="BB1272" s="27" t="s">
        <v>1814</v>
      </c>
      <c r="BC1272" s="27">
        <v>75</v>
      </c>
      <c r="BD1272" s="27" t="s">
        <v>1966</v>
      </c>
      <c r="BE1272" s="27" t="s">
        <v>1796</v>
      </c>
      <c r="BF1272" s="27" t="s">
        <v>1797</v>
      </c>
      <c r="BG1272" s="27">
        <v>40</v>
      </c>
      <c r="BH1272" s="29" t="s">
        <v>2278</v>
      </c>
      <c r="BI1272" s="30">
        <v>42094.707476851851</v>
      </c>
      <c r="BJ1272" s="27" t="s">
        <v>1798</v>
      </c>
      <c r="BK1272" s="27" t="s">
        <v>1896</v>
      </c>
      <c r="BL1272" s="27" t="s">
        <v>1897</v>
      </c>
      <c r="BN1272" s="27" t="s">
        <v>2353</v>
      </c>
      <c r="BO1272" s="27" t="s">
        <v>1801</v>
      </c>
      <c r="BP1272" s="27" t="s">
        <v>1845</v>
      </c>
      <c r="BQ1272" s="27" t="s">
        <v>1846</v>
      </c>
      <c r="BR1272" s="27" t="s">
        <v>1847</v>
      </c>
      <c r="BS1272" s="27" t="s">
        <v>4040</v>
      </c>
      <c r="BT1272" s="27" t="s">
        <v>4040</v>
      </c>
      <c r="BU1272" s="27" t="s">
        <v>4040</v>
      </c>
      <c r="BV1272" s="27" t="s">
        <v>4040</v>
      </c>
      <c r="BW1272" s="27" t="s">
        <v>2379</v>
      </c>
      <c r="BX1272" s="61" t="s">
        <v>4038</v>
      </c>
      <c r="BY1272" s="62">
        <v>42275</v>
      </c>
      <c r="BZ1272" s="61" t="s">
        <v>4039</v>
      </c>
    </row>
    <row r="1273" spans="33:78">
      <c r="AG1273" s="27" t="s">
        <v>3676</v>
      </c>
      <c r="AH1273" s="27" t="s">
        <v>1805</v>
      </c>
      <c r="AI1273" s="27" t="s">
        <v>1787</v>
      </c>
      <c r="AJ1273" s="27" t="str">
        <f>INDEX(Estaciones!$B$2:$D$51,MATCH(AK1273,Estaciones!$D$2:$D$51,0),1)</f>
        <v>Quebrada_Blanco</v>
      </c>
      <c r="AK1273" s="27" t="s">
        <v>489</v>
      </c>
      <c r="AL1273" s="27">
        <v>-73.116441938473557</v>
      </c>
      <c r="AM1273" s="27">
        <v>-4.4346536452110303</v>
      </c>
      <c r="AN1273" s="27" t="s">
        <v>4040</v>
      </c>
      <c r="AO1273" s="27" t="s">
        <v>1788</v>
      </c>
      <c r="AP1273" s="27" t="s">
        <v>2261</v>
      </c>
      <c r="AQ1273" s="28">
        <f>INDEX(Estaciones!$E$2:$H$51,MATCH(AK1273,Estaciones!$E$2:$E$51,0),2)</f>
        <v>42079</v>
      </c>
      <c r="AR1273" s="28">
        <f>INDEX(Estaciones!$E$2:$H$51,MATCH(AK1273,Estaciones!$E$2:$E$51,0),3)</f>
        <v>42149</v>
      </c>
      <c r="AS1273" s="28">
        <f>INDEX(Estaciones!$E$2:$H$51,MATCH(AK1273,Estaciones!$E$2:$E$51,0),4)</f>
        <v>42135</v>
      </c>
      <c r="AT1273" s="24"/>
      <c r="AU1273" s="27" t="s">
        <v>490</v>
      </c>
      <c r="AV1273" s="27" t="s">
        <v>510</v>
      </c>
      <c r="AW1273" s="27" t="s">
        <v>2111</v>
      </c>
      <c r="AX1273" s="27">
        <v>72</v>
      </c>
      <c r="AY1273" s="27">
        <v>1920</v>
      </c>
      <c r="AZ1273" s="27">
        <v>1080</v>
      </c>
      <c r="BA1273" s="27">
        <v>500</v>
      </c>
      <c r="BB1273" s="27" t="s">
        <v>1814</v>
      </c>
      <c r="BC1273" s="27">
        <v>75</v>
      </c>
      <c r="BD1273" s="27" t="s">
        <v>1795</v>
      </c>
      <c r="BE1273" s="27" t="s">
        <v>1796</v>
      </c>
      <c r="BF1273" s="27" t="s">
        <v>1797</v>
      </c>
      <c r="BG1273" s="27">
        <v>48</v>
      </c>
      <c r="BH1273" s="29" t="s">
        <v>2278</v>
      </c>
      <c r="BI1273" s="30">
        <v>42094.740046296298</v>
      </c>
      <c r="BJ1273" s="27" t="s">
        <v>1798</v>
      </c>
      <c r="BK1273" s="27" t="s">
        <v>1896</v>
      </c>
      <c r="BL1273" s="27" t="s">
        <v>1897</v>
      </c>
      <c r="BN1273" s="27" t="s">
        <v>2354</v>
      </c>
      <c r="BO1273" s="27" t="s">
        <v>1817</v>
      </c>
      <c r="BP1273" s="27" t="s">
        <v>1817</v>
      </c>
      <c r="BQ1273" s="27" t="s">
        <v>1818</v>
      </c>
      <c r="BR1273" s="27" t="s">
        <v>1818</v>
      </c>
      <c r="BS1273" s="27" t="s">
        <v>4040</v>
      </c>
      <c r="BT1273" s="27" t="s">
        <v>4040</v>
      </c>
      <c r="BU1273" s="27" t="s">
        <v>4040</v>
      </c>
      <c r="BV1273" s="27" t="s">
        <v>4040</v>
      </c>
      <c r="BW1273" s="27" t="s">
        <v>2379</v>
      </c>
      <c r="BX1273" s="61" t="s">
        <v>4038</v>
      </c>
      <c r="BY1273" s="62">
        <v>42275</v>
      </c>
      <c r="BZ1273" s="61" t="s">
        <v>4039</v>
      </c>
    </row>
    <row r="1274" spans="33:78">
      <c r="AG1274" s="27" t="s">
        <v>3677</v>
      </c>
      <c r="AH1274" s="27" t="s">
        <v>1805</v>
      </c>
      <c r="AI1274" s="27" t="s">
        <v>1787</v>
      </c>
      <c r="AJ1274" s="27" t="str">
        <f>INDEX(Estaciones!$B$2:$D$51,MATCH(AK1274,Estaciones!$D$2:$D$51,0),1)</f>
        <v>Quebrada_Blanco</v>
      </c>
      <c r="AK1274" s="27" t="s">
        <v>489</v>
      </c>
      <c r="AL1274" s="27">
        <v>-73.116441938473557</v>
      </c>
      <c r="AM1274" s="27">
        <v>-4.4346536452110303</v>
      </c>
      <c r="AN1274" s="27" t="s">
        <v>4040</v>
      </c>
      <c r="AO1274" s="27" t="s">
        <v>1788</v>
      </c>
      <c r="AP1274" s="27" t="s">
        <v>2261</v>
      </c>
      <c r="AQ1274" s="28">
        <f>INDEX(Estaciones!$E$2:$H$51,MATCH(AK1274,Estaciones!$E$2:$E$51,0),2)</f>
        <v>42079</v>
      </c>
      <c r="AR1274" s="28">
        <f>INDEX(Estaciones!$E$2:$H$51,MATCH(AK1274,Estaciones!$E$2:$E$51,0),3)</f>
        <v>42149</v>
      </c>
      <c r="AS1274" s="28">
        <f>INDEX(Estaciones!$E$2:$H$51,MATCH(AK1274,Estaciones!$E$2:$E$51,0),4)</f>
        <v>42135</v>
      </c>
      <c r="AT1274" s="24"/>
      <c r="AU1274" s="27" t="s">
        <v>490</v>
      </c>
      <c r="AV1274" s="27" t="s">
        <v>511</v>
      </c>
      <c r="AW1274" s="27" t="s">
        <v>1898</v>
      </c>
      <c r="AX1274" s="27">
        <v>72</v>
      </c>
      <c r="AY1274" s="27">
        <v>1920</v>
      </c>
      <c r="AZ1274" s="27">
        <v>1080</v>
      </c>
      <c r="BA1274" s="27">
        <v>500</v>
      </c>
      <c r="BB1274" s="27" t="s">
        <v>1814</v>
      </c>
      <c r="BC1274" s="27">
        <v>75</v>
      </c>
      <c r="BD1274" s="27" t="s">
        <v>1795</v>
      </c>
      <c r="BE1274" s="27" t="s">
        <v>1796</v>
      </c>
      <c r="BF1274" s="27" t="s">
        <v>1797</v>
      </c>
      <c r="BG1274" s="27">
        <v>49</v>
      </c>
      <c r="BH1274" s="29" t="s">
        <v>2279</v>
      </c>
      <c r="BI1274" s="30">
        <v>42095.090462962966</v>
      </c>
      <c r="BJ1274" s="27" t="s">
        <v>1834</v>
      </c>
      <c r="BK1274" s="27" t="s">
        <v>1896</v>
      </c>
      <c r="BL1274" s="27" t="s">
        <v>1816</v>
      </c>
      <c r="BN1274" s="27" t="s">
        <v>2353</v>
      </c>
      <c r="BO1274" s="27" t="s">
        <v>1801</v>
      </c>
      <c r="BP1274" s="27" t="s">
        <v>1930</v>
      </c>
      <c r="BQ1274" s="27" t="s">
        <v>1931</v>
      </c>
      <c r="BR1274" s="27" t="s">
        <v>1932</v>
      </c>
      <c r="BS1274" s="27" t="s">
        <v>4040</v>
      </c>
      <c r="BT1274" s="27" t="s">
        <v>4040</v>
      </c>
      <c r="BU1274" s="27" t="s">
        <v>4040</v>
      </c>
      <c r="BV1274" s="27" t="s">
        <v>4040</v>
      </c>
      <c r="BW1274" s="27" t="s">
        <v>2379</v>
      </c>
      <c r="BX1274" s="61" t="s">
        <v>4038</v>
      </c>
      <c r="BY1274" s="62">
        <v>42275</v>
      </c>
      <c r="BZ1274" s="61" t="s">
        <v>4039</v>
      </c>
    </row>
    <row r="1275" spans="33:78">
      <c r="AG1275" s="27" t="s">
        <v>3678</v>
      </c>
      <c r="AH1275" s="27" t="s">
        <v>1805</v>
      </c>
      <c r="AI1275" s="27" t="s">
        <v>1787</v>
      </c>
      <c r="AJ1275" s="27" t="str">
        <f>INDEX(Estaciones!$B$2:$D$51,MATCH(AK1275,Estaciones!$D$2:$D$51,0),1)</f>
        <v>Quebrada_Blanco</v>
      </c>
      <c r="AK1275" s="27" t="s">
        <v>489</v>
      </c>
      <c r="AL1275" s="27">
        <v>-73.116441938473557</v>
      </c>
      <c r="AM1275" s="27">
        <v>-4.4346536452110303</v>
      </c>
      <c r="AN1275" s="27" t="s">
        <v>4040</v>
      </c>
      <c r="AO1275" s="27" t="s">
        <v>1788</v>
      </c>
      <c r="AP1275" s="27" t="s">
        <v>2261</v>
      </c>
      <c r="AQ1275" s="28">
        <f>INDEX(Estaciones!$E$2:$H$51,MATCH(AK1275,Estaciones!$E$2:$E$51,0),2)</f>
        <v>42079</v>
      </c>
      <c r="AR1275" s="28">
        <f>INDEX(Estaciones!$E$2:$H$51,MATCH(AK1275,Estaciones!$E$2:$E$51,0),3)</f>
        <v>42149</v>
      </c>
      <c r="AS1275" s="28">
        <f>INDEX(Estaciones!$E$2:$H$51,MATCH(AK1275,Estaciones!$E$2:$E$51,0),4)</f>
        <v>42135</v>
      </c>
      <c r="AT1275" s="24"/>
      <c r="AU1275" s="27" t="s">
        <v>490</v>
      </c>
      <c r="AV1275" s="27" t="s">
        <v>512</v>
      </c>
      <c r="AW1275" s="27" t="s">
        <v>2174</v>
      </c>
      <c r="AX1275" s="27">
        <v>72</v>
      </c>
      <c r="AY1275" s="27">
        <v>1920</v>
      </c>
      <c r="AZ1275" s="27">
        <v>1080</v>
      </c>
      <c r="BA1275" s="27">
        <v>320</v>
      </c>
      <c r="BB1275" s="27" t="s">
        <v>1814</v>
      </c>
      <c r="BC1275" s="27">
        <v>75</v>
      </c>
      <c r="BD1275" s="27" t="s">
        <v>1795</v>
      </c>
      <c r="BE1275" s="27" t="s">
        <v>1796</v>
      </c>
      <c r="BF1275" s="27" t="s">
        <v>1797</v>
      </c>
      <c r="BG1275" s="27">
        <v>50</v>
      </c>
      <c r="BH1275" s="29" t="s">
        <v>2279</v>
      </c>
      <c r="BI1275" s="30">
        <v>42095.700925925928</v>
      </c>
      <c r="BJ1275" s="27" t="s">
        <v>1798</v>
      </c>
      <c r="BK1275" s="27" t="s">
        <v>1896</v>
      </c>
      <c r="BL1275" s="27" t="s">
        <v>1874</v>
      </c>
      <c r="BN1275" s="27" t="s">
        <v>2353</v>
      </c>
      <c r="BO1275" s="27" t="s">
        <v>1801</v>
      </c>
      <c r="BP1275" s="27" t="s">
        <v>1845</v>
      </c>
      <c r="BQ1275" s="27" t="s">
        <v>1846</v>
      </c>
      <c r="BR1275" s="27" t="s">
        <v>1847</v>
      </c>
      <c r="BS1275" s="27" t="s">
        <v>4040</v>
      </c>
      <c r="BT1275" s="27" t="s">
        <v>4040</v>
      </c>
      <c r="BU1275" s="27" t="s">
        <v>4040</v>
      </c>
      <c r="BV1275" s="27" t="s">
        <v>4040</v>
      </c>
      <c r="BW1275" s="27" t="s">
        <v>2379</v>
      </c>
      <c r="BX1275" s="61" t="s">
        <v>4038</v>
      </c>
      <c r="BY1275" s="62">
        <v>42275</v>
      </c>
      <c r="BZ1275" s="61" t="s">
        <v>4039</v>
      </c>
    </row>
    <row r="1276" spans="33:78">
      <c r="AG1276" s="27" t="s">
        <v>3679</v>
      </c>
      <c r="AH1276" s="27" t="s">
        <v>1805</v>
      </c>
      <c r="AI1276" s="27" t="s">
        <v>1787</v>
      </c>
      <c r="AJ1276" s="27" t="str">
        <f>INDEX(Estaciones!$B$2:$D$51,MATCH(AK1276,Estaciones!$D$2:$D$51,0),1)</f>
        <v>Quebrada_Blanco</v>
      </c>
      <c r="AK1276" s="27" t="s">
        <v>489</v>
      </c>
      <c r="AL1276" s="27">
        <v>-73.116441938473557</v>
      </c>
      <c r="AM1276" s="27">
        <v>-4.4346536452110303</v>
      </c>
      <c r="AN1276" s="27" t="s">
        <v>4040</v>
      </c>
      <c r="AO1276" s="27" t="s">
        <v>1788</v>
      </c>
      <c r="AP1276" s="27" t="s">
        <v>2261</v>
      </c>
      <c r="AQ1276" s="28">
        <f>INDEX(Estaciones!$E$2:$H$51,MATCH(AK1276,Estaciones!$E$2:$E$51,0),2)</f>
        <v>42079</v>
      </c>
      <c r="AR1276" s="28">
        <f>INDEX(Estaciones!$E$2:$H$51,MATCH(AK1276,Estaciones!$E$2:$E$51,0),3)</f>
        <v>42149</v>
      </c>
      <c r="AS1276" s="28">
        <f>INDEX(Estaciones!$E$2:$H$51,MATCH(AK1276,Estaciones!$E$2:$E$51,0),4)</f>
        <v>42135</v>
      </c>
      <c r="AT1276" s="24"/>
      <c r="AU1276" s="27" t="s">
        <v>490</v>
      </c>
      <c r="AV1276" s="27" t="s">
        <v>513</v>
      </c>
      <c r="AW1276" s="27" t="s">
        <v>1820</v>
      </c>
      <c r="AX1276" s="27">
        <v>72</v>
      </c>
      <c r="AY1276" s="27">
        <v>1920</v>
      </c>
      <c r="AZ1276" s="27">
        <v>1080</v>
      </c>
      <c r="BA1276" s="27">
        <v>400</v>
      </c>
      <c r="BB1276" s="27" t="s">
        <v>1814</v>
      </c>
      <c r="BC1276" s="27">
        <v>75</v>
      </c>
      <c r="BD1276" s="27" t="s">
        <v>1795</v>
      </c>
      <c r="BE1276" s="27" t="s">
        <v>1796</v>
      </c>
      <c r="BF1276" s="27" t="s">
        <v>1797</v>
      </c>
      <c r="BG1276" s="27">
        <v>52</v>
      </c>
      <c r="BH1276" s="29" t="s">
        <v>2279</v>
      </c>
      <c r="BI1276" s="30">
        <v>42095.912129629629</v>
      </c>
      <c r="BJ1276" s="27" t="s">
        <v>1834</v>
      </c>
      <c r="BK1276" s="27" t="s">
        <v>1896</v>
      </c>
      <c r="BL1276" s="27" t="s">
        <v>1897</v>
      </c>
      <c r="BN1276" s="27" t="s">
        <v>2354</v>
      </c>
      <c r="BO1276" s="27" t="s">
        <v>1817</v>
      </c>
      <c r="BP1276" s="27" t="s">
        <v>1817</v>
      </c>
      <c r="BQ1276" s="27" t="s">
        <v>1818</v>
      </c>
      <c r="BR1276" s="27" t="s">
        <v>1818</v>
      </c>
      <c r="BS1276" s="27" t="s">
        <v>4040</v>
      </c>
      <c r="BT1276" s="27" t="s">
        <v>4040</v>
      </c>
      <c r="BU1276" s="27" t="s">
        <v>4040</v>
      </c>
      <c r="BV1276" s="27" t="s">
        <v>4040</v>
      </c>
      <c r="BW1276" s="27" t="s">
        <v>2379</v>
      </c>
      <c r="BX1276" s="61" t="s">
        <v>4038</v>
      </c>
      <c r="BY1276" s="62">
        <v>42275</v>
      </c>
      <c r="BZ1276" s="61" t="s">
        <v>4039</v>
      </c>
    </row>
    <row r="1277" spans="33:78">
      <c r="AG1277" s="27" t="s">
        <v>3680</v>
      </c>
      <c r="AH1277" s="27" t="s">
        <v>1805</v>
      </c>
      <c r="AI1277" s="27" t="s">
        <v>1787</v>
      </c>
      <c r="AJ1277" s="27" t="str">
        <f>INDEX(Estaciones!$B$2:$D$51,MATCH(AK1277,Estaciones!$D$2:$D$51,0),1)</f>
        <v>Quebrada_Blanco</v>
      </c>
      <c r="AK1277" s="27" t="s">
        <v>489</v>
      </c>
      <c r="AL1277" s="27">
        <v>-73.116441938473557</v>
      </c>
      <c r="AM1277" s="27">
        <v>-4.4346536452110303</v>
      </c>
      <c r="AN1277" s="27" t="s">
        <v>4040</v>
      </c>
      <c r="AO1277" s="27" t="s">
        <v>1788</v>
      </c>
      <c r="AP1277" s="27" t="s">
        <v>2261</v>
      </c>
      <c r="AQ1277" s="28">
        <f>INDEX(Estaciones!$E$2:$H$51,MATCH(AK1277,Estaciones!$E$2:$E$51,0),2)</f>
        <v>42079</v>
      </c>
      <c r="AR1277" s="28">
        <f>INDEX(Estaciones!$E$2:$H$51,MATCH(AK1277,Estaciones!$E$2:$E$51,0),3)</f>
        <v>42149</v>
      </c>
      <c r="AS1277" s="28">
        <f>INDEX(Estaciones!$E$2:$H$51,MATCH(AK1277,Estaciones!$E$2:$E$51,0),4)</f>
        <v>42135</v>
      </c>
      <c r="AT1277" s="24"/>
      <c r="AU1277" s="27" t="s">
        <v>490</v>
      </c>
      <c r="AV1277" s="27" t="s">
        <v>514</v>
      </c>
      <c r="AW1277" s="27" t="s">
        <v>1863</v>
      </c>
      <c r="AX1277" s="27">
        <v>72</v>
      </c>
      <c r="AY1277" s="27">
        <v>1920</v>
      </c>
      <c r="AZ1277" s="27">
        <v>1080</v>
      </c>
      <c r="BA1277" s="27">
        <v>500</v>
      </c>
      <c r="BB1277" s="27" t="s">
        <v>1814</v>
      </c>
      <c r="BC1277" s="27">
        <v>75</v>
      </c>
      <c r="BD1277" s="27" t="s">
        <v>1795</v>
      </c>
      <c r="BE1277" s="27" t="s">
        <v>1796</v>
      </c>
      <c r="BF1277" s="27" t="s">
        <v>1797</v>
      </c>
      <c r="BG1277" s="27">
        <v>53</v>
      </c>
      <c r="BH1277" s="29" t="s">
        <v>2280</v>
      </c>
      <c r="BI1277" s="30">
        <v>42097.289456018516</v>
      </c>
      <c r="BJ1277" s="27" t="s">
        <v>1798</v>
      </c>
      <c r="BK1277" s="27" t="s">
        <v>1799</v>
      </c>
      <c r="BL1277" s="27" t="s">
        <v>1844</v>
      </c>
      <c r="BN1277" s="27" t="s">
        <v>2353</v>
      </c>
      <c r="BO1277" s="27" t="s">
        <v>1801</v>
      </c>
      <c r="BP1277" s="27" t="s">
        <v>1845</v>
      </c>
      <c r="BQ1277" s="27" t="s">
        <v>1846</v>
      </c>
      <c r="BR1277" s="27" t="s">
        <v>1847</v>
      </c>
      <c r="BS1277" s="27" t="s">
        <v>4040</v>
      </c>
      <c r="BT1277" s="27" t="s">
        <v>4040</v>
      </c>
      <c r="BU1277" s="27" t="s">
        <v>4040</v>
      </c>
      <c r="BV1277" s="27" t="s">
        <v>4040</v>
      </c>
      <c r="BW1277" s="27" t="s">
        <v>2379</v>
      </c>
      <c r="BX1277" s="61" t="s">
        <v>4038</v>
      </c>
      <c r="BY1277" s="62">
        <v>42275</v>
      </c>
      <c r="BZ1277" s="61" t="s">
        <v>4039</v>
      </c>
    </row>
    <row r="1278" spans="33:78">
      <c r="AG1278" s="27" t="s">
        <v>3681</v>
      </c>
      <c r="AH1278" s="27" t="s">
        <v>1805</v>
      </c>
      <c r="AI1278" s="27" t="s">
        <v>1787</v>
      </c>
      <c r="AJ1278" s="27" t="str">
        <f>INDEX(Estaciones!$B$2:$D$51,MATCH(AK1278,Estaciones!$D$2:$D$51,0),1)</f>
        <v>Quebrada_Blanco</v>
      </c>
      <c r="AK1278" s="27" t="s">
        <v>489</v>
      </c>
      <c r="AL1278" s="27">
        <v>-73.116441938473557</v>
      </c>
      <c r="AM1278" s="27">
        <v>-4.4346536452110303</v>
      </c>
      <c r="AN1278" s="27" t="s">
        <v>4040</v>
      </c>
      <c r="AO1278" s="27" t="s">
        <v>1788</v>
      </c>
      <c r="AP1278" s="27" t="s">
        <v>2261</v>
      </c>
      <c r="AQ1278" s="28">
        <f>INDEX(Estaciones!$E$2:$H$51,MATCH(AK1278,Estaciones!$E$2:$E$51,0),2)</f>
        <v>42079</v>
      </c>
      <c r="AR1278" s="28">
        <f>INDEX(Estaciones!$E$2:$H$51,MATCH(AK1278,Estaciones!$E$2:$E$51,0),3)</f>
        <v>42149</v>
      </c>
      <c r="AS1278" s="28">
        <f>INDEX(Estaciones!$E$2:$H$51,MATCH(AK1278,Estaciones!$E$2:$E$51,0),4)</f>
        <v>42135</v>
      </c>
      <c r="AT1278" s="24"/>
      <c r="AU1278" s="27" t="s">
        <v>490</v>
      </c>
      <c r="AV1278" s="27" t="s">
        <v>515</v>
      </c>
      <c r="AW1278" s="27" t="s">
        <v>1735</v>
      </c>
      <c r="AX1278" s="27">
        <v>72</v>
      </c>
      <c r="AY1278" s="27">
        <v>1920</v>
      </c>
      <c r="AZ1278" s="27">
        <v>1080</v>
      </c>
      <c r="BA1278" s="27">
        <v>200</v>
      </c>
      <c r="BB1278" s="27" t="s">
        <v>1814</v>
      </c>
      <c r="BC1278" s="27">
        <v>75</v>
      </c>
      <c r="BD1278" s="27" t="s">
        <v>1743</v>
      </c>
      <c r="BE1278" s="27" t="s">
        <v>1796</v>
      </c>
      <c r="BF1278" s="27" t="s">
        <v>1797</v>
      </c>
      <c r="BG1278" s="27">
        <v>55</v>
      </c>
      <c r="BH1278" s="29" t="s">
        <v>2330</v>
      </c>
      <c r="BI1278" s="30">
        <v>42098.306793981479</v>
      </c>
      <c r="BJ1278" s="27" t="s">
        <v>1798</v>
      </c>
      <c r="BK1278" s="27" t="s">
        <v>1799</v>
      </c>
      <c r="BL1278" s="27" t="s">
        <v>1816</v>
      </c>
      <c r="BN1278" s="27" t="s">
        <v>2353</v>
      </c>
      <c r="BO1278" s="27" t="s">
        <v>1859</v>
      </c>
      <c r="BP1278" s="27" t="s">
        <v>2102</v>
      </c>
      <c r="BQ1278" s="27" t="s">
        <v>2103</v>
      </c>
      <c r="BR1278" s="27" t="s">
        <v>2104</v>
      </c>
      <c r="BS1278" s="27" t="s">
        <v>4040</v>
      </c>
      <c r="BT1278" s="27" t="s">
        <v>4040</v>
      </c>
      <c r="BU1278" s="27" t="s">
        <v>4040</v>
      </c>
      <c r="BV1278" s="27" t="s">
        <v>4040</v>
      </c>
      <c r="BW1278" s="27" t="s">
        <v>2379</v>
      </c>
      <c r="BX1278" s="61" t="s">
        <v>4038</v>
      </c>
      <c r="BY1278" s="62">
        <v>42275</v>
      </c>
      <c r="BZ1278" s="61" t="s">
        <v>4039</v>
      </c>
    </row>
    <row r="1279" spans="33:78">
      <c r="AG1279" s="27" t="s">
        <v>3682</v>
      </c>
      <c r="AH1279" s="27" t="s">
        <v>1805</v>
      </c>
      <c r="AI1279" s="27" t="s">
        <v>1787</v>
      </c>
      <c r="AJ1279" s="27" t="str">
        <f>INDEX(Estaciones!$B$2:$D$51,MATCH(AK1279,Estaciones!$D$2:$D$51,0),1)</f>
        <v>Quebrada_Blanco</v>
      </c>
      <c r="AK1279" s="27" t="s">
        <v>489</v>
      </c>
      <c r="AL1279" s="27">
        <v>-73.116441938473557</v>
      </c>
      <c r="AM1279" s="27">
        <v>-4.4346536452110303</v>
      </c>
      <c r="AN1279" s="27" t="s">
        <v>4040</v>
      </c>
      <c r="AO1279" s="27" t="s">
        <v>1788</v>
      </c>
      <c r="AP1279" s="27" t="s">
        <v>2261</v>
      </c>
      <c r="AQ1279" s="28">
        <f>INDEX(Estaciones!$E$2:$H$51,MATCH(AK1279,Estaciones!$E$2:$E$51,0),2)</f>
        <v>42079</v>
      </c>
      <c r="AR1279" s="28">
        <f>INDEX(Estaciones!$E$2:$H$51,MATCH(AK1279,Estaciones!$E$2:$E$51,0),3)</f>
        <v>42149</v>
      </c>
      <c r="AS1279" s="28">
        <f>INDEX(Estaciones!$E$2:$H$51,MATCH(AK1279,Estaciones!$E$2:$E$51,0),4)</f>
        <v>42135</v>
      </c>
      <c r="AT1279" s="24"/>
      <c r="AU1279" s="27" t="s">
        <v>490</v>
      </c>
      <c r="AV1279" s="27" t="s">
        <v>516</v>
      </c>
      <c r="AW1279" s="27" t="s">
        <v>2109</v>
      </c>
      <c r="AX1279" s="27">
        <v>72</v>
      </c>
      <c r="AY1279" s="27">
        <v>1920</v>
      </c>
      <c r="AZ1279" s="27">
        <v>1080</v>
      </c>
      <c r="BA1279" s="27">
        <v>200</v>
      </c>
      <c r="BB1279" s="27" t="s">
        <v>1814</v>
      </c>
      <c r="BC1279" s="27">
        <v>75</v>
      </c>
      <c r="BD1279" s="27" t="s">
        <v>1966</v>
      </c>
      <c r="BE1279" s="27" t="s">
        <v>1796</v>
      </c>
      <c r="BF1279" s="27" t="s">
        <v>1797</v>
      </c>
      <c r="BG1279" s="27">
        <v>56</v>
      </c>
      <c r="BH1279" s="29" t="s">
        <v>2330</v>
      </c>
      <c r="BI1279" s="30">
        <v>42098.313842592594</v>
      </c>
      <c r="BJ1279" s="27" t="s">
        <v>1798</v>
      </c>
      <c r="BK1279" s="27" t="s">
        <v>1799</v>
      </c>
      <c r="BL1279" s="27" t="s">
        <v>1816</v>
      </c>
      <c r="BN1279" s="27" t="s">
        <v>2353</v>
      </c>
      <c r="BO1279" s="27" t="s">
        <v>1801</v>
      </c>
      <c r="BP1279" s="27" t="s">
        <v>1845</v>
      </c>
      <c r="BQ1279" s="27" t="s">
        <v>1846</v>
      </c>
      <c r="BR1279" s="27" t="s">
        <v>1847</v>
      </c>
      <c r="BS1279" s="27" t="s">
        <v>4040</v>
      </c>
      <c r="BT1279" s="27" t="s">
        <v>4040</v>
      </c>
      <c r="BU1279" s="27" t="s">
        <v>4040</v>
      </c>
      <c r="BV1279" s="27" t="s">
        <v>4040</v>
      </c>
      <c r="BW1279" s="27" t="s">
        <v>2379</v>
      </c>
      <c r="BX1279" s="61" t="s">
        <v>4038</v>
      </c>
      <c r="BY1279" s="62">
        <v>42275</v>
      </c>
      <c r="BZ1279" s="61" t="s">
        <v>4039</v>
      </c>
    </row>
    <row r="1280" spans="33:78">
      <c r="AG1280" s="27" t="s">
        <v>3683</v>
      </c>
      <c r="AH1280" s="27" t="s">
        <v>1805</v>
      </c>
      <c r="AI1280" s="27" t="s">
        <v>1787</v>
      </c>
      <c r="AJ1280" s="27" t="str">
        <f>INDEX(Estaciones!$B$2:$D$51,MATCH(AK1280,Estaciones!$D$2:$D$51,0),1)</f>
        <v>Quebrada_Blanco</v>
      </c>
      <c r="AK1280" s="27" t="s">
        <v>489</v>
      </c>
      <c r="AL1280" s="27">
        <v>-73.116441938473557</v>
      </c>
      <c r="AM1280" s="27">
        <v>-4.4346536452110303</v>
      </c>
      <c r="AN1280" s="27" t="s">
        <v>4040</v>
      </c>
      <c r="AO1280" s="27" t="s">
        <v>1788</v>
      </c>
      <c r="AP1280" s="27" t="s">
        <v>2261</v>
      </c>
      <c r="AQ1280" s="28">
        <f>INDEX(Estaciones!$E$2:$H$51,MATCH(AK1280,Estaciones!$E$2:$E$51,0),2)</f>
        <v>42079</v>
      </c>
      <c r="AR1280" s="28">
        <f>INDEX(Estaciones!$E$2:$H$51,MATCH(AK1280,Estaciones!$E$2:$E$51,0),3)</f>
        <v>42149</v>
      </c>
      <c r="AS1280" s="28">
        <f>INDEX(Estaciones!$E$2:$H$51,MATCH(AK1280,Estaciones!$E$2:$E$51,0),4)</f>
        <v>42135</v>
      </c>
      <c r="AT1280" s="24"/>
      <c r="AU1280" s="27" t="s">
        <v>490</v>
      </c>
      <c r="AV1280" s="27" t="s">
        <v>517</v>
      </c>
      <c r="AW1280" s="27" t="s">
        <v>2003</v>
      </c>
      <c r="AX1280" s="27">
        <v>72</v>
      </c>
      <c r="AY1280" s="27">
        <v>1920</v>
      </c>
      <c r="AZ1280" s="27">
        <v>1080</v>
      </c>
      <c r="BA1280" s="27">
        <v>100</v>
      </c>
      <c r="BB1280" s="27" t="s">
        <v>1814</v>
      </c>
      <c r="BC1280" s="27">
        <v>75</v>
      </c>
      <c r="BD1280" s="27" t="s">
        <v>1823</v>
      </c>
      <c r="BE1280" s="27" t="s">
        <v>1796</v>
      </c>
      <c r="BF1280" s="27" t="s">
        <v>1797</v>
      </c>
      <c r="BG1280" s="27">
        <v>59</v>
      </c>
      <c r="BH1280" s="29" t="s">
        <v>2310</v>
      </c>
      <c r="BI1280" s="30">
        <v>42099.408541666664</v>
      </c>
      <c r="BJ1280" s="27" t="s">
        <v>1798</v>
      </c>
      <c r="BK1280" s="27" t="s">
        <v>1799</v>
      </c>
      <c r="BL1280" s="27" t="s">
        <v>1824</v>
      </c>
      <c r="BN1280" s="27" t="s">
        <v>2353</v>
      </c>
      <c r="BO1280" s="27" t="s">
        <v>1801</v>
      </c>
      <c r="BP1280" s="27" t="s">
        <v>1845</v>
      </c>
      <c r="BQ1280" s="27" t="s">
        <v>1846</v>
      </c>
      <c r="BR1280" s="27" t="s">
        <v>1847</v>
      </c>
      <c r="BS1280" s="27" t="s">
        <v>4040</v>
      </c>
      <c r="BT1280" s="27" t="s">
        <v>4040</v>
      </c>
      <c r="BU1280" s="27" t="s">
        <v>4040</v>
      </c>
      <c r="BV1280" s="27" t="s">
        <v>4040</v>
      </c>
      <c r="BW1280" s="27" t="s">
        <v>2379</v>
      </c>
      <c r="BX1280" s="61" t="s">
        <v>4038</v>
      </c>
      <c r="BY1280" s="62">
        <v>42275</v>
      </c>
      <c r="BZ1280" s="61" t="s">
        <v>4039</v>
      </c>
    </row>
    <row r="1281" spans="33:78">
      <c r="AG1281" s="27" t="s">
        <v>3684</v>
      </c>
      <c r="AH1281" s="27" t="s">
        <v>1805</v>
      </c>
      <c r="AI1281" s="27" t="s">
        <v>1787</v>
      </c>
      <c r="AJ1281" s="27" t="str">
        <f>INDEX(Estaciones!$B$2:$D$51,MATCH(AK1281,Estaciones!$D$2:$D$51,0),1)</f>
        <v>Quebrada_Blanco</v>
      </c>
      <c r="AK1281" s="27" t="s">
        <v>489</v>
      </c>
      <c r="AL1281" s="27">
        <v>-73.116441938473557</v>
      </c>
      <c r="AM1281" s="27">
        <v>-4.4346536452110303</v>
      </c>
      <c r="AN1281" s="27" t="s">
        <v>4040</v>
      </c>
      <c r="AO1281" s="27" t="s">
        <v>1788</v>
      </c>
      <c r="AP1281" s="27" t="s">
        <v>2261</v>
      </c>
      <c r="AQ1281" s="28">
        <f>INDEX(Estaciones!$E$2:$H$51,MATCH(AK1281,Estaciones!$E$2:$E$51,0),2)</f>
        <v>42079</v>
      </c>
      <c r="AR1281" s="28">
        <f>INDEX(Estaciones!$E$2:$H$51,MATCH(AK1281,Estaciones!$E$2:$E$51,0),3)</f>
        <v>42149</v>
      </c>
      <c r="AS1281" s="28">
        <f>INDEX(Estaciones!$E$2:$H$51,MATCH(AK1281,Estaciones!$E$2:$E$51,0),4)</f>
        <v>42135</v>
      </c>
      <c r="AT1281" s="24"/>
      <c r="AU1281" s="27" t="s">
        <v>490</v>
      </c>
      <c r="AV1281" s="27" t="s">
        <v>518</v>
      </c>
      <c r="AW1281" s="27" t="s">
        <v>1867</v>
      </c>
      <c r="AX1281" s="27">
        <v>72</v>
      </c>
      <c r="AY1281" s="27">
        <v>1920</v>
      </c>
      <c r="AZ1281" s="27">
        <v>1080</v>
      </c>
      <c r="BA1281" s="27">
        <v>200</v>
      </c>
      <c r="BB1281" s="27" t="s">
        <v>1814</v>
      </c>
      <c r="BC1281" s="27">
        <v>75</v>
      </c>
      <c r="BD1281" s="27" t="s">
        <v>1853</v>
      </c>
      <c r="BE1281" s="27" t="s">
        <v>1796</v>
      </c>
      <c r="BF1281" s="27" t="s">
        <v>1797</v>
      </c>
      <c r="BG1281" s="27">
        <v>60</v>
      </c>
      <c r="BH1281" s="29" t="s">
        <v>2312</v>
      </c>
      <c r="BI1281" s="30">
        <v>42103.649247685185</v>
      </c>
      <c r="BJ1281" s="27" t="s">
        <v>1798</v>
      </c>
      <c r="BK1281" s="27" t="s">
        <v>1835</v>
      </c>
      <c r="BL1281" s="27" t="s">
        <v>1816</v>
      </c>
      <c r="BN1281" s="27" t="s">
        <v>2353</v>
      </c>
      <c r="BO1281" s="27" t="s">
        <v>1801</v>
      </c>
      <c r="BP1281" s="27" t="s">
        <v>1907</v>
      </c>
      <c r="BQ1281" s="27" t="s">
        <v>1999</v>
      </c>
      <c r="BR1281" s="27" t="s">
        <v>2000</v>
      </c>
      <c r="BS1281" s="27" t="s">
        <v>4040</v>
      </c>
      <c r="BT1281" s="27" t="s">
        <v>4040</v>
      </c>
      <c r="BU1281" s="27" t="s">
        <v>4040</v>
      </c>
      <c r="BV1281" s="27" t="s">
        <v>4040</v>
      </c>
      <c r="BW1281" s="27" t="s">
        <v>2379</v>
      </c>
      <c r="BX1281" s="61" t="s">
        <v>4038</v>
      </c>
      <c r="BY1281" s="62">
        <v>42275</v>
      </c>
      <c r="BZ1281" s="61" t="s">
        <v>4039</v>
      </c>
    </row>
    <row r="1282" spans="33:78">
      <c r="AG1282" s="27" t="s">
        <v>3685</v>
      </c>
      <c r="AH1282" s="27" t="s">
        <v>1805</v>
      </c>
      <c r="AI1282" s="27" t="s">
        <v>1787</v>
      </c>
      <c r="AJ1282" s="27" t="str">
        <f>INDEX(Estaciones!$B$2:$D$51,MATCH(AK1282,Estaciones!$D$2:$D$51,0),1)</f>
        <v>Quebrada_Blanco</v>
      </c>
      <c r="AK1282" s="27" t="s">
        <v>489</v>
      </c>
      <c r="AL1282" s="27">
        <v>-73.116441938473557</v>
      </c>
      <c r="AM1282" s="27">
        <v>-4.4346536452110303</v>
      </c>
      <c r="AN1282" s="27" t="s">
        <v>4040</v>
      </c>
      <c r="AO1282" s="27" t="s">
        <v>1788</v>
      </c>
      <c r="AP1282" s="27" t="s">
        <v>2261</v>
      </c>
      <c r="AQ1282" s="28">
        <f>INDEX(Estaciones!$E$2:$H$51,MATCH(AK1282,Estaciones!$E$2:$E$51,0),2)</f>
        <v>42079</v>
      </c>
      <c r="AR1282" s="28">
        <f>INDEX(Estaciones!$E$2:$H$51,MATCH(AK1282,Estaciones!$E$2:$E$51,0),3)</f>
        <v>42149</v>
      </c>
      <c r="AS1282" s="28">
        <f>INDEX(Estaciones!$E$2:$H$51,MATCH(AK1282,Estaciones!$E$2:$E$51,0),4)</f>
        <v>42135</v>
      </c>
      <c r="AT1282" s="24"/>
      <c r="AU1282" s="27" t="s">
        <v>490</v>
      </c>
      <c r="AV1282" s="27" t="s">
        <v>519</v>
      </c>
      <c r="AW1282" s="27" t="s">
        <v>1953</v>
      </c>
      <c r="AX1282" s="27">
        <v>72</v>
      </c>
      <c r="AY1282" s="27">
        <v>1920</v>
      </c>
      <c r="AZ1282" s="27">
        <v>1080</v>
      </c>
      <c r="BA1282" s="27">
        <v>125</v>
      </c>
      <c r="BB1282" s="27" t="s">
        <v>1814</v>
      </c>
      <c r="BC1282" s="27">
        <v>75</v>
      </c>
      <c r="BD1282" s="27" t="s">
        <v>1823</v>
      </c>
      <c r="BE1282" s="27" t="s">
        <v>1796</v>
      </c>
      <c r="BF1282" s="27" t="s">
        <v>1797</v>
      </c>
      <c r="BG1282" s="27">
        <v>61</v>
      </c>
      <c r="BH1282" s="29" t="s">
        <v>2281</v>
      </c>
      <c r="BI1282" s="30">
        <v>42104.336226851854</v>
      </c>
      <c r="BJ1282" s="27" t="s">
        <v>1798</v>
      </c>
      <c r="BK1282" s="27" t="s">
        <v>1835</v>
      </c>
      <c r="BL1282" s="27" t="s">
        <v>1816</v>
      </c>
      <c r="BN1282" s="27" t="s">
        <v>2353</v>
      </c>
      <c r="BO1282" s="27" t="s">
        <v>1801</v>
      </c>
      <c r="BP1282" s="27" t="s">
        <v>1845</v>
      </c>
      <c r="BQ1282" s="27" t="s">
        <v>1846</v>
      </c>
      <c r="BR1282" s="27" t="s">
        <v>1847</v>
      </c>
      <c r="BS1282" s="27" t="s">
        <v>4040</v>
      </c>
      <c r="BT1282" s="27" t="s">
        <v>4040</v>
      </c>
      <c r="BU1282" s="27" t="s">
        <v>4040</v>
      </c>
      <c r="BV1282" s="27" t="s">
        <v>4040</v>
      </c>
      <c r="BW1282" s="27" t="s">
        <v>2379</v>
      </c>
      <c r="BX1282" s="61" t="s">
        <v>4038</v>
      </c>
      <c r="BY1282" s="62">
        <v>42275</v>
      </c>
      <c r="BZ1282" s="61" t="s">
        <v>4039</v>
      </c>
    </row>
    <row r="1283" spans="33:78">
      <c r="AG1283" s="27" t="s">
        <v>3686</v>
      </c>
      <c r="AH1283" s="27" t="s">
        <v>1805</v>
      </c>
      <c r="AI1283" s="27" t="s">
        <v>1787</v>
      </c>
      <c r="AJ1283" s="27" t="str">
        <f>INDEX(Estaciones!$B$2:$D$51,MATCH(AK1283,Estaciones!$D$2:$D$51,0),1)</f>
        <v>Quebrada_Blanco</v>
      </c>
      <c r="AK1283" s="27" t="s">
        <v>489</v>
      </c>
      <c r="AL1283" s="27">
        <v>-73.116441938473557</v>
      </c>
      <c r="AM1283" s="27">
        <v>-4.4346536452110303</v>
      </c>
      <c r="AN1283" s="27" t="s">
        <v>4040</v>
      </c>
      <c r="AO1283" s="27" t="s">
        <v>1788</v>
      </c>
      <c r="AP1283" s="27" t="s">
        <v>2261</v>
      </c>
      <c r="AQ1283" s="28">
        <f>INDEX(Estaciones!$E$2:$H$51,MATCH(AK1283,Estaciones!$E$2:$E$51,0),2)</f>
        <v>42079</v>
      </c>
      <c r="AR1283" s="28">
        <f>INDEX(Estaciones!$E$2:$H$51,MATCH(AK1283,Estaciones!$E$2:$E$51,0),3)</f>
        <v>42149</v>
      </c>
      <c r="AS1283" s="28">
        <f>INDEX(Estaciones!$E$2:$H$51,MATCH(AK1283,Estaciones!$E$2:$E$51,0),4)</f>
        <v>42135</v>
      </c>
      <c r="AT1283" s="24"/>
      <c r="AU1283" s="27" t="s">
        <v>490</v>
      </c>
      <c r="AV1283" s="27" t="s">
        <v>158</v>
      </c>
      <c r="AW1283" s="27" t="s">
        <v>2171</v>
      </c>
      <c r="AX1283" s="27">
        <v>72</v>
      </c>
      <c r="AY1283" s="27">
        <v>1920</v>
      </c>
      <c r="AZ1283" s="27">
        <v>1080</v>
      </c>
      <c r="BA1283" s="27">
        <v>320</v>
      </c>
      <c r="BB1283" s="27" t="s">
        <v>1814</v>
      </c>
      <c r="BC1283" s="27">
        <v>75</v>
      </c>
      <c r="BD1283" s="27" t="s">
        <v>1795</v>
      </c>
      <c r="BE1283" s="27" t="s">
        <v>1796</v>
      </c>
      <c r="BF1283" s="27" t="s">
        <v>1797</v>
      </c>
      <c r="BG1283" s="27">
        <v>64</v>
      </c>
      <c r="BH1283" s="29" t="s">
        <v>2314</v>
      </c>
      <c r="BI1283" s="30">
        <v>42110.022800925923</v>
      </c>
      <c r="BJ1283" s="27" t="s">
        <v>1834</v>
      </c>
      <c r="BK1283" s="27" t="s">
        <v>1843</v>
      </c>
      <c r="BL1283" s="27" t="s">
        <v>1816</v>
      </c>
      <c r="BN1283" s="27" t="s">
        <v>2353</v>
      </c>
      <c r="BO1283" s="27" t="s">
        <v>1801</v>
      </c>
      <c r="BP1283" s="27" t="s">
        <v>1836</v>
      </c>
      <c r="BQ1283" s="27" t="s">
        <v>1837</v>
      </c>
      <c r="BR1283" s="27" t="s">
        <v>1838</v>
      </c>
      <c r="BS1283" s="27" t="s">
        <v>4040</v>
      </c>
      <c r="BT1283" s="27" t="s">
        <v>4040</v>
      </c>
      <c r="BU1283" s="27" t="s">
        <v>4040</v>
      </c>
      <c r="BV1283" s="27" t="s">
        <v>4040</v>
      </c>
      <c r="BW1283" s="27" t="s">
        <v>2379</v>
      </c>
      <c r="BX1283" s="61" t="s">
        <v>4038</v>
      </c>
      <c r="BY1283" s="62">
        <v>42275</v>
      </c>
      <c r="BZ1283" s="61" t="s">
        <v>4039</v>
      </c>
    </row>
    <row r="1284" spans="33:78">
      <c r="AG1284" s="27" t="s">
        <v>3687</v>
      </c>
      <c r="AH1284" s="27" t="s">
        <v>1805</v>
      </c>
      <c r="AI1284" s="27" t="s">
        <v>1787</v>
      </c>
      <c r="AJ1284" s="27" t="str">
        <f>INDEX(Estaciones!$B$2:$D$51,MATCH(AK1284,Estaciones!$D$2:$D$51,0),1)</f>
        <v>Quebrada_Blanco</v>
      </c>
      <c r="AK1284" s="27" t="s">
        <v>489</v>
      </c>
      <c r="AL1284" s="27">
        <v>-73.116441938473557</v>
      </c>
      <c r="AM1284" s="27">
        <v>-4.4346536452110303</v>
      </c>
      <c r="AN1284" s="27" t="s">
        <v>4040</v>
      </c>
      <c r="AO1284" s="27" t="s">
        <v>1788</v>
      </c>
      <c r="AP1284" s="27" t="s">
        <v>2261</v>
      </c>
      <c r="AQ1284" s="28">
        <f>INDEX(Estaciones!$E$2:$H$51,MATCH(AK1284,Estaciones!$E$2:$E$51,0),2)</f>
        <v>42079</v>
      </c>
      <c r="AR1284" s="28">
        <f>INDEX(Estaciones!$E$2:$H$51,MATCH(AK1284,Estaciones!$E$2:$E$51,0),3)</f>
        <v>42149</v>
      </c>
      <c r="AS1284" s="28">
        <f>INDEX(Estaciones!$E$2:$H$51,MATCH(AK1284,Estaciones!$E$2:$E$51,0),4)</f>
        <v>42135</v>
      </c>
      <c r="AT1284" s="24"/>
      <c r="AU1284" s="27" t="s">
        <v>490</v>
      </c>
      <c r="AV1284" s="27" t="s">
        <v>159</v>
      </c>
      <c r="AW1284" s="27" t="s">
        <v>1943</v>
      </c>
      <c r="AX1284" s="27">
        <v>72</v>
      </c>
      <c r="AY1284" s="27">
        <v>1920</v>
      </c>
      <c r="AZ1284" s="27">
        <v>1080</v>
      </c>
      <c r="BA1284" s="27">
        <v>250</v>
      </c>
      <c r="BB1284" s="27" t="s">
        <v>1814</v>
      </c>
      <c r="BC1284" s="27">
        <v>75</v>
      </c>
      <c r="BD1284" s="27" t="s">
        <v>1795</v>
      </c>
      <c r="BE1284" s="27" t="s">
        <v>1796</v>
      </c>
      <c r="BF1284" s="27" t="s">
        <v>1797</v>
      </c>
      <c r="BG1284" s="27">
        <v>66</v>
      </c>
      <c r="BH1284" s="29" t="s">
        <v>2286</v>
      </c>
      <c r="BI1284" s="30">
        <v>42114.271979166668</v>
      </c>
      <c r="BJ1284" s="27" t="s">
        <v>1798</v>
      </c>
      <c r="BK1284" s="27" t="s">
        <v>1858</v>
      </c>
      <c r="BL1284" s="27" t="s">
        <v>1816</v>
      </c>
      <c r="BN1284" s="27" t="s">
        <v>2354</v>
      </c>
      <c r="BO1284" s="27" t="s">
        <v>1817</v>
      </c>
      <c r="BP1284" s="27" t="s">
        <v>1817</v>
      </c>
      <c r="BQ1284" s="27" t="s">
        <v>1818</v>
      </c>
      <c r="BR1284" s="27" t="s">
        <v>1818</v>
      </c>
      <c r="BS1284" s="27" t="s">
        <v>4040</v>
      </c>
      <c r="BT1284" s="27" t="s">
        <v>4040</v>
      </c>
      <c r="BU1284" s="27" t="s">
        <v>4040</v>
      </c>
      <c r="BV1284" s="27" t="s">
        <v>4040</v>
      </c>
      <c r="BW1284" s="27" t="s">
        <v>2379</v>
      </c>
      <c r="BX1284" s="61" t="s">
        <v>4038</v>
      </c>
      <c r="BY1284" s="62">
        <v>42275</v>
      </c>
      <c r="BZ1284" s="61" t="s">
        <v>4039</v>
      </c>
    </row>
    <row r="1285" spans="33:78">
      <c r="AG1285" s="27" t="s">
        <v>3688</v>
      </c>
      <c r="AH1285" s="27" t="s">
        <v>1805</v>
      </c>
      <c r="AI1285" s="27" t="s">
        <v>1787</v>
      </c>
      <c r="AJ1285" s="27" t="str">
        <f>INDEX(Estaciones!$B$2:$D$51,MATCH(AK1285,Estaciones!$D$2:$D$51,0),1)</f>
        <v>Quebrada_Blanco</v>
      </c>
      <c r="AK1285" s="27" t="s">
        <v>489</v>
      </c>
      <c r="AL1285" s="27">
        <v>-73.116441938473557</v>
      </c>
      <c r="AM1285" s="27">
        <v>-4.4346536452110303</v>
      </c>
      <c r="AN1285" s="27" t="s">
        <v>4040</v>
      </c>
      <c r="AO1285" s="27" t="s">
        <v>1788</v>
      </c>
      <c r="AP1285" s="27" t="s">
        <v>2261</v>
      </c>
      <c r="AQ1285" s="28">
        <f>INDEX(Estaciones!$E$2:$H$51,MATCH(AK1285,Estaciones!$E$2:$E$51,0),2)</f>
        <v>42079</v>
      </c>
      <c r="AR1285" s="28">
        <f>INDEX(Estaciones!$E$2:$H$51,MATCH(AK1285,Estaciones!$E$2:$E$51,0),3)</f>
        <v>42149</v>
      </c>
      <c r="AS1285" s="28">
        <f>INDEX(Estaciones!$E$2:$H$51,MATCH(AK1285,Estaciones!$E$2:$E$51,0),4)</f>
        <v>42135</v>
      </c>
      <c r="AT1285" s="24"/>
      <c r="AU1285" s="27" t="s">
        <v>490</v>
      </c>
      <c r="AV1285" s="27" t="s">
        <v>160</v>
      </c>
      <c r="AW1285" s="27" t="s">
        <v>1866</v>
      </c>
      <c r="AX1285" s="27">
        <v>72</v>
      </c>
      <c r="AY1285" s="27">
        <v>1920</v>
      </c>
      <c r="AZ1285" s="27">
        <v>1080</v>
      </c>
      <c r="BA1285" s="27">
        <v>250</v>
      </c>
      <c r="BB1285" s="27" t="s">
        <v>1814</v>
      </c>
      <c r="BC1285" s="27">
        <v>75</v>
      </c>
      <c r="BD1285" s="27" t="s">
        <v>1795</v>
      </c>
      <c r="BE1285" s="27" t="s">
        <v>1796</v>
      </c>
      <c r="BF1285" s="27" t="s">
        <v>1797</v>
      </c>
      <c r="BG1285" s="27">
        <v>67</v>
      </c>
      <c r="BH1285" s="29" t="s">
        <v>2286</v>
      </c>
      <c r="BI1285" s="30">
        <v>42114.275949074072</v>
      </c>
      <c r="BJ1285" s="27" t="s">
        <v>1798</v>
      </c>
      <c r="BK1285" s="27" t="s">
        <v>1858</v>
      </c>
      <c r="BL1285" s="27" t="s">
        <v>1816</v>
      </c>
      <c r="BN1285" s="27" t="s">
        <v>2353</v>
      </c>
      <c r="BO1285" s="27" t="s">
        <v>1801</v>
      </c>
      <c r="BP1285" s="27" t="s">
        <v>1802</v>
      </c>
      <c r="BQ1285" s="27" t="s">
        <v>1920</v>
      </c>
      <c r="BR1285" s="27" t="s">
        <v>2260</v>
      </c>
      <c r="BS1285" s="27" t="s">
        <v>4040</v>
      </c>
      <c r="BT1285" s="27" t="s">
        <v>4040</v>
      </c>
      <c r="BU1285" s="27" t="s">
        <v>4040</v>
      </c>
      <c r="BV1285" s="27" t="s">
        <v>4040</v>
      </c>
      <c r="BW1285" s="27" t="s">
        <v>2379</v>
      </c>
      <c r="BX1285" s="61" t="s">
        <v>4038</v>
      </c>
      <c r="BY1285" s="62">
        <v>42275</v>
      </c>
      <c r="BZ1285" s="61" t="s">
        <v>4039</v>
      </c>
    </row>
    <row r="1286" spans="33:78">
      <c r="AG1286" s="27" t="s">
        <v>3689</v>
      </c>
      <c r="AH1286" s="27" t="s">
        <v>1805</v>
      </c>
      <c r="AI1286" s="27" t="s">
        <v>1787</v>
      </c>
      <c r="AJ1286" s="27" t="str">
        <f>INDEX(Estaciones!$B$2:$D$51,MATCH(AK1286,Estaciones!$D$2:$D$51,0),1)</f>
        <v>Quebrada_Blanco</v>
      </c>
      <c r="AK1286" s="27" t="s">
        <v>489</v>
      </c>
      <c r="AL1286" s="27">
        <v>-73.116441938473557</v>
      </c>
      <c r="AM1286" s="27">
        <v>-4.4346536452110303</v>
      </c>
      <c r="AN1286" s="27" t="s">
        <v>4040</v>
      </c>
      <c r="AO1286" s="27" t="s">
        <v>1788</v>
      </c>
      <c r="AP1286" s="27" t="s">
        <v>2261</v>
      </c>
      <c r="AQ1286" s="28">
        <f>INDEX(Estaciones!$E$2:$H$51,MATCH(AK1286,Estaciones!$E$2:$E$51,0),2)</f>
        <v>42079</v>
      </c>
      <c r="AR1286" s="28">
        <f>INDEX(Estaciones!$E$2:$H$51,MATCH(AK1286,Estaciones!$E$2:$E$51,0),3)</f>
        <v>42149</v>
      </c>
      <c r="AS1286" s="28">
        <f>INDEX(Estaciones!$E$2:$H$51,MATCH(AK1286,Estaciones!$E$2:$E$51,0),4)</f>
        <v>42135</v>
      </c>
      <c r="AT1286" s="24"/>
      <c r="AU1286" s="27" t="s">
        <v>490</v>
      </c>
      <c r="AV1286" s="27" t="s">
        <v>161</v>
      </c>
      <c r="AW1286" s="27" t="s">
        <v>2097</v>
      </c>
      <c r="AX1286" s="27">
        <v>72</v>
      </c>
      <c r="AY1286" s="27">
        <v>1920</v>
      </c>
      <c r="AZ1286" s="27">
        <v>1080</v>
      </c>
      <c r="BA1286" s="27">
        <v>400</v>
      </c>
      <c r="BB1286" s="27" t="s">
        <v>1794</v>
      </c>
      <c r="BC1286" s="27">
        <v>75</v>
      </c>
      <c r="BD1286" s="27" t="s">
        <v>1795</v>
      </c>
      <c r="BE1286" s="27" t="s">
        <v>1796</v>
      </c>
      <c r="BF1286" s="27" t="s">
        <v>1797</v>
      </c>
      <c r="BG1286" s="27">
        <v>68</v>
      </c>
      <c r="BH1286" s="29" t="s">
        <v>2286</v>
      </c>
      <c r="BI1286" s="30">
        <v>42114.461793981478</v>
      </c>
      <c r="BJ1286" s="27" t="s">
        <v>1798</v>
      </c>
      <c r="BK1286" s="27" t="s">
        <v>1858</v>
      </c>
      <c r="BL1286" s="27" t="s">
        <v>1800</v>
      </c>
      <c r="BN1286" s="27" t="s">
        <v>2353</v>
      </c>
      <c r="BO1286" s="27" t="s">
        <v>1801</v>
      </c>
      <c r="BP1286" s="27" t="s">
        <v>1802</v>
      </c>
      <c r="BQ1286" s="27" t="s">
        <v>1803</v>
      </c>
      <c r="BR1286" s="27" t="s">
        <v>1804</v>
      </c>
      <c r="BS1286" s="27" t="s">
        <v>4040</v>
      </c>
      <c r="BT1286" s="27" t="s">
        <v>4040</v>
      </c>
      <c r="BU1286" s="27" t="s">
        <v>4040</v>
      </c>
      <c r="BV1286" s="27" t="s">
        <v>4040</v>
      </c>
      <c r="BW1286" s="27" t="s">
        <v>2379</v>
      </c>
      <c r="BX1286" s="61" t="s">
        <v>4038</v>
      </c>
      <c r="BY1286" s="62">
        <v>42275</v>
      </c>
      <c r="BZ1286" s="61" t="s">
        <v>4039</v>
      </c>
    </row>
    <row r="1287" spans="33:78">
      <c r="AG1287" s="27" t="s">
        <v>3690</v>
      </c>
      <c r="AH1287" s="27" t="s">
        <v>1805</v>
      </c>
      <c r="AI1287" s="27" t="s">
        <v>1787</v>
      </c>
      <c r="AJ1287" s="27" t="str">
        <f>INDEX(Estaciones!$B$2:$D$51,MATCH(AK1287,Estaciones!$D$2:$D$51,0),1)</f>
        <v>Quebrada_Blanco</v>
      </c>
      <c r="AK1287" s="27" t="s">
        <v>489</v>
      </c>
      <c r="AL1287" s="27">
        <v>-73.116441938473557</v>
      </c>
      <c r="AM1287" s="27">
        <v>-4.4346536452110303</v>
      </c>
      <c r="AN1287" s="27" t="s">
        <v>4040</v>
      </c>
      <c r="AO1287" s="27" t="s">
        <v>1788</v>
      </c>
      <c r="AP1287" s="27" t="s">
        <v>2261</v>
      </c>
      <c r="AQ1287" s="28">
        <f>INDEX(Estaciones!$E$2:$H$51,MATCH(AK1287,Estaciones!$E$2:$E$51,0),2)</f>
        <v>42079</v>
      </c>
      <c r="AR1287" s="28">
        <f>INDEX(Estaciones!$E$2:$H$51,MATCH(AK1287,Estaciones!$E$2:$E$51,0),3)</f>
        <v>42149</v>
      </c>
      <c r="AS1287" s="28">
        <f>INDEX(Estaciones!$E$2:$H$51,MATCH(AK1287,Estaciones!$E$2:$E$51,0),4)</f>
        <v>42135</v>
      </c>
      <c r="AT1287" s="24"/>
      <c r="AU1287" s="27" t="s">
        <v>490</v>
      </c>
      <c r="AV1287" s="27" t="s">
        <v>162</v>
      </c>
      <c r="AW1287" s="27" t="s">
        <v>1948</v>
      </c>
      <c r="AX1287" s="27">
        <v>72</v>
      </c>
      <c r="AY1287" s="27">
        <v>1920</v>
      </c>
      <c r="AZ1287" s="27">
        <v>1080</v>
      </c>
      <c r="BA1287" s="27">
        <v>200</v>
      </c>
      <c r="BB1287" s="27" t="s">
        <v>1814</v>
      </c>
      <c r="BC1287" s="27">
        <v>75</v>
      </c>
      <c r="BD1287" s="27" t="s">
        <v>1749</v>
      </c>
      <c r="BE1287" s="27" t="s">
        <v>1796</v>
      </c>
      <c r="BF1287" s="27" t="s">
        <v>1797</v>
      </c>
      <c r="BG1287" s="27">
        <v>70</v>
      </c>
      <c r="BH1287" s="29" t="s">
        <v>2288</v>
      </c>
      <c r="BI1287" s="30">
        <v>42116.662824074076</v>
      </c>
      <c r="BJ1287" s="27" t="s">
        <v>1798</v>
      </c>
      <c r="BK1287" s="27" t="s">
        <v>1858</v>
      </c>
      <c r="BL1287" s="27" t="s">
        <v>1800</v>
      </c>
      <c r="BN1287" s="27" t="s">
        <v>2353</v>
      </c>
      <c r="BO1287" s="27" t="s">
        <v>1801</v>
      </c>
      <c r="BP1287" s="27" t="s">
        <v>1802</v>
      </c>
      <c r="BQ1287" s="27" t="s">
        <v>1803</v>
      </c>
      <c r="BR1287" s="27" t="s">
        <v>1804</v>
      </c>
      <c r="BS1287" s="27" t="s">
        <v>4040</v>
      </c>
      <c r="BT1287" s="27" t="s">
        <v>4040</v>
      </c>
      <c r="BU1287" s="27" t="s">
        <v>4040</v>
      </c>
      <c r="BV1287" s="27" t="s">
        <v>4040</v>
      </c>
      <c r="BW1287" s="27" t="s">
        <v>2379</v>
      </c>
      <c r="BX1287" s="61" t="s">
        <v>4038</v>
      </c>
      <c r="BY1287" s="62">
        <v>42275</v>
      </c>
      <c r="BZ1287" s="61" t="s">
        <v>4039</v>
      </c>
    </row>
    <row r="1288" spans="33:78">
      <c r="AG1288" s="27" t="s">
        <v>3691</v>
      </c>
      <c r="AH1288" s="27" t="s">
        <v>1805</v>
      </c>
      <c r="AI1288" s="27" t="s">
        <v>1787</v>
      </c>
      <c r="AJ1288" s="27" t="str">
        <f>INDEX(Estaciones!$B$2:$D$51,MATCH(AK1288,Estaciones!$D$2:$D$51,0),1)</f>
        <v>Quebrada_Blanco</v>
      </c>
      <c r="AK1288" s="27" t="s">
        <v>489</v>
      </c>
      <c r="AL1288" s="27">
        <v>-73.116441938473557</v>
      </c>
      <c r="AM1288" s="27">
        <v>-4.4346536452110303</v>
      </c>
      <c r="AN1288" s="27" t="s">
        <v>4040</v>
      </c>
      <c r="AO1288" s="27" t="s">
        <v>1788</v>
      </c>
      <c r="AP1288" s="27" t="s">
        <v>2261</v>
      </c>
      <c r="AQ1288" s="28">
        <f>INDEX(Estaciones!$E$2:$H$51,MATCH(AK1288,Estaciones!$E$2:$E$51,0),2)</f>
        <v>42079</v>
      </c>
      <c r="AR1288" s="28">
        <f>INDEX(Estaciones!$E$2:$H$51,MATCH(AK1288,Estaciones!$E$2:$E$51,0),3)</f>
        <v>42149</v>
      </c>
      <c r="AS1288" s="28">
        <f>INDEX(Estaciones!$E$2:$H$51,MATCH(AK1288,Estaciones!$E$2:$E$51,0),4)</f>
        <v>42135</v>
      </c>
      <c r="AT1288" s="24"/>
      <c r="AU1288" s="27" t="s">
        <v>490</v>
      </c>
      <c r="AV1288" s="27" t="s">
        <v>163</v>
      </c>
      <c r="AW1288" s="27" t="s">
        <v>2018</v>
      </c>
      <c r="AX1288" s="27">
        <v>72</v>
      </c>
      <c r="AY1288" s="27">
        <v>1920</v>
      </c>
      <c r="AZ1288" s="27">
        <v>1080</v>
      </c>
      <c r="BA1288" s="27">
        <v>250</v>
      </c>
      <c r="BB1288" s="27" t="s">
        <v>1814</v>
      </c>
      <c r="BC1288" s="27">
        <v>75</v>
      </c>
      <c r="BD1288" s="27" t="s">
        <v>1795</v>
      </c>
      <c r="BE1288" s="27" t="s">
        <v>1796</v>
      </c>
      <c r="BF1288" s="27" t="s">
        <v>1797</v>
      </c>
      <c r="BG1288" s="27">
        <v>71</v>
      </c>
      <c r="BH1288" s="29" t="s">
        <v>2299</v>
      </c>
      <c r="BI1288" s="30">
        <v>42118.218275462961</v>
      </c>
      <c r="BJ1288" s="27" t="s">
        <v>1834</v>
      </c>
      <c r="BK1288" s="27" t="s">
        <v>1879</v>
      </c>
      <c r="BL1288" s="27" t="s">
        <v>1816</v>
      </c>
      <c r="BN1288" s="27" t="s">
        <v>2353</v>
      </c>
      <c r="BO1288" s="27" t="s">
        <v>1801</v>
      </c>
      <c r="BP1288" s="27" t="s">
        <v>1802</v>
      </c>
      <c r="BQ1288" s="27" t="s">
        <v>1825</v>
      </c>
      <c r="BR1288" s="27" t="s">
        <v>1826</v>
      </c>
      <c r="BS1288" s="27" t="s">
        <v>4040</v>
      </c>
      <c r="BT1288" s="27" t="s">
        <v>4040</v>
      </c>
      <c r="BU1288" s="27" t="s">
        <v>4040</v>
      </c>
      <c r="BV1288" s="27" t="s">
        <v>4040</v>
      </c>
      <c r="BW1288" s="27" t="s">
        <v>2379</v>
      </c>
      <c r="BX1288" s="61" t="s">
        <v>4038</v>
      </c>
      <c r="BY1288" s="62">
        <v>42275</v>
      </c>
      <c r="BZ1288" s="61" t="s">
        <v>4039</v>
      </c>
    </row>
    <row r="1289" spans="33:78">
      <c r="AG1289" s="27" t="s">
        <v>3692</v>
      </c>
      <c r="AH1289" s="27" t="s">
        <v>1805</v>
      </c>
      <c r="AI1289" s="27" t="s">
        <v>1787</v>
      </c>
      <c r="AJ1289" s="27" t="str">
        <f>INDEX(Estaciones!$B$2:$D$51,MATCH(AK1289,Estaciones!$D$2:$D$51,0),1)</f>
        <v>Quebrada_Blanco</v>
      </c>
      <c r="AK1289" s="27" t="s">
        <v>489</v>
      </c>
      <c r="AL1289" s="27">
        <v>-73.116441938473557</v>
      </c>
      <c r="AM1289" s="27">
        <v>-4.4346536452110303</v>
      </c>
      <c r="AN1289" s="27" t="s">
        <v>4040</v>
      </c>
      <c r="AO1289" s="27" t="s">
        <v>1788</v>
      </c>
      <c r="AP1289" s="27" t="s">
        <v>2261</v>
      </c>
      <c r="AQ1289" s="28">
        <f>INDEX(Estaciones!$E$2:$H$51,MATCH(AK1289,Estaciones!$E$2:$E$51,0),2)</f>
        <v>42079</v>
      </c>
      <c r="AR1289" s="28">
        <f>INDEX(Estaciones!$E$2:$H$51,MATCH(AK1289,Estaciones!$E$2:$E$51,0),3)</f>
        <v>42149</v>
      </c>
      <c r="AS1289" s="28">
        <f>INDEX(Estaciones!$E$2:$H$51,MATCH(AK1289,Estaciones!$E$2:$E$51,0),4)</f>
        <v>42135</v>
      </c>
      <c r="AT1289" s="24"/>
      <c r="AU1289" s="27" t="s">
        <v>490</v>
      </c>
      <c r="AV1289" s="27" t="s">
        <v>164</v>
      </c>
      <c r="AW1289" s="27" t="s">
        <v>1863</v>
      </c>
      <c r="AX1289" s="27">
        <v>72</v>
      </c>
      <c r="AY1289" s="27">
        <v>1920</v>
      </c>
      <c r="AZ1289" s="27">
        <v>1080</v>
      </c>
      <c r="BA1289" s="27">
        <v>640</v>
      </c>
      <c r="BB1289" s="27" t="s">
        <v>1814</v>
      </c>
      <c r="BC1289" s="27">
        <v>75</v>
      </c>
      <c r="BD1289" s="27" t="s">
        <v>1795</v>
      </c>
      <c r="BE1289" s="27" t="s">
        <v>1796</v>
      </c>
      <c r="BF1289" s="27" t="s">
        <v>1797</v>
      </c>
      <c r="BG1289" s="27">
        <v>72</v>
      </c>
      <c r="BH1289" s="29" t="s">
        <v>2299</v>
      </c>
      <c r="BI1289" s="30">
        <v>42118.798587962963</v>
      </c>
      <c r="BJ1289" s="27" t="s">
        <v>1834</v>
      </c>
      <c r="BK1289" s="27" t="s">
        <v>1879</v>
      </c>
      <c r="BL1289" s="27" t="s">
        <v>1824</v>
      </c>
      <c r="BN1289" s="27" t="s">
        <v>1552</v>
      </c>
      <c r="BO1289" s="27" t="s">
        <v>1552</v>
      </c>
      <c r="BP1289" s="27" t="s">
        <v>1552</v>
      </c>
      <c r="BQ1289" s="27" t="s">
        <v>1552</v>
      </c>
      <c r="BR1289" s="27" t="s">
        <v>1552</v>
      </c>
      <c r="BS1289" s="27" t="s">
        <v>4040</v>
      </c>
      <c r="BT1289" s="27" t="s">
        <v>4040</v>
      </c>
      <c r="BU1289" s="27" t="s">
        <v>4040</v>
      </c>
      <c r="BV1289" s="27" t="s">
        <v>4040</v>
      </c>
      <c r="BW1289" s="27" t="s">
        <v>2379</v>
      </c>
      <c r="BX1289" s="61" t="s">
        <v>4038</v>
      </c>
      <c r="BY1289" s="62">
        <v>42275</v>
      </c>
      <c r="BZ1289" s="61" t="s">
        <v>4039</v>
      </c>
    </row>
    <row r="1290" spans="33:78">
      <c r="AG1290" s="27" t="s">
        <v>3693</v>
      </c>
      <c r="AH1290" s="27" t="s">
        <v>1805</v>
      </c>
      <c r="AI1290" s="27" t="s">
        <v>1787</v>
      </c>
      <c r="AJ1290" s="27" t="str">
        <f>INDEX(Estaciones!$B$2:$D$51,MATCH(AK1290,Estaciones!$D$2:$D$51,0),1)</f>
        <v>Quebrada_Blanco</v>
      </c>
      <c r="AK1290" s="27" t="s">
        <v>489</v>
      </c>
      <c r="AL1290" s="27">
        <v>-73.116441938473557</v>
      </c>
      <c r="AM1290" s="27">
        <v>-4.4346536452110303</v>
      </c>
      <c r="AN1290" s="27" t="s">
        <v>4040</v>
      </c>
      <c r="AO1290" s="27" t="s">
        <v>1788</v>
      </c>
      <c r="AP1290" s="27" t="s">
        <v>2261</v>
      </c>
      <c r="AQ1290" s="28">
        <f>INDEX(Estaciones!$E$2:$H$51,MATCH(AK1290,Estaciones!$E$2:$E$51,0),2)</f>
        <v>42079</v>
      </c>
      <c r="AR1290" s="28">
        <f>INDEX(Estaciones!$E$2:$H$51,MATCH(AK1290,Estaciones!$E$2:$E$51,0),3)</f>
        <v>42149</v>
      </c>
      <c r="AS1290" s="28">
        <f>INDEX(Estaciones!$E$2:$H$51,MATCH(AK1290,Estaciones!$E$2:$E$51,0),4)</f>
        <v>42135</v>
      </c>
      <c r="AT1290" s="24"/>
      <c r="AU1290" s="27" t="s">
        <v>490</v>
      </c>
      <c r="AV1290" s="27" t="s">
        <v>165</v>
      </c>
      <c r="AW1290" s="27" t="s">
        <v>1903</v>
      </c>
      <c r="AX1290" s="27">
        <v>72</v>
      </c>
      <c r="AY1290" s="27">
        <v>1920</v>
      </c>
      <c r="AZ1290" s="27">
        <v>1080</v>
      </c>
      <c r="BA1290" s="27">
        <v>500</v>
      </c>
      <c r="BB1290" s="27" t="s">
        <v>1814</v>
      </c>
      <c r="BC1290" s="27">
        <v>75</v>
      </c>
      <c r="BD1290" s="27" t="s">
        <v>1795</v>
      </c>
      <c r="BE1290" s="27" t="s">
        <v>1796</v>
      </c>
      <c r="BF1290" s="27" t="s">
        <v>1797</v>
      </c>
      <c r="BG1290" s="27">
        <v>73</v>
      </c>
      <c r="BH1290" s="29" t="s">
        <v>2289</v>
      </c>
      <c r="BI1290" s="30">
        <v>42119.838680555556</v>
      </c>
      <c r="BJ1290" s="27" t="s">
        <v>1834</v>
      </c>
      <c r="BK1290" s="27" t="s">
        <v>1879</v>
      </c>
      <c r="BL1290" s="27" t="s">
        <v>1824</v>
      </c>
      <c r="BN1290" s="27" t="s">
        <v>2354</v>
      </c>
      <c r="BO1290" s="27" t="s">
        <v>1817</v>
      </c>
      <c r="BP1290" s="27" t="s">
        <v>1817</v>
      </c>
      <c r="BQ1290" s="27" t="s">
        <v>1818</v>
      </c>
      <c r="BR1290" s="27" t="s">
        <v>1818</v>
      </c>
      <c r="BS1290" s="27" t="s">
        <v>4040</v>
      </c>
      <c r="BT1290" s="27" t="s">
        <v>4040</v>
      </c>
      <c r="BU1290" s="27" t="s">
        <v>4040</v>
      </c>
      <c r="BV1290" s="27" t="s">
        <v>4040</v>
      </c>
      <c r="BW1290" s="27" t="s">
        <v>2379</v>
      </c>
      <c r="BX1290" s="61" t="s">
        <v>4038</v>
      </c>
      <c r="BY1290" s="62">
        <v>42275</v>
      </c>
      <c r="BZ1290" s="61" t="s">
        <v>4039</v>
      </c>
    </row>
    <row r="1291" spans="33:78">
      <c r="AG1291" s="27" t="s">
        <v>3694</v>
      </c>
      <c r="AH1291" s="27" t="s">
        <v>1805</v>
      </c>
      <c r="AI1291" s="27" t="s">
        <v>1787</v>
      </c>
      <c r="AJ1291" s="27" t="str">
        <f>INDEX(Estaciones!$B$2:$D$51,MATCH(AK1291,Estaciones!$D$2:$D$51,0),1)</f>
        <v>Quebrada_Blanco</v>
      </c>
      <c r="AK1291" s="27" t="s">
        <v>489</v>
      </c>
      <c r="AL1291" s="27">
        <v>-73.116441938473557</v>
      </c>
      <c r="AM1291" s="27">
        <v>-4.4346536452110303</v>
      </c>
      <c r="AN1291" s="27" t="s">
        <v>4040</v>
      </c>
      <c r="AO1291" s="27" t="s">
        <v>1788</v>
      </c>
      <c r="AP1291" s="27" t="s">
        <v>2261</v>
      </c>
      <c r="AQ1291" s="28">
        <f>INDEX(Estaciones!$E$2:$H$51,MATCH(AK1291,Estaciones!$E$2:$E$51,0),2)</f>
        <v>42079</v>
      </c>
      <c r="AR1291" s="28">
        <f>INDEX(Estaciones!$E$2:$H$51,MATCH(AK1291,Estaciones!$E$2:$E$51,0),3)</f>
        <v>42149</v>
      </c>
      <c r="AS1291" s="28">
        <f>INDEX(Estaciones!$E$2:$H$51,MATCH(AK1291,Estaciones!$E$2:$E$51,0),4)</f>
        <v>42135</v>
      </c>
      <c r="AT1291" s="24"/>
      <c r="AU1291" s="27" t="s">
        <v>490</v>
      </c>
      <c r="AV1291" s="27" t="s">
        <v>166</v>
      </c>
      <c r="AW1291" s="27" t="s">
        <v>1929</v>
      </c>
      <c r="AX1291" s="27">
        <v>72</v>
      </c>
      <c r="AY1291" s="27">
        <v>1920</v>
      </c>
      <c r="AZ1291" s="27">
        <v>1080</v>
      </c>
      <c r="BA1291" s="27">
        <v>640</v>
      </c>
      <c r="BB1291" s="27" t="s">
        <v>1814</v>
      </c>
      <c r="BC1291" s="27">
        <v>75</v>
      </c>
      <c r="BD1291" s="27" t="s">
        <v>1795</v>
      </c>
      <c r="BE1291" s="27" t="s">
        <v>1796</v>
      </c>
      <c r="BF1291" s="27" t="s">
        <v>1797</v>
      </c>
      <c r="BG1291" s="27">
        <v>74</v>
      </c>
      <c r="BH1291" s="29" t="s">
        <v>2289</v>
      </c>
      <c r="BI1291" s="30">
        <v>42119.986863425926</v>
      </c>
      <c r="BJ1291" s="27" t="s">
        <v>1834</v>
      </c>
      <c r="BK1291" s="27" t="s">
        <v>1879</v>
      </c>
      <c r="BL1291" s="27" t="s">
        <v>1816</v>
      </c>
      <c r="BN1291" s="27" t="s">
        <v>2353</v>
      </c>
      <c r="BO1291" s="27" t="s">
        <v>1801</v>
      </c>
      <c r="BP1291" s="27" t="s">
        <v>1880</v>
      </c>
      <c r="BQ1291" s="27" t="s">
        <v>1881</v>
      </c>
      <c r="BR1291" s="27" t="s">
        <v>1882</v>
      </c>
      <c r="BS1291" s="27" t="s">
        <v>4040</v>
      </c>
      <c r="BT1291" s="27" t="s">
        <v>4040</v>
      </c>
      <c r="BU1291" s="27" t="s">
        <v>4040</v>
      </c>
      <c r="BV1291" s="27" t="s">
        <v>4040</v>
      </c>
      <c r="BW1291" s="27" t="s">
        <v>2379</v>
      </c>
      <c r="BX1291" s="61" t="s">
        <v>4038</v>
      </c>
      <c r="BY1291" s="62">
        <v>42275</v>
      </c>
      <c r="BZ1291" s="61" t="s">
        <v>4039</v>
      </c>
    </row>
    <row r="1292" spans="33:78">
      <c r="AG1292" s="27" t="s">
        <v>3695</v>
      </c>
      <c r="AH1292" s="27" t="s">
        <v>1805</v>
      </c>
      <c r="AI1292" s="27" t="s">
        <v>1787</v>
      </c>
      <c r="AJ1292" s="27" t="str">
        <f>INDEX(Estaciones!$B$2:$D$51,MATCH(AK1292,Estaciones!$D$2:$D$51,0),1)</f>
        <v>Quebrada_Blanco</v>
      </c>
      <c r="AK1292" s="27" t="s">
        <v>489</v>
      </c>
      <c r="AL1292" s="27">
        <v>-73.116441938473557</v>
      </c>
      <c r="AM1292" s="27">
        <v>-4.4346536452110303</v>
      </c>
      <c r="AN1292" s="27" t="s">
        <v>4040</v>
      </c>
      <c r="AO1292" s="27" t="s">
        <v>1788</v>
      </c>
      <c r="AP1292" s="27" t="s">
        <v>2261</v>
      </c>
      <c r="AQ1292" s="28">
        <f>INDEX(Estaciones!$E$2:$H$51,MATCH(AK1292,Estaciones!$E$2:$E$51,0),2)</f>
        <v>42079</v>
      </c>
      <c r="AR1292" s="28">
        <f>INDEX(Estaciones!$E$2:$H$51,MATCH(AK1292,Estaciones!$E$2:$E$51,0),3)</f>
        <v>42149</v>
      </c>
      <c r="AS1292" s="28">
        <f>INDEX(Estaciones!$E$2:$H$51,MATCH(AK1292,Estaciones!$E$2:$E$51,0),4)</f>
        <v>42135</v>
      </c>
      <c r="AT1292" s="24"/>
      <c r="AU1292" s="27" t="s">
        <v>490</v>
      </c>
      <c r="AV1292" s="27" t="s">
        <v>167</v>
      </c>
      <c r="AW1292" s="27" t="s">
        <v>2093</v>
      </c>
      <c r="AX1292" s="27">
        <v>72</v>
      </c>
      <c r="AY1292" s="27">
        <v>1920</v>
      </c>
      <c r="AZ1292" s="27">
        <v>1080</v>
      </c>
      <c r="BA1292" s="27">
        <v>800</v>
      </c>
      <c r="BB1292" s="27" t="s">
        <v>1794</v>
      </c>
      <c r="BC1292" s="27">
        <v>75</v>
      </c>
      <c r="BD1292" s="27" t="s">
        <v>1795</v>
      </c>
      <c r="BE1292" s="27" t="s">
        <v>1796</v>
      </c>
      <c r="BF1292" s="27" t="s">
        <v>1797</v>
      </c>
      <c r="BG1292" s="27">
        <v>76</v>
      </c>
      <c r="BH1292" s="29" t="s">
        <v>2319</v>
      </c>
      <c r="BI1292" s="30">
        <v>42122.582060185188</v>
      </c>
      <c r="BJ1292" s="27" t="s">
        <v>1798</v>
      </c>
      <c r="BK1292" s="27" t="s">
        <v>1896</v>
      </c>
      <c r="BL1292" s="27" t="s">
        <v>1800</v>
      </c>
      <c r="BN1292" s="27" t="s">
        <v>2353</v>
      </c>
      <c r="BO1292" s="27" t="s">
        <v>1801</v>
      </c>
      <c r="BP1292" s="27" t="s">
        <v>1802</v>
      </c>
      <c r="BQ1292" s="27" t="s">
        <v>1803</v>
      </c>
      <c r="BR1292" s="27" t="s">
        <v>1804</v>
      </c>
      <c r="BS1292" s="27" t="s">
        <v>4040</v>
      </c>
      <c r="BT1292" s="27" t="s">
        <v>4040</v>
      </c>
      <c r="BU1292" s="27" t="s">
        <v>4040</v>
      </c>
      <c r="BV1292" s="27" t="s">
        <v>4040</v>
      </c>
      <c r="BW1292" s="27" t="s">
        <v>2379</v>
      </c>
      <c r="BX1292" s="61" t="s">
        <v>4038</v>
      </c>
      <c r="BY1292" s="62">
        <v>42275</v>
      </c>
      <c r="BZ1292" s="61" t="s">
        <v>4039</v>
      </c>
    </row>
    <row r="1293" spans="33:78">
      <c r="AG1293" s="27" t="s">
        <v>3696</v>
      </c>
      <c r="AH1293" s="27" t="s">
        <v>1805</v>
      </c>
      <c r="AI1293" s="27" t="s">
        <v>1787</v>
      </c>
      <c r="AJ1293" s="27" t="str">
        <f>INDEX(Estaciones!$B$2:$D$51,MATCH(AK1293,Estaciones!$D$2:$D$51,0),1)</f>
        <v>Quebrada_Blanco</v>
      </c>
      <c r="AK1293" s="27" t="s">
        <v>489</v>
      </c>
      <c r="AL1293" s="27">
        <v>-73.116441938473557</v>
      </c>
      <c r="AM1293" s="27">
        <v>-4.4346536452110303</v>
      </c>
      <c r="AN1293" s="27" t="s">
        <v>4040</v>
      </c>
      <c r="AO1293" s="27" t="s">
        <v>1788</v>
      </c>
      <c r="AP1293" s="27" t="s">
        <v>2261</v>
      </c>
      <c r="AQ1293" s="28">
        <f>INDEX(Estaciones!$E$2:$H$51,MATCH(AK1293,Estaciones!$E$2:$E$51,0),2)</f>
        <v>42079</v>
      </c>
      <c r="AR1293" s="28">
        <f>INDEX(Estaciones!$E$2:$H$51,MATCH(AK1293,Estaciones!$E$2:$E$51,0),3)</f>
        <v>42149</v>
      </c>
      <c r="AS1293" s="28">
        <f>INDEX(Estaciones!$E$2:$H$51,MATCH(AK1293,Estaciones!$E$2:$E$51,0),4)</f>
        <v>42135</v>
      </c>
      <c r="AT1293" s="24"/>
      <c r="AU1293" s="27" t="s">
        <v>490</v>
      </c>
      <c r="AV1293" s="27" t="s">
        <v>168</v>
      </c>
      <c r="AW1293" s="27" t="s">
        <v>1883</v>
      </c>
      <c r="AX1293" s="27">
        <v>72</v>
      </c>
      <c r="AY1293" s="27">
        <v>1920</v>
      </c>
      <c r="AZ1293" s="27">
        <v>1080</v>
      </c>
      <c r="BA1293" s="27">
        <v>640</v>
      </c>
      <c r="BB1293" s="27" t="s">
        <v>1814</v>
      </c>
      <c r="BC1293" s="27">
        <v>75</v>
      </c>
      <c r="BD1293" s="27" t="s">
        <v>1795</v>
      </c>
      <c r="BE1293" s="27" t="s">
        <v>1796</v>
      </c>
      <c r="BF1293" s="27" t="s">
        <v>1797</v>
      </c>
      <c r="BG1293" s="27">
        <v>77</v>
      </c>
      <c r="BH1293" s="29" t="s">
        <v>2291</v>
      </c>
      <c r="BI1293" s="30">
        <v>42123.060995370368</v>
      </c>
      <c r="BJ1293" s="27" t="s">
        <v>1834</v>
      </c>
      <c r="BK1293" s="27" t="s">
        <v>1896</v>
      </c>
      <c r="BL1293" s="27" t="s">
        <v>1816</v>
      </c>
      <c r="BN1293" s="27" t="s">
        <v>2354</v>
      </c>
      <c r="BO1293" s="27" t="s">
        <v>1817</v>
      </c>
      <c r="BP1293" s="27" t="s">
        <v>1817</v>
      </c>
      <c r="BQ1293" s="27" t="s">
        <v>1818</v>
      </c>
      <c r="BR1293" s="27" t="s">
        <v>1818</v>
      </c>
      <c r="BS1293" s="27" t="s">
        <v>4040</v>
      </c>
      <c r="BT1293" s="27" t="s">
        <v>4040</v>
      </c>
      <c r="BU1293" s="27" t="s">
        <v>4040</v>
      </c>
      <c r="BV1293" s="27" t="s">
        <v>4040</v>
      </c>
      <c r="BW1293" s="27" t="s">
        <v>2379</v>
      </c>
      <c r="BX1293" s="61" t="s">
        <v>4038</v>
      </c>
      <c r="BY1293" s="62">
        <v>42275</v>
      </c>
      <c r="BZ1293" s="61" t="s">
        <v>4039</v>
      </c>
    </row>
    <row r="1294" spans="33:78">
      <c r="AG1294" s="27" t="s">
        <v>3697</v>
      </c>
      <c r="AH1294" s="27" t="s">
        <v>1805</v>
      </c>
      <c r="AI1294" s="27" t="s">
        <v>1787</v>
      </c>
      <c r="AJ1294" s="27" t="str">
        <f>INDEX(Estaciones!$B$2:$D$51,MATCH(AK1294,Estaciones!$D$2:$D$51,0),1)</f>
        <v>Quebrada_Blanco</v>
      </c>
      <c r="AK1294" s="27" t="s">
        <v>489</v>
      </c>
      <c r="AL1294" s="27">
        <v>-73.116441938473557</v>
      </c>
      <c r="AM1294" s="27">
        <v>-4.4346536452110303</v>
      </c>
      <c r="AN1294" s="27" t="s">
        <v>4040</v>
      </c>
      <c r="AO1294" s="27" t="s">
        <v>1788</v>
      </c>
      <c r="AP1294" s="27" t="s">
        <v>2261</v>
      </c>
      <c r="AQ1294" s="28">
        <f>INDEX(Estaciones!$E$2:$H$51,MATCH(AK1294,Estaciones!$E$2:$E$51,0),2)</f>
        <v>42079</v>
      </c>
      <c r="AR1294" s="28">
        <f>INDEX(Estaciones!$E$2:$H$51,MATCH(AK1294,Estaciones!$E$2:$E$51,0),3)</f>
        <v>42149</v>
      </c>
      <c r="AS1294" s="28">
        <f>INDEX(Estaciones!$E$2:$H$51,MATCH(AK1294,Estaciones!$E$2:$E$51,0),4)</f>
        <v>42135</v>
      </c>
      <c r="AT1294" s="24"/>
      <c r="AU1294" s="27" t="s">
        <v>490</v>
      </c>
      <c r="AV1294" s="27" t="s">
        <v>169</v>
      </c>
      <c r="AW1294" s="27" t="s">
        <v>1872</v>
      </c>
      <c r="AX1294" s="27">
        <v>72</v>
      </c>
      <c r="AY1294" s="27">
        <v>1920</v>
      </c>
      <c r="AZ1294" s="27">
        <v>1080</v>
      </c>
      <c r="BA1294" s="27">
        <v>250</v>
      </c>
      <c r="BB1294" s="27" t="s">
        <v>1814</v>
      </c>
      <c r="BC1294" s="27">
        <v>75</v>
      </c>
      <c r="BD1294" s="27" t="s">
        <v>1795</v>
      </c>
      <c r="BE1294" s="27" t="s">
        <v>1796</v>
      </c>
      <c r="BF1294" s="27" t="s">
        <v>1797</v>
      </c>
      <c r="BG1294" s="27">
        <v>78</v>
      </c>
      <c r="BH1294" s="29" t="s">
        <v>2320</v>
      </c>
      <c r="BI1294" s="30">
        <v>42124.305381944447</v>
      </c>
      <c r="BJ1294" s="27" t="s">
        <v>1798</v>
      </c>
      <c r="BK1294" s="27" t="s">
        <v>1896</v>
      </c>
      <c r="BL1294" s="27" t="s">
        <v>1816</v>
      </c>
      <c r="BN1294" s="27" t="s">
        <v>2354</v>
      </c>
      <c r="BO1294" s="27" t="s">
        <v>1817</v>
      </c>
      <c r="BP1294" s="27" t="s">
        <v>1817</v>
      </c>
      <c r="BQ1294" s="27" t="s">
        <v>1818</v>
      </c>
      <c r="BR1294" s="27" t="s">
        <v>1818</v>
      </c>
      <c r="BS1294" s="27" t="s">
        <v>4040</v>
      </c>
      <c r="BT1294" s="27" t="s">
        <v>4040</v>
      </c>
      <c r="BU1294" s="27" t="s">
        <v>4040</v>
      </c>
      <c r="BV1294" s="27" t="s">
        <v>4040</v>
      </c>
      <c r="BW1294" s="27" t="s">
        <v>2379</v>
      </c>
      <c r="BX1294" s="61" t="s">
        <v>4038</v>
      </c>
      <c r="BY1294" s="62">
        <v>42275</v>
      </c>
      <c r="BZ1294" s="61" t="s">
        <v>4039</v>
      </c>
    </row>
    <row r="1295" spans="33:78">
      <c r="AG1295" s="27" t="s">
        <v>3698</v>
      </c>
      <c r="AH1295" s="27" t="s">
        <v>1805</v>
      </c>
      <c r="AI1295" s="27" t="s">
        <v>1787</v>
      </c>
      <c r="AJ1295" s="27" t="str">
        <f>INDEX(Estaciones!$B$2:$D$51,MATCH(AK1295,Estaciones!$D$2:$D$51,0),1)</f>
        <v>Quebrada_Blanco</v>
      </c>
      <c r="AK1295" s="27" t="s">
        <v>489</v>
      </c>
      <c r="AL1295" s="27">
        <v>-73.116441938473557</v>
      </c>
      <c r="AM1295" s="27">
        <v>-4.4346536452110303</v>
      </c>
      <c r="AN1295" s="27" t="s">
        <v>4040</v>
      </c>
      <c r="AO1295" s="27" t="s">
        <v>1788</v>
      </c>
      <c r="AP1295" s="27" t="s">
        <v>2261</v>
      </c>
      <c r="AQ1295" s="28">
        <f>INDEX(Estaciones!$E$2:$H$51,MATCH(AK1295,Estaciones!$E$2:$E$51,0),2)</f>
        <v>42079</v>
      </c>
      <c r="AR1295" s="28">
        <f>INDEX(Estaciones!$E$2:$H$51,MATCH(AK1295,Estaciones!$E$2:$E$51,0),3)</f>
        <v>42149</v>
      </c>
      <c r="AS1295" s="28">
        <f>INDEX(Estaciones!$E$2:$H$51,MATCH(AK1295,Estaciones!$E$2:$E$51,0),4)</f>
        <v>42135</v>
      </c>
      <c r="AT1295" s="24"/>
      <c r="AU1295" s="27" t="s">
        <v>490</v>
      </c>
      <c r="AV1295" s="27" t="s">
        <v>170</v>
      </c>
      <c r="AW1295" s="27" t="s">
        <v>1621</v>
      </c>
      <c r="AX1295" s="27">
        <v>72</v>
      </c>
      <c r="AY1295" s="27">
        <v>1920</v>
      </c>
      <c r="AZ1295" s="27">
        <v>1080</v>
      </c>
      <c r="BA1295" s="27">
        <v>800</v>
      </c>
      <c r="BB1295" s="27" t="s">
        <v>1794</v>
      </c>
      <c r="BC1295" s="27">
        <v>75</v>
      </c>
      <c r="BD1295" s="27" t="s">
        <v>1795</v>
      </c>
      <c r="BE1295" s="27" t="s">
        <v>1796</v>
      </c>
      <c r="BF1295" s="27" t="s">
        <v>1797</v>
      </c>
      <c r="BG1295" s="27">
        <v>79</v>
      </c>
      <c r="BH1295" s="29" t="s">
        <v>2322</v>
      </c>
      <c r="BI1295" s="30">
        <v>42126.43172453704</v>
      </c>
      <c r="BJ1295" s="27" t="s">
        <v>1798</v>
      </c>
      <c r="BK1295" s="27" t="s">
        <v>1799</v>
      </c>
      <c r="BL1295" s="27" t="s">
        <v>1897</v>
      </c>
      <c r="BN1295" s="27" t="s">
        <v>2353</v>
      </c>
      <c r="BO1295" s="27" t="s">
        <v>1801</v>
      </c>
      <c r="BP1295" s="27" t="s">
        <v>1930</v>
      </c>
      <c r="BQ1295" s="27" t="s">
        <v>1989</v>
      </c>
      <c r="BR1295" s="27" t="s">
        <v>1990</v>
      </c>
      <c r="BS1295" s="27" t="s">
        <v>4040</v>
      </c>
      <c r="BT1295" s="27" t="s">
        <v>4040</v>
      </c>
      <c r="BU1295" s="27" t="s">
        <v>4040</v>
      </c>
      <c r="BV1295" s="27" t="s">
        <v>4040</v>
      </c>
      <c r="BW1295" s="27" t="s">
        <v>2379</v>
      </c>
      <c r="BX1295" s="61" t="s">
        <v>4038</v>
      </c>
      <c r="BY1295" s="62">
        <v>42275</v>
      </c>
      <c r="BZ1295" s="61" t="s">
        <v>4039</v>
      </c>
    </row>
    <row r="1296" spans="33:78">
      <c r="AG1296" s="27" t="s">
        <v>3699</v>
      </c>
      <c r="AH1296" s="27" t="s">
        <v>1805</v>
      </c>
      <c r="AI1296" s="27" t="s">
        <v>1787</v>
      </c>
      <c r="AJ1296" s="27" t="str">
        <f>INDEX(Estaciones!$B$2:$D$51,MATCH(AK1296,Estaciones!$D$2:$D$51,0),1)</f>
        <v>Quebrada_Blanco</v>
      </c>
      <c r="AK1296" s="27" t="s">
        <v>489</v>
      </c>
      <c r="AL1296" s="27">
        <v>-73.116441938473557</v>
      </c>
      <c r="AM1296" s="27">
        <v>-4.4346536452110303</v>
      </c>
      <c r="AN1296" s="27" t="s">
        <v>4040</v>
      </c>
      <c r="AO1296" s="27" t="s">
        <v>1788</v>
      </c>
      <c r="AP1296" s="27" t="s">
        <v>2261</v>
      </c>
      <c r="AQ1296" s="28">
        <f>INDEX(Estaciones!$E$2:$H$51,MATCH(AK1296,Estaciones!$E$2:$E$51,0),2)</f>
        <v>42079</v>
      </c>
      <c r="AR1296" s="28">
        <f>INDEX(Estaciones!$E$2:$H$51,MATCH(AK1296,Estaciones!$E$2:$E$51,0),3)</f>
        <v>42149</v>
      </c>
      <c r="AS1296" s="28">
        <f>INDEX(Estaciones!$E$2:$H$51,MATCH(AK1296,Estaciones!$E$2:$E$51,0),4)</f>
        <v>42135</v>
      </c>
      <c r="AT1296" s="24"/>
      <c r="AU1296" s="27" t="s">
        <v>490</v>
      </c>
      <c r="AV1296" s="27" t="s">
        <v>171</v>
      </c>
      <c r="AW1296" s="27" t="s">
        <v>1852</v>
      </c>
      <c r="AX1296" s="27">
        <v>72</v>
      </c>
      <c r="AY1296" s="27">
        <v>1920</v>
      </c>
      <c r="AZ1296" s="27">
        <v>1080</v>
      </c>
      <c r="BA1296" s="27">
        <v>400</v>
      </c>
      <c r="BB1296" s="27" t="s">
        <v>1814</v>
      </c>
      <c r="BC1296" s="27">
        <v>75</v>
      </c>
      <c r="BD1296" s="27" t="s">
        <v>1795</v>
      </c>
      <c r="BE1296" s="27" t="s">
        <v>1796</v>
      </c>
      <c r="BF1296" s="27" t="s">
        <v>1797</v>
      </c>
      <c r="BG1296" s="27">
        <v>80</v>
      </c>
      <c r="BH1296" s="29" t="s">
        <v>2325</v>
      </c>
      <c r="BI1296" s="30">
        <v>42130.770358796297</v>
      </c>
      <c r="BJ1296" s="27" t="s">
        <v>1834</v>
      </c>
      <c r="BK1296" s="27" t="s">
        <v>1815</v>
      </c>
      <c r="BL1296" s="27" t="s">
        <v>1824</v>
      </c>
      <c r="BN1296" s="27" t="s">
        <v>2353</v>
      </c>
      <c r="BO1296" s="27" t="s">
        <v>1801</v>
      </c>
      <c r="BP1296" s="27" t="s">
        <v>1880</v>
      </c>
      <c r="BQ1296" s="27" t="s">
        <v>1881</v>
      </c>
      <c r="BR1296" s="27" t="s">
        <v>1882</v>
      </c>
      <c r="BS1296" s="27" t="s">
        <v>4040</v>
      </c>
      <c r="BT1296" s="27" t="s">
        <v>4040</v>
      </c>
      <c r="BU1296" s="27" t="s">
        <v>4040</v>
      </c>
      <c r="BV1296" s="27" t="s">
        <v>4040</v>
      </c>
      <c r="BW1296" s="27" t="s">
        <v>2379</v>
      </c>
      <c r="BX1296" s="61" t="s">
        <v>4038</v>
      </c>
      <c r="BY1296" s="62">
        <v>42275</v>
      </c>
      <c r="BZ1296" s="61" t="s">
        <v>4039</v>
      </c>
    </row>
    <row r="1297" spans="33:78">
      <c r="AG1297" s="27" t="s">
        <v>3700</v>
      </c>
      <c r="AH1297" s="27" t="s">
        <v>1805</v>
      </c>
      <c r="AI1297" s="27" t="s">
        <v>1787</v>
      </c>
      <c r="AJ1297" s="27" t="str">
        <f>INDEX(Estaciones!$B$2:$D$51,MATCH(AK1297,Estaciones!$D$2:$D$51,0),1)</f>
        <v>Quebrada_Blanco</v>
      </c>
      <c r="AK1297" s="27" t="s">
        <v>489</v>
      </c>
      <c r="AL1297" s="27">
        <v>-73.116441938473557</v>
      </c>
      <c r="AM1297" s="27">
        <v>-4.4346536452110303</v>
      </c>
      <c r="AN1297" s="27" t="s">
        <v>4040</v>
      </c>
      <c r="AO1297" s="27" t="s">
        <v>1788</v>
      </c>
      <c r="AP1297" s="27" t="s">
        <v>2261</v>
      </c>
      <c r="AQ1297" s="28">
        <f>INDEX(Estaciones!$E$2:$H$51,MATCH(AK1297,Estaciones!$E$2:$E$51,0),2)</f>
        <v>42079</v>
      </c>
      <c r="AR1297" s="28">
        <f>INDEX(Estaciones!$E$2:$H$51,MATCH(AK1297,Estaciones!$E$2:$E$51,0),3)</f>
        <v>42149</v>
      </c>
      <c r="AS1297" s="28">
        <f>INDEX(Estaciones!$E$2:$H$51,MATCH(AK1297,Estaciones!$E$2:$E$51,0),4)</f>
        <v>42135</v>
      </c>
      <c r="AT1297" s="24"/>
      <c r="AU1297" s="27" t="s">
        <v>490</v>
      </c>
      <c r="AV1297" s="27" t="s">
        <v>172</v>
      </c>
      <c r="AW1297" s="27" t="s">
        <v>2003</v>
      </c>
      <c r="AX1297" s="27">
        <v>72</v>
      </c>
      <c r="AY1297" s="27">
        <v>1920</v>
      </c>
      <c r="AZ1297" s="27">
        <v>1080</v>
      </c>
      <c r="BA1297" s="27">
        <v>500</v>
      </c>
      <c r="BB1297" s="27" t="s">
        <v>1814</v>
      </c>
      <c r="BC1297" s="27">
        <v>75</v>
      </c>
      <c r="BD1297" s="27" t="s">
        <v>1795</v>
      </c>
      <c r="BE1297" s="27" t="s">
        <v>1796</v>
      </c>
      <c r="BF1297" s="27" t="s">
        <v>1797</v>
      </c>
      <c r="BG1297" s="27">
        <v>81</v>
      </c>
      <c r="BH1297" s="29" t="s">
        <v>2323</v>
      </c>
      <c r="BI1297" s="30">
        <v>42131.249861111108</v>
      </c>
      <c r="BJ1297" s="27" t="s">
        <v>1798</v>
      </c>
      <c r="BK1297" s="27" t="s">
        <v>1815</v>
      </c>
      <c r="BL1297" s="27" t="s">
        <v>1844</v>
      </c>
      <c r="BN1297" s="27" t="s">
        <v>2353</v>
      </c>
      <c r="BO1297" s="27" t="s">
        <v>1801</v>
      </c>
      <c r="BP1297" s="27" t="s">
        <v>1802</v>
      </c>
      <c r="BQ1297" s="27" t="s">
        <v>1825</v>
      </c>
      <c r="BR1297" s="27" t="s">
        <v>1826</v>
      </c>
      <c r="BS1297" s="27" t="s">
        <v>4040</v>
      </c>
      <c r="BT1297" s="27" t="s">
        <v>4040</v>
      </c>
      <c r="BU1297" s="27" t="s">
        <v>4040</v>
      </c>
      <c r="BV1297" s="27" t="s">
        <v>4040</v>
      </c>
      <c r="BW1297" s="27" t="s">
        <v>2379</v>
      </c>
      <c r="BX1297" s="61" t="s">
        <v>4038</v>
      </c>
      <c r="BY1297" s="62">
        <v>42275</v>
      </c>
      <c r="BZ1297" s="61" t="s">
        <v>4039</v>
      </c>
    </row>
    <row r="1298" spans="33:78">
      <c r="AG1298" s="27" t="s">
        <v>3701</v>
      </c>
      <c r="AH1298" s="27" t="s">
        <v>1805</v>
      </c>
      <c r="AI1298" s="27" t="s">
        <v>1787</v>
      </c>
      <c r="AJ1298" s="27" t="str">
        <f>INDEX(Estaciones!$B$2:$D$51,MATCH(AK1298,Estaciones!$D$2:$D$51,0),1)</f>
        <v>Quebrada_Blanco</v>
      </c>
      <c r="AK1298" s="27" t="s">
        <v>489</v>
      </c>
      <c r="AL1298" s="27">
        <v>-73.116441938473557</v>
      </c>
      <c r="AM1298" s="27">
        <v>-4.4346536452110303</v>
      </c>
      <c r="AN1298" s="27" t="s">
        <v>4040</v>
      </c>
      <c r="AO1298" s="27" t="s">
        <v>1788</v>
      </c>
      <c r="AP1298" s="27" t="s">
        <v>2261</v>
      </c>
      <c r="AQ1298" s="28">
        <f>INDEX(Estaciones!$E$2:$H$51,MATCH(AK1298,Estaciones!$E$2:$E$51,0),2)</f>
        <v>42079</v>
      </c>
      <c r="AR1298" s="28">
        <f>INDEX(Estaciones!$E$2:$H$51,MATCH(AK1298,Estaciones!$E$2:$E$51,0),3)</f>
        <v>42149</v>
      </c>
      <c r="AS1298" s="28">
        <f>INDEX(Estaciones!$E$2:$H$51,MATCH(AK1298,Estaciones!$E$2:$E$51,0),4)</f>
        <v>42135</v>
      </c>
      <c r="AT1298" s="24"/>
      <c r="AU1298" s="27" t="s">
        <v>490</v>
      </c>
      <c r="AV1298" s="27" t="s">
        <v>173</v>
      </c>
      <c r="AW1298" s="27" t="s">
        <v>2174</v>
      </c>
      <c r="AX1298" s="27">
        <v>72</v>
      </c>
      <c r="AY1298" s="27">
        <v>1920</v>
      </c>
      <c r="AZ1298" s="27">
        <v>1080</v>
      </c>
      <c r="BA1298" s="27">
        <v>400</v>
      </c>
      <c r="BB1298" s="27" t="s">
        <v>1814</v>
      </c>
      <c r="BC1298" s="27">
        <v>75</v>
      </c>
      <c r="BD1298" s="27" t="s">
        <v>1795</v>
      </c>
      <c r="BE1298" s="27" t="s">
        <v>1796</v>
      </c>
      <c r="BF1298" s="27" t="s">
        <v>1797</v>
      </c>
      <c r="BG1298" s="27">
        <v>83</v>
      </c>
      <c r="BH1298" s="29" t="s">
        <v>2323</v>
      </c>
      <c r="BI1298" s="30">
        <v>42131.371747685182</v>
      </c>
      <c r="BJ1298" s="27" t="s">
        <v>1798</v>
      </c>
      <c r="BK1298" s="27" t="s">
        <v>1815</v>
      </c>
      <c r="BL1298" s="27" t="s">
        <v>1816</v>
      </c>
      <c r="BN1298" s="27" t="s">
        <v>2353</v>
      </c>
      <c r="BO1298" s="27" t="s">
        <v>1801</v>
      </c>
      <c r="BP1298" s="27" t="s">
        <v>1552</v>
      </c>
      <c r="BQ1298" s="27" t="s">
        <v>521</v>
      </c>
      <c r="BR1298" s="27" t="s">
        <v>521</v>
      </c>
      <c r="BS1298" s="27" t="s">
        <v>4040</v>
      </c>
      <c r="BT1298" s="27" t="s">
        <v>4040</v>
      </c>
      <c r="BU1298" s="27" t="s">
        <v>4040</v>
      </c>
      <c r="BV1298" s="27" t="s">
        <v>4040</v>
      </c>
      <c r="BW1298" s="27" t="s">
        <v>2379</v>
      </c>
      <c r="BX1298" s="61" t="s">
        <v>4038</v>
      </c>
      <c r="BY1298" s="62">
        <v>42275</v>
      </c>
      <c r="BZ1298" s="61" t="s">
        <v>4039</v>
      </c>
    </row>
    <row r="1299" spans="33:78">
      <c r="AG1299" s="27" t="s">
        <v>3702</v>
      </c>
      <c r="AH1299" s="27" t="s">
        <v>1805</v>
      </c>
      <c r="AI1299" s="27" t="s">
        <v>1787</v>
      </c>
      <c r="AJ1299" s="27" t="str">
        <f>INDEX(Estaciones!$B$2:$D$51,MATCH(AK1299,Estaciones!$D$2:$D$51,0),1)</f>
        <v>Quebrada_Blanco</v>
      </c>
      <c r="AK1299" s="27" t="s">
        <v>489</v>
      </c>
      <c r="AL1299" s="27">
        <v>-73.116441938473557</v>
      </c>
      <c r="AM1299" s="27">
        <v>-4.4346536452110303</v>
      </c>
      <c r="AN1299" s="27" t="s">
        <v>4040</v>
      </c>
      <c r="AO1299" s="27" t="s">
        <v>1788</v>
      </c>
      <c r="AP1299" s="27" t="s">
        <v>2261</v>
      </c>
      <c r="AQ1299" s="28">
        <f>INDEX(Estaciones!$E$2:$H$51,MATCH(AK1299,Estaciones!$E$2:$E$51,0),2)</f>
        <v>42079</v>
      </c>
      <c r="AR1299" s="28">
        <f>INDEX(Estaciones!$E$2:$H$51,MATCH(AK1299,Estaciones!$E$2:$E$51,0),3)</f>
        <v>42149</v>
      </c>
      <c r="AS1299" s="28">
        <f>INDEX(Estaciones!$E$2:$H$51,MATCH(AK1299,Estaciones!$E$2:$E$51,0),4)</f>
        <v>42135</v>
      </c>
      <c r="AT1299" s="24"/>
      <c r="AU1299" s="27" t="s">
        <v>490</v>
      </c>
      <c r="AV1299" s="27" t="s">
        <v>174</v>
      </c>
      <c r="AW1299" s="27" t="s">
        <v>1957</v>
      </c>
      <c r="AX1299" s="27">
        <v>72</v>
      </c>
      <c r="AY1299" s="27">
        <v>1920</v>
      </c>
      <c r="AZ1299" s="27">
        <v>1080</v>
      </c>
      <c r="BA1299" s="27">
        <v>400</v>
      </c>
      <c r="BB1299" s="27" t="s">
        <v>1814</v>
      </c>
      <c r="BC1299" s="27">
        <v>75</v>
      </c>
      <c r="BD1299" s="27" t="s">
        <v>1795</v>
      </c>
      <c r="BE1299" s="27" t="s">
        <v>1796</v>
      </c>
      <c r="BF1299" s="27" t="s">
        <v>1797</v>
      </c>
      <c r="BG1299" s="27">
        <v>85</v>
      </c>
      <c r="BH1299" s="29" t="s">
        <v>2336</v>
      </c>
      <c r="BI1299" s="30">
        <v>42135.773402777777</v>
      </c>
      <c r="BJ1299" s="27" t="s">
        <v>1834</v>
      </c>
      <c r="BK1299" s="27" t="s">
        <v>1835</v>
      </c>
      <c r="BL1299" s="27" t="s">
        <v>1897</v>
      </c>
      <c r="BN1299" s="27" t="s">
        <v>2353</v>
      </c>
      <c r="BO1299" s="27" t="s">
        <v>1801</v>
      </c>
      <c r="BP1299" s="27" t="s">
        <v>1836</v>
      </c>
      <c r="BQ1299" s="27" t="s">
        <v>1837</v>
      </c>
      <c r="BR1299" s="27" t="s">
        <v>1838</v>
      </c>
      <c r="BS1299" s="27" t="s">
        <v>4040</v>
      </c>
      <c r="BT1299" s="27" t="s">
        <v>4040</v>
      </c>
      <c r="BU1299" s="27" t="s">
        <v>4040</v>
      </c>
      <c r="BV1299" s="27" t="s">
        <v>4040</v>
      </c>
      <c r="BW1299" s="27" t="s">
        <v>2379</v>
      </c>
      <c r="BX1299" s="61" t="s">
        <v>4038</v>
      </c>
      <c r="BY1299" s="62">
        <v>42275</v>
      </c>
      <c r="BZ1299" s="61" t="s">
        <v>4039</v>
      </c>
    </row>
    <row r="1300" spans="33:78">
      <c r="AG1300" s="27" t="s">
        <v>3703</v>
      </c>
      <c r="AH1300" s="27" t="s">
        <v>1805</v>
      </c>
      <c r="AI1300" s="27" t="s">
        <v>1787</v>
      </c>
      <c r="AJ1300" s="27" t="str">
        <f>INDEX(Estaciones!$B$2:$D$51,MATCH(AK1300,Estaciones!$D$2:$D$51,0),1)</f>
        <v>Quebrada_Blanco</v>
      </c>
      <c r="AK1300" s="27" t="s">
        <v>175</v>
      </c>
      <c r="AL1300" s="27">
        <v>-73.136684637978007</v>
      </c>
      <c r="AM1300" s="27">
        <v>-4.4057977079659265</v>
      </c>
      <c r="AN1300" s="27" t="s">
        <v>4040</v>
      </c>
      <c r="AO1300" s="27" t="s">
        <v>1788</v>
      </c>
      <c r="AP1300" s="27" t="s">
        <v>2261</v>
      </c>
      <c r="AQ1300" s="28">
        <f>INDEX(Estaciones!$E$2:$H$51,MATCH(AK1300,Estaciones!$E$2:$E$51,0),2)</f>
        <v>42079</v>
      </c>
      <c r="AR1300" s="28">
        <f>INDEX(Estaciones!$E$2:$H$51,MATCH(AK1300,Estaciones!$E$2:$E$51,0),3)</f>
        <v>42149</v>
      </c>
      <c r="AS1300" s="28">
        <f>INDEX(Estaciones!$E$2:$H$51,MATCH(AK1300,Estaciones!$E$2:$E$51,0),4)</f>
        <v>42142</v>
      </c>
      <c r="AT1300" s="24"/>
      <c r="AU1300" s="27" t="s">
        <v>176</v>
      </c>
      <c r="AV1300" s="27" t="s">
        <v>177</v>
      </c>
      <c r="AW1300" s="27" t="s">
        <v>1830</v>
      </c>
      <c r="AX1300" s="27">
        <v>72</v>
      </c>
      <c r="AY1300" s="27">
        <v>1920</v>
      </c>
      <c r="AZ1300" s="27">
        <v>1080</v>
      </c>
      <c r="BA1300" s="27">
        <v>200</v>
      </c>
      <c r="BB1300" s="27" t="s">
        <v>1814</v>
      </c>
      <c r="BC1300" s="27">
        <v>75</v>
      </c>
      <c r="BD1300" s="27" t="s">
        <v>1795</v>
      </c>
      <c r="BE1300" s="27" t="s">
        <v>1796</v>
      </c>
      <c r="BF1300" s="27" t="s">
        <v>1797</v>
      </c>
      <c r="BG1300" s="27">
        <v>1</v>
      </c>
      <c r="BH1300" s="29" t="s">
        <v>2270</v>
      </c>
      <c r="BI1300" s="30">
        <v>42080.849548611113</v>
      </c>
      <c r="BJ1300" s="27" t="s">
        <v>1834</v>
      </c>
      <c r="BK1300" s="27" t="s">
        <v>1843</v>
      </c>
      <c r="BL1300" s="27" t="s">
        <v>1800</v>
      </c>
      <c r="BN1300" s="27" t="s">
        <v>2353</v>
      </c>
      <c r="BO1300" s="27" t="s">
        <v>1801</v>
      </c>
      <c r="BP1300" s="27" t="s">
        <v>1880</v>
      </c>
      <c r="BQ1300" s="27" t="s">
        <v>1881</v>
      </c>
      <c r="BR1300" s="27" t="s">
        <v>1882</v>
      </c>
      <c r="BS1300" s="27" t="s">
        <v>4040</v>
      </c>
      <c r="BT1300" s="27" t="s">
        <v>4040</v>
      </c>
      <c r="BU1300" s="27" t="s">
        <v>4040</v>
      </c>
      <c r="BV1300" s="27" t="s">
        <v>4040</v>
      </c>
      <c r="BW1300" s="27" t="s">
        <v>2379</v>
      </c>
      <c r="BX1300" s="61" t="s">
        <v>4038</v>
      </c>
      <c r="BY1300" s="62">
        <v>42275</v>
      </c>
      <c r="BZ1300" s="61" t="s">
        <v>4039</v>
      </c>
    </row>
    <row r="1301" spans="33:78">
      <c r="AG1301" s="27" t="s">
        <v>3704</v>
      </c>
      <c r="AH1301" s="27" t="s">
        <v>1805</v>
      </c>
      <c r="AI1301" s="27" t="s">
        <v>1787</v>
      </c>
      <c r="AJ1301" s="27" t="str">
        <f>INDEX(Estaciones!$B$2:$D$51,MATCH(AK1301,Estaciones!$D$2:$D$51,0),1)</f>
        <v>Quebrada_Blanco</v>
      </c>
      <c r="AK1301" s="27" t="s">
        <v>175</v>
      </c>
      <c r="AL1301" s="27">
        <v>-73.136684637978007</v>
      </c>
      <c r="AM1301" s="27">
        <v>-4.4057977079659265</v>
      </c>
      <c r="AN1301" s="27" t="s">
        <v>4040</v>
      </c>
      <c r="AO1301" s="27" t="s">
        <v>1788</v>
      </c>
      <c r="AP1301" s="27" t="s">
        <v>2261</v>
      </c>
      <c r="AQ1301" s="28">
        <f>INDEX(Estaciones!$E$2:$H$51,MATCH(AK1301,Estaciones!$E$2:$E$51,0),2)</f>
        <v>42079</v>
      </c>
      <c r="AR1301" s="28">
        <f>INDEX(Estaciones!$E$2:$H$51,MATCH(AK1301,Estaciones!$E$2:$E$51,0),3)</f>
        <v>42149</v>
      </c>
      <c r="AS1301" s="28">
        <f>INDEX(Estaciones!$E$2:$H$51,MATCH(AK1301,Estaciones!$E$2:$E$51,0),4)</f>
        <v>42142</v>
      </c>
      <c r="AT1301" s="24"/>
      <c r="AU1301" s="27" t="s">
        <v>176</v>
      </c>
      <c r="AV1301" s="27" t="s">
        <v>178</v>
      </c>
      <c r="AW1301" s="27" t="s">
        <v>2060</v>
      </c>
      <c r="AX1301" s="27">
        <v>72</v>
      </c>
      <c r="AY1301" s="27">
        <v>1920</v>
      </c>
      <c r="AZ1301" s="27">
        <v>1080</v>
      </c>
      <c r="BA1301" s="27">
        <v>100</v>
      </c>
      <c r="BB1301" s="27" t="s">
        <v>1814</v>
      </c>
      <c r="BC1301" s="27">
        <v>75</v>
      </c>
      <c r="BD1301" s="27" t="s">
        <v>1823</v>
      </c>
      <c r="BE1301" s="27" t="s">
        <v>1796</v>
      </c>
      <c r="BF1301" s="27" t="s">
        <v>1797</v>
      </c>
      <c r="BG1301" s="27">
        <v>2</v>
      </c>
      <c r="BH1301" s="29" t="s">
        <v>2271</v>
      </c>
      <c r="BI1301" s="30">
        <v>42082.353206018517</v>
      </c>
      <c r="BJ1301" s="27" t="s">
        <v>1798</v>
      </c>
      <c r="BK1301" s="27" t="s">
        <v>1854</v>
      </c>
      <c r="BL1301" s="27" t="s">
        <v>1824</v>
      </c>
      <c r="BN1301" s="27" t="s">
        <v>2353</v>
      </c>
      <c r="BO1301" s="27" t="s">
        <v>1801</v>
      </c>
      <c r="BP1301" s="27" t="s">
        <v>1907</v>
      </c>
      <c r="BQ1301" s="27" t="s">
        <v>1908</v>
      </c>
      <c r="BR1301" s="27" t="s">
        <v>1909</v>
      </c>
      <c r="BS1301" s="27" t="s">
        <v>4040</v>
      </c>
      <c r="BT1301" s="27" t="s">
        <v>4040</v>
      </c>
      <c r="BU1301" s="27" t="s">
        <v>4040</v>
      </c>
      <c r="BV1301" s="27" t="s">
        <v>4040</v>
      </c>
      <c r="BW1301" s="27" t="s">
        <v>2379</v>
      </c>
      <c r="BX1301" s="61" t="s">
        <v>4038</v>
      </c>
      <c r="BY1301" s="62">
        <v>42275</v>
      </c>
      <c r="BZ1301" s="61" t="s">
        <v>4039</v>
      </c>
    </row>
    <row r="1302" spans="33:78">
      <c r="AG1302" s="27" t="s">
        <v>3705</v>
      </c>
      <c r="AH1302" s="27" t="s">
        <v>1805</v>
      </c>
      <c r="AI1302" s="27" t="s">
        <v>1787</v>
      </c>
      <c r="AJ1302" s="27" t="str">
        <f>INDEX(Estaciones!$B$2:$D$51,MATCH(AK1302,Estaciones!$D$2:$D$51,0),1)</f>
        <v>Quebrada_Blanco</v>
      </c>
      <c r="AK1302" s="27" t="s">
        <v>175</v>
      </c>
      <c r="AL1302" s="27">
        <v>-73.136684637978007</v>
      </c>
      <c r="AM1302" s="27">
        <v>-4.4057977079659265</v>
      </c>
      <c r="AN1302" s="27" t="s">
        <v>4040</v>
      </c>
      <c r="AO1302" s="27" t="s">
        <v>1788</v>
      </c>
      <c r="AP1302" s="27" t="s">
        <v>2261</v>
      </c>
      <c r="AQ1302" s="28">
        <f>INDEX(Estaciones!$E$2:$H$51,MATCH(AK1302,Estaciones!$E$2:$E$51,0),2)</f>
        <v>42079</v>
      </c>
      <c r="AR1302" s="28">
        <f>INDEX(Estaciones!$E$2:$H$51,MATCH(AK1302,Estaciones!$E$2:$E$51,0),3)</f>
        <v>42149</v>
      </c>
      <c r="AS1302" s="28">
        <f>INDEX(Estaciones!$E$2:$H$51,MATCH(AK1302,Estaciones!$E$2:$E$51,0),4)</f>
        <v>42142</v>
      </c>
      <c r="AT1302" s="24"/>
      <c r="AU1302" s="27" t="s">
        <v>176</v>
      </c>
      <c r="AV1302" s="27" t="s">
        <v>179</v>
      </c>
      <c r="AW1302" s="27" t="s">
        <v>1883</v>
      </c>
      <c r="AX1302" s="27">
        <v>72</v>
      </c>
      <c r="AY1302" s="27">
        <v>1920</v>
      </c>
      <c r="AZ1302" s="27">
        <v>1080</v>
      </c>
      <c r="BA1302" s="27">
        <v>125</v>
      </c>
      <c r="BB1302" s="27" t="s">
        <v>1814</v>
      </c>
      <c r="BC1302" s="27">
        <v>75</v>
      </c>
      <c r="BD1302" s="27" t="s">
        <v>1823</v>
      </c>
      <c r="BE1302" s="27" t="s">
        <v>1796</v>
      </c>
      <c r="BF1302" s="27" t="s">
        <v>1797</v>
      </c>
      <c r="BG1302" s="27">
        <v>5</v>
      </c>
      <c r="BH1302" s="29" t="s">
        <v>2271</v>
      </c>
      <c r="BI1302" s="30">
        <v>42082.581990740742</v>
      </c>
      <c r="BJ1302" s="27" t="s">
        <v>1798</v>
      </c>
      <c r="BK1302" s="27" t="s">
        <v>1854</v>
      </c>
      <c r="BL1302" s="27" t="s">
        <v>1800</v>
      </c>
      <c r="BN1302" s="27" t="s">
        <v>2353</v>
      </c>
      <c r="BO1302" s="27" t="s">
        <v>1801</v>
      </c>
      <c r="BP1302" s="27" t="s">
        <v>1845</v>
      </c>
      <c r="BQ1302" s="27" t="s">
        <v>1846</v>
      </c>
      <c r="BR1302" s="27" t="s">
        <v>1847</v>
      </c>
      <c r="BS1302" s="27" t="s">
        <v>4040</v>
      </c>
      <c r="BT1302" s="27" t="s">
        <v>4040</v>
      </c>
      <c r="BU1302" s="27" t="s">
        <v>4040</v>
      </c>
      <c r="BV1302" s="27" t="s">
        <v>4040</v>
      </c>
      <c r="BW1302" s="27" t="s">
        <v>2379</v>
      </c>
      <c r="BX1302" s="61" t="s">
        <v>4038</v>
      </c>
      <c r="BY1302" s="62">
        <v>42275</v>
      </c>
      <c r="BZ1302" s="61" t="s">
        <v>4039</v>
      </c>
    </row>
    <row r="1303" spans="33:78">
      <c r="AG1303" s="27" t="s">
        <v>3706</v>
      </c>
      <c r="AH1303" s="27" t="s">
        <v>1805</v>
      </c>
      <c r="AI1303" s="27" t="s">
        <v>1787</v>
      </c>
      <c r="AJ1303" s="27" t="str">
        <f>INDEX(Estaciones!$B$2:$D$51,MATCH(AK1303,Estaciones!$D$2:$D$51,0),1)</f>
        <v>Quebrada_Blanco</v>
      </c>
      <c r="AK1303" s="27" t="s">
        <v>175</v>
      </c>
      <c r="AL1303" s="27">
        <v>-73.136684637978007</v>
      </c>
      <c r="AM1303" s="27">
        <v>-4.4057977079659265</v>
      </c>
      <c r="AN1303" s="27" t="s">
        <v>4040</v>
      </c>
      <c r="AO1303" s="27" t="s">
        <v>1788</v>
      </c>
      <c r="AP1303" s="27" t="s">
        <v>2261</v>
      </c>
      <c r="AQ1303" s="28">
        <f>INDEX(Estaciones!$E$2:$H$51,MATCH(AK1303,Estaciones!$E$2:$E$51,0),2)</f>
        <v>42079</v>
      </c>
      <c r="AR1303" s="28">
        <f>INDEX(Estaciones!$E$2:$H$51,MATCH(AK1303,Estaciones!$E$2:$E$51,0),3)</f>
        <v>42149</v>
      </c>
      <c r="AS1303" s="28">
        <f>INDEX(Estaciones!$E$2:$H$51,MATCH(AK1303,Estaciones!$E$2:$E$51,0),4)</f>
        <v>42142</v>
      </c>
      <c r="AT1303" s="24"/>
      <c r="AU1303" s="27" t="s">
        <v>176</v>
      </c>
      <c r="AV1303" s="27" t="s">
        <v>180</v>
      </c>
      <c r="AW1303" s="27" t="s">
        <v>1957</v>
      </c>
      <c r="AX1303" s="27">
        <v>72</v>
      </c>
      <c r="AY1303" s="27">
        <v>1920</v>
      </c>
      <c r="AZ1303" s="27">
        <v>1080</v>
      </c>
      <c r="BA1303" s="27">
        <v>250</v>
      </c>
      <c r="BB1303" s="27" t="s">
        <v>1814</v>
      </c>
      <c r="BC1303" s="27">
        <v>75</v>
      </c>
      <c r="BD1303" s="27" t="s">
        <v>1795</v>
      </c>
      <c r="BE1303" s="27" t="s">
        <v>1796</v>
      </c>
      <c r="BF1303" s="27" t="s">
        <v>1797</v>
      </c>
      <c r="BG1303" s="27">
        <v>6</v>
      </c>
      <c r="BH1303" s="29" t="s">
        <v>2296</v>
      </c>
      <c r="BI1303" s="30">
        <v>42083.288148148145</v>
      </c>
      <c r="BJ1303" s="27" t="s">
        <v>1798</v>
      </c>
      <c r="BK1303" s="27" t="s">
        <v>1854</v>
      </c>
      <c r="BL1303" s="27" t="s">
        <v>1824</v>
      </c>
      <c r="BN1303" s="27" t="s">
        <v>2353</v>
      </c>
      <c r="BO1303" s="27" t="s">
        <v>1801</v>
      </c>
      <c r="BP1303" s="27" t="s">
        <v>1802</v>
      </c>
      <c r="BQ1303" s="27" t="s">
        <v>1920</v>
      </c>
      <c r="BR1303" s="27" t="s">
        <v>2260</v>
      </c>
      <c r="BS1303" s="27" t="s">
        <v>4040</v>
      </c>
      <c r="BT1303" s="27" t="s">
        <v>4040</v>
      </c>
      <c r="BU1303" s="27" t="s">
        <v>4040</v>
      </c>
      <c r="BV1303" s="27" t="s">
        <v>4040</v>
      </c>
      <c r="BW1303" s="27" t="s">
        <v>2379</v>
      </c>
      <c r="BX1303" s="61" t="s">
        <v>4038</v>
      </c>
      <c r="BY1303" s="62">
        <v>42275</v>
      </c>
      <c r="BZ1303" s="61" t="s">
        <v>4039</v>
      </c>
    </row>
    <row r="1304" spans="33:78">
      <c r="AG1304" s="27" t="s">
        <v>3707</v>
      </c>
      <c r="AH1304" s="27" t="s">
        <v>1805</v>
      </c>
      <c r="AI1304" s="27" t="s">
        <v>1787</v>
      </c>
      <c r="AJ1304" s="27" t="str">
        <f>INDEX(Estaciones!$B$2:$D$51,MATCH(AK1304,Estaciones!$D$2:$D$51,0),1)</f>
        <v>Quebrada_Blanco</v>
      </c>
      <c r="AK1304" s="27" t="s">
        <v>175</v>
      </c>
      <c r="AL1304" s="27">
        <v>-73.136684637978007</v>
      </c>
      <c r="AM1304" s="27">
        <v>-4.4057977079659265</v>
      </c>
      <c r="AN1304" s="27" t="s">
        <v>4040</v>
      </c>
      <c r="AO1304" s="27" t="s">
        <v>1788</v>
      </c>
      <c r="AP1304" s="27" t="s">
        <v>2261</v>
      </c>
      <c r="AQ1304" s="28">
        <f>INDEX(Estaciones!$E$2:$H$51,MATCH(AK1304,Estaciones!$E$2:$E$51,0),2)</f>
        <v>42079</v>
      </c>
      <c r="AR1304" s="28">
        <f>INDEX(Estaciones!$E$2:$H$51,MATCH(AK1304,Estaciones!$E$2:$E$51,0),3)</f>
        <v>42149</v>
      </c>
      <c r="AS1304" s="28">
        <f>INDEX(Estaciones!$E$2:$H$51,MATCH(AK1304,Estaciones!$E$2:$E$51,0),4)</f>
        <v>42142</v>
      </c>
      <c r="AT1304" s="24"/>
      <c r="AU1304" s="27" t="s">
        <v>176</v>
      </c>
      <c r="AV1304" s="27" t="s">
        <v>181</v>
      </c>
      <c r="AW1304" s="27" t="s">
        <v>2009</v>
      </c>
      <c r="AX1304" s="27">
        <v>72</v>
      </c>
      <c r="AY1304" s="27">
        <v>1920</v>
      </c>
      <c r="AZ1304" s="27">
        <v>1080</v>
      </c>
      <c r="BA1304" s="27">
        <v>100</v>
      </c>
      <c r="BB1304" s="27" t="s">
        <v>1814</v>
      </c>
      <c r="BC1304" s="27">
        <v>75</v>
      </c>
      <c r="BD1304" s="27" t="s">
        <v>2194</v>
      </c>
      <c r="BE1304" s="27" t="s">
        <v>1796</v>
      </c>
      <c r="BF1304" s="27" t="s">
        <v>1797</v>
      </c>
      <c r="BG1304" s="27">
        <v>8</v>
      </c>
      <c r="BH1304" s="29" t="s">
        <v>2297</v>
      </c>
      <c r="BI1304" s="30">
        <v>42084.439108796294</v>
      </c>
      <c r="BJ1304" s="27" t="s">
        <v>1798</v>
      </c>
      <c r="BK1304" s="27" t="s">
        <v>1854</v>
      </c>
      <c r="BL1304" s="27" t="s">
        <v>1824</v>
      </c>
      <c r="BN1304" s="27" t="s">
        <v>2353</v>
      </c>
      <c r="BO1304" s="27" t="s">
        <v>1801</v>
      </c>
      <c r="BP1304" s="27" t="s">
        <v>1802</v>
      </c>
      <c r="BQ1304" s="27" t="s">
        <v>1920</v>
      </c>
      <c r="BR1304" s="27" t="s">
        <v>2260</v>
      </c>
      <c r="BS1304" s="27" t="s">
        <v>4040</v>
      </c>
      <c r="BT1304" s="27" t="s">
        <v>4040</v>
      </c>
      <c r="BU1304" s="27" t="s">
        <v>4040</v>
      </c>
      <c r="BV1304" s="27" t="s">
        <v>4040</v>
      </c>
      <c r="BW1304" s="27" t="s">
        <v>2379</v>
      </c>
      <c r="BX1304" s="61" t="s">
        <v>4038</v>
      </c>
      <c r="BY1304" s="62">
        <v>42275</v>
      </c>
      <c r="BZ1304" s="61" t="s">
        <v>4039</v>
      </c>
    </row>
    <row r="1305" spans="33:78">
      <c r="AG1305" s="27" t="s">
        <v>3708</v>
      </c>
      <c r="AH1305" s="27" t="s">
        <v>1805</v>
      </c>
      <c r="AI1305" s="27" t="s">
        <v>1787</v>
      </c>
      <c r="AJ1305" s="27" t="str">
        <f>INDEX(Estaciones!$B$2:$D$51,MATCH(AK1305,Estaciones!$D$2:$D$51,0),1)</f>
        <v>Quebrada_Blanco</v>
      </c>
      <c r="AK1305" s="27" t="s">
        <v>175</v>
      </c>
      <c r="AL1305" s="27">
        <v>-73.136684637978007</v>
      </c>
      <c r="AM1305" s="27">
        <v>-4.4057977079659265</v>
      </c>
      <c r="AN1305" s="27" t="s">
        <v>4040</v>
      </c>
      <c r="AO1305" s="27" t="s">
        <v>1788</v>
      </c>
      <c r="AP1305" s="27" t="s">
        <v>2261</v>
      </c>
      <c r="AQ1305" s="28">
        <f>INDEX(Estaciones!$E$2:$H$51,MATCH(AK1305,Estaciones!$E$2:$E$51,0),2)</f>
        <v>42079</v>
      </c>
      <c r="AR1305" s="28">
        <f>INDEX(Estaciones!$E$2:$H$51,MATCH(AK1305,Estaciones!$E$2:$E$51,0),3)</f>
        <v>42149</v>
      </c>
      <c r="AS1305" s="28">
        <f>INDEX(Estaciones!$E$2:$H$51,MATCH(AK1305,Estaciones!$E$2:$E$51,0),4)</f>
        <v>42142</v>
      </c>
      <c r="AT1305" s="24"/>
      <c r="AU1305" s="27" t="s">
        <v>176</v>
      </c>
      <c r="AV1305" s="27" t="s">
        <v>182</v>
      </c>
      <c r="AW1305" s="27" t="s">
        <v>183</v>
      </c>
      <c r="AX1305" s="27">
        <v>72</v>
      </c>
      <c r="AY1305" s="27">
        <v>1920</v>
      </c>
      <c r="AZ1305" s="27">
        <v>1080</v>
      </c>
      <c r="BA1305" s="27">
        <v>500</v>
      </c>
      <c r="BB1305" s="27" t="s">
        <v>1794</v>
      </c>
      <c r="BC1305" s="27">
        <v>75</v>
      </c>
      <c r="BD1305" s="27" t="s">
        <v>1795</v>
      </c>
      <c r="BE1305" s="27" t="s">
        <v>1796</v>
      </c>
      <c r="BF1305" s="27" t="s">
        <v>1797</v>
      </c>
      <c r="BG1305" s="27">
        <v>9</v>
      </c>
      <c r="BH1305" s="29" t="s">
        <v>2272</v>
      </c>
      <c r="BI1305" s="30">
        <v>42086.440381944441</v>
      </c>
      <c r="BJ1305" s="27" t="s">
        <v>1798</v>
      </c>
      <c r="BK1305" s="27" t="s">
        <v>1858</v>
      </c>
      <c r="BL1305" s="27" t="s">
        <v>1824</v>
      </c>
      <c r="BN1305" s="27" t="s">
        <v>2353</v>
      </c>
      <c r="BO1305" s="27" t="s">
        <v>1801</v>
      </c>
      <c r="BP1305" s="27" t="s">
        <v>1845</v>
      </c>
      <c r="BQ1305" s="27" t="s">
        <v>1846</v>
      </c>
      <c r="BR1305" s="27" t="s">
        <v>1847</v>
      </c>
      <c r="BS1305" s="27" t="s">
        <v>4040</v>
      </c>
      <c r="BT1305" s="27" t="s">
        <v>4040</v>
      </c>
      <c r="BU1305" s="27" t="s">
        <v>4040</v>
      </c>
      <c r="BV1305" s="27" t="s">
        <v>4040</v>
      </c>
      <c r="BW1305" s="27" t="s">
        <v>2379</v>
      </c>
      <c r="BX1305" s="61" t="s">
        <v>4038</v>
      </c>
      <c r="BY1305" s="62">
        <v>42275</v>
      </c>
      <c r="BZ1305" s="61" t="s">
        <v>4039</v>
      </c>
    </row>
    <row r="1306" spans="33:78">
      <c r="AG1306" s="27" t="s">
        <v>3709</v>
      </c>
      <c r="AH1306" s="27" t="s">
        <v>1805</v>
      </c>
      <c r="AI1306" s="27" t="s">
        <v>1787</v>
      </c>
      <c r="AJ1306" s="27" t="str">
        <f>INDEX(Estaciones!$B$2:$D$51,MATCH(AK1306,Estaciones!$D$2:$D$51,0),1)</f>
        <v>Quebrada_Blanco</v>
      </c>
      <c r="AK1306" s="27" t="s">
        <v>175</v>
      </c>
      <c r="AL1306" s="27">
        <v>-73.136684637978007</v>
      </c>
      <c r="AM1306" s="27">
        <v>-4.4057977079659265</v>
      </c>
      <c r="AN1306" s="27" t="s">
        <v>4040</v>
      </c>
      <c r="AO1306" s="27" t="s">
        <v>1788</v>
      </c>
      <c r="AP1306" s="27" t="s">
        <v>2261</v>
      </c>
      <c r="AQ1306" s="28">
        <f>INDEX(Estaciones!$E$2:$H$51,MATCH(AK1306,Estaciones!$E$2:$E$51,0),2)</f>
        <v>42079</v>
      </c>
      <c r="AR1306" s="28">
        <f>INDEX(Estaciones!$E$2:$H$51,MATCH(AK1306,Estaciones!$E$2:$E$51,0),3)</f>
        <v>42149</v>
      </c>
      <c r="AS1306" s="28">
        <f>INDEX(Estaciones!$E$2:$H$51,MATCH(AK1306,Estaciones!$E$2:$E$51,0),4)</f>
        <v>42142</v>
      </c>
      <c r="AT1306" s="24"/>
      <c r="AU1306" s="27" t="s">
        <v>176</v>
      </c>
      <c r="AV1306" s="27" t="s">
        <v>184</v>
      </c>
      <c r="AW1306" s="27" t="s">
        <v>1956</v>
      </c>
      <c r="AX1306" s="27">
        <v>72</v>
      </c>
      <c r="AY1306" s="27">
        <v>1920</v>
      </c>
      <c r="AZ1306" s="27">
        <v>1080</v>
      </c>
      <c r="BA1306" s="27">
        <v>200</v>
      </c>
      <c r="BB1306" s="27" t="s">
        <v>1814</v>
      </c>
      <c r="BC1306" s="27">
        <v>75</v>
      </c>
      <c r="BD1306" s="27" t="s">
        <v>1795</v>
      </c>
      <c r="BE1306" s="27" t="s">
        <v>1796</v>
      </c>
      <c r="BF1306" s="27" t="s">
        <v>1797</v>
      </c>
      <c r="BG1306" s="27">
        <v>17</v>
      </c>
      <c r="BH1306" s="29" t="s">
        <v>2275</v>
      </c>
      <c r="BI1306" s="30">
        <v>42089.881192129629</v>
      </c>
      <c r="BJ1306" s="27" t="s">
        <v>1834</v>
      </c>
      <c r="BK1306" s="27" t="s">
        <v>1879</v>
      </c>
      <c r="BL1306" s="27" t="s">
        <v>1824</v>
      </c>
      <c r="BN1306" s="27" t="s">
        <v>2353</v>
      </c>
      <c r="BO1306" s="27" t="s">
        <v>1801</v>
      </c>
      <c r="BP1306" s="27" t="s">
        <v>1880</v>
      </c>
      <c r="BQ1306" s="27" t="s">
        <v>1881</v>
      </c>
      <c r="BR1306" s="27" t="s">
        <v>1882</v>
      </c>
      <c r="BS1306" s="27" t="s">
        <v>4040</v>
      </c>
      <c r="BT1306" s="27" t="s">
        <v>4040</v>
      </c>
      <c r="BU1306" s="27" t="s">
        <v>4040</v>
      </c>
      <c r="BV1306" s="27" t="s">
        <v>4040</v>
      </c>
      <c r="BW1306" s="27" t="s">
        <v>2379</v>
      </c>
      <c r="BX1306" s="61" t="s">
        <v>4038</v>
      </c>
      <c r="BY1306" s="62">
        <v>42275</v>
      </c>
      <c r="BZ1306" s="61" t="s">
        <v>4039</v>
      </c>
    </row>
    <row r="1307" spans="33:78">
      <c r="AG1307" s="27" t="s">
        <v>3710</v>
      </c>
      <c r="AH1307" s="27" t="s">
        <v>1805</v>
      </c>
      <c r="AI1307" s="27" t="s">
        <v>1787</v>
      </c>
      <c r="AJ1307" s="27" t="str">
        <f>INDEX(Estaciones!$B$2:$D$51,MATCH(AK1307,Estaciones!$D$2:$D$51,0),1)</f>
        <v>Quebrada_Blanco</v>
      </c>
      <c r="AK1307" s="27" t="s">
        <v>175</v>
      </c>
      <c r="AL1307" s="27">
        <v>-73.136684637978007</v>
      </c>
      <c r="AM1307" s="27">
        <v>-4.4057977079659265</v>
      </c>
      <c r="AN1307" s="27" t="s">
        <v>4040</v>
      </c>
      <c r="AO1307" s="27" t="s">
        <v>1788</v>
      </c>
      <c r="AP1307" s="27" t="s">
        <v>2261</v>
      </c>
      <c r="AQ1307" s="28">
        <f>INDEX(Estaciones!$E$2:$H$51,MATCH(AK1307,Estaciones!$E$2:$E$51,0),2)</f>
        <v>42079</v>
      </c>
      <c r="AR1307" s="28">
        <f>INDEX(Estaciones!$E$2:$H$51,MATCH(AK1307,Estaciones!$E$2:$E$51,0),3)</f>
        <v>42149</v>
      </c>
      <c r="AS1307" s="28">
        <f>INDEX(Estaciones!$E$2:$H$51,MATCH(AK1307,Estaciones!$E$2:$E$51,0),4)</f>
        <v>42142</v>
      </c>
      <c r="AT1307" s="24"/>
      <c r="AU1307" s="27" t="s">
        <v>176</v>
      </c>
      <c r="AV1307" s="27" t="s">
        <v>185</v>
      </c>
      <c r="AW1307" s="27" t="s">
        <v>1831</v>
      </c>
      <c r="AX1307" s="27">
        <v>72</v>
      </c>
      <c r="AY1307" s="27">
        <v>1920</v>
      </c>
      <c r="AZ1307" s="27">
        <v>1080</v>
      </c>
      <c r="BA1307" s="27">
        <v>200</v>
      </c>
      <c r="BB1307" s="27" t="s">
        <v>1814</v>
      </c>
      <c r="BC1307" s="27">
        <v>75</v>
      </c>
      <c r="BD1307" s="27" t="s">
        <v>1795</v>
      </c>
      <c r="BE1307" s="27" t="s">
        <v>1796</v>
      </c>
      <c r="BF1307" s="27" t="s">
        <v>1797</v>
      </c>
      <c r="BG1307" s="27">
        <v>18</v>
      </c>
      <c r="BH1307" s="29" t="s">
        <v>2328</v>
      </c>
      <c r="BI1307" s="30">
        <v>42091.876875000002</v>
      </c>
      <c r="BJ1307" s="27" t="s">
        <v>1834</v>
      </c>
      <c r="BK1307" s="27" t="s">
        <v>1879</v>
      </c>
      <c r="BL1307" s="27" t="s">
        <v>1824</v>
      </c>
      <c r="BN1307" s="27" t="s">
        <v>2353</v>
      </c>
      <c r="BO1307" s="27" t="s">
        <v>1801</v>
      </c>
      <c r="BP1307" s="27" t="s">
        <v>1836</v>
      </c>
      <c r="BQ1307" s="27" t="s">
        <v>1837</v>
      </c>
      <c r="BR1307" s="27" t="s">
        <v>1838</v>
      </c>
      <c r="BS1307" s="27" t="s">
        <v>4040</v>
      </c>
      <c r="BT1307" s="27" t="s">
        <v>4040</v>
      </c>
      <c r="BU1307" s="27" t="s">
        <v>4040</v>
      </c>
      <c r="BV1307" s="27" t="s">
        <v>4040</v>
      </c>
      <c r="BW1307" s="27" t="s">
        <v>2379</v>
      </c>
      <c r="BX1307" s="61" t="s">
        <v>4038</v>
      </c>
      <c r="BY1307" s="62">
        <v>42275</v>
      </c>
      <c r="BZ1307" s="61" t="s">
        <v>4039</v>
      </c>
    </row>
    <row r="1308" spans="33:78">
      <c r="AG1308" s="27" t="s">
        <v>3711</v>
      </c>
      <c r="AH1308" s="27" t="s">
        <v>1805</v>
      </c>
      <c r="AI1308" s="27" t="s">
        <v>1787</v>
      </c>
      <c r="AJ1308" s="27" t="str">
        <f>INDEX(Estaciones!$B$2:$D$51,MATCH(AK1308,Estaciones!$D$2:$D$51,0),1)</f>
        <v>Quebrada_Blanco</v>
      </c>
      <c r="AK1308" s="27" t="s">
        <v>175</v>
      </c>
      <c r="AL1308" s="27">
        <v>-73.136684637978007</v>
      </c>
      <c r="AM1308" s="27">
        <v>-4.4057977079659265</v>
      </c>
      <c r="AN1308" s="27" t="s">
        <v>4040</v>
      </c>
      <c r="AO1308" s="27" t="s">
        <v>1788</v>
      </c>
      <c r="AP1308" s="27" t="s">
        <v>2261</v>
      </c>
      <c r="AQ1308" s="28">
        <f>INDEX(Estaciones!$E$2:$H$51,MATCH(AK1308,Estaciones!$E$2:$E$51,0),2)</f>
        <v>42079</v>
      </c>
      <c r="AR1308" s="28">
        <f>INDEX(Estaciones!$E$2:$H$51,MATCH(AK1308,Estaciones!$E$2:$E$51,0),3)</f>
        <v>42149</v>
      </c>
      <c r="AS1308" s="28">
        <f>INDEX(Estaciones!$E$2:$H$51,MATCH(AK1308,Estaciones!$E$2:$E$51,0),4)</f>
        <v>42142</v>
      </c>
      <c r="AT1308" s="24"/>
      <c r="AU1308" s="27" t="s">
        <v>176</v>
      </c>
      <c r="AV1308" s="27" t="s">
        <v>186</v>
      </c>
      <c r="AW1308" s="27" t="s">
        <v>187</v>
      </c>
      <c r="AX1308" s="27">
        <v>72</v>
      </c>
      <c r="AY1308" s="27">
        <v>1920</v>
      </c>
      <c r="AZ1308" s="27">
        <v>1080</v>
      </c>
      <c r="BA1308" s="27">
        <v>400</v>
      </c>
      <c r="BB1308" s="27" t="s">
        <v>1794</v>
      </c>
      <c r="BC1308" s="27">
        <v>75</v>
      </c>
      <c r="BD1308" s="27" t="s">
        <v>1795</v>
      </c>
      <c r="BE1308" s="27" t="s">
        <v>1796</v>
      </c>
      <c r="BF1308" s="27" t="s">
        <v>1797</v>
      </c>
      <c r="BG1308" s="27">
        <v>20</v>
      </c>
      <c r="BH1308" s="29" t="s">
        <v>2310</v>
      </c>
      <c r="BI1308" s="30">
        <v>42099.465914351851</v>
      </c>
      <c r="BJ1308" s="27" t="s">
        <v>1798</v>
      </c>
      <c r="BK1308" s="27" t="s">
        <v>1799</v>
      </c>
      <c r="BL1308" s="27" t="s">
        <v>1874</v>
      </c>
      <c r="BN1308" s="27" t="s">
        <v>2353</v>
      </c>
      <c r="BO1308" s="27" t="s">
        <v>1801</v>
      </c>
      <c r="BP1308" s="27" t="s">
        <v>1845</v>
      </c>
      <c r="BQ1308" s="27" t="s">
        <v>1846</v>
      </c>
      <c r="BR1308" s="27" t="s">
        <v>1847</v>
      </c>
      <c r="BS1308" s="27" t="s">
        <v>4040</v>
      </c>
      <c r="BT1308" s="27" t="s">
        <v>4040</v>
      </c>
      <c r="BU1308" s="27" t="s">
        <v>4040</v>
      </c>
      <c r="BV1308" s="27" t="s">
        <v>4040</v>
      </c>
      <c r="BW1308" s="27" t="s">
        <v>2379</v>
      </c>
      <c r="BX1308" s="61" t="s">
        <v>4038</v>
      </c>
      <c r="BY1308" s="62">
        <v>42275</v>
      </c>
      <c r="BZ1308" s="61" t="s">
        <v>4039</v>
      </c>
    </row>
    <row r="1309" spans="33:78">
      <c r="AG1309" s="27" t="s">
        <v>3712</v>
      </c>
      <c r="AH1309" s="27" t="s">
        <v>1805</v>
      </c>
      <c r="AI1309" s="27" t="s">
        <v>1787</v>
      </c>
      <c r="AJ1309" s="27" t="str">
        <f>INDEX(Estaciones!$B$2:$D$51,MATCH(AK1309,Estaciones!$D$2:$D$51,0),1)</f>
        <v>Quebrada_Blanco</v>
      </c>
      <c r="AK1309" s="27" t="s">
        <v>175</v>
      </c>
      <c r="AL1309" s="27">
        <v>-73.136684637978007</v>
      </c>
      <c r="AM1309" s="27">
        <v>-4.4057977079659265</v>
      </c>
      <c r="AN1309" s="27" t="s">
        <v>4040</v>
      </c>
      <c r="AO1309" s="27" t="s">
        <v>1788</v>
      </c>
      <c r="AP1309" s="27" t="s">
        <v>2261</v>
      </c>
      <c r="AQ1309" s="28">
        <f>INDEX(Estaciones!$E$2:$H$51,MATCH(AK1309,Estaciones!$E$2:$E$51,0),2)</f>
        <v>42079</v>
      </c>
      <c r="AR1309" s="28">
        <f>INDEX(Estaciones!$E$2:$H$51,MATCH(AK1309,Estaciones!$E$2:$E$51,0),3)</f>
        <v>42149</v>
      </c>
      <c r="AS1309" s="28">
        <f>INDEX(Estaciones!$E$2:$H$51,MATCH(AK1309,Estaciones!$E$2:$E$51,0),4)</f>
        <v>42142</v>
      </c>
      <c r="AT1309" s="24"/>
      <c r="AU1309" s="27" t="s">
        <v>176</v>
      </c>
      <c r="AV1309" s="27" t="s">
        <v>189</v>
      </c>
      <c r="AW1309" s="27" t="s">
        <v>1850</v>
      </c>
      <c r="AX1309" s="27">
        <v>72</v>
      </c>
      <c r="AY1309" s="27">
        <v>1920</v>
      </c>
      <c r="AZ1309" s="27">
        <v>1080</v>
      </c>
      <c r="BA1309" s="27">
        <v>100</v>
      </c>
      <c r="BB1309" s="27" t="s">
        <v>1814</v>
      </c>
      <c r="BC1309" s="27">
        <v>75</v>
      </c>
      <c r="BD1309" s="27" t="s">
        <v>1985</v>
      </c>
      <c r="BE1309" s="27" t="s">
        <v>1796</v>
      </c>
      <c r="BF1309" s="27" t="s">
        <v>1797</v>
      </c>
      <c r="BG1309" s="27">
        <v>25</v>
      </c>
      <c r="BH1309" s="29" t="s">
        <v>2332</v>
      </c>
      <c r="BI1309" s="30">
        <v>42101.38490740741</v>
      </c>
      <c r="BJ1309" s="27" t="s">
        <v>1798</v>
      </c>
      <c r="BK1309" s="27" t="s">
        <v>1815</v>
      </c>
      <c r="BL1309" s="27" t="s">
        <v>1816</v>
      </c>
      <c r="BN1309" s="27" t="s">
        <v>2353</v>
      </c>
      <c r="BO1309" s="27" t="s">
        <v>1801</v>
      </c>
      <c r="BP1309" s="27" t="s">
        <v>1907</v>
      </c>
      <c r="BQ1309" s="27" t="s">
        <v>1908</v>
      </c>
      <c r="BR1309" s="27" t="s">
        <v>1909</v>
      </c>
      <c r="BS1309" s="27" t="s">
        <v>4040</v>
      </c>
      <c r="BT1309" s="27" t="s">
        <v>4040</v>
      </c>
      <c r="BU1309" s="27" t="s">
        <v>4040</v>
      </c>
      <c r="BV1309" s="27" t="s">
        <v>4040</v>
      </c>
      <c r="BW1309" s="27" t="s">
        <v>2379</v>
      </c>
      <c r="BX1309" s="61" t="s">
        <v>4038</v>
      </c>
      <c r="BY1309" s="62">
        <v>42275</v>
      </c>
      <c r="BZ1309" s="61" t="s">
        <v>4039</v>
      </c>
    </row>
    <row r="1310" spans="33:78">
      <c r="AG1310" s="27" t="s">
        <v>3713</v>
      </c>
      <c r="AH1310" s="27" t="s">
        <v>1805</v>
      </c>
      <c r="AI1310" s="27" t="s">
        <v>1787</v>
      </c>
      <c r="AJ1310" s="27" t="str">
        <f>INDEX(Estaciones!$B$2:$D$51,MATCH(AK1310,Estaciones!$D$2:$D$51,0),1)</f>
        <v>Quebrada_Blanco</v>
      </c>
      <c r="AK1310" s="27" t="s">
        <v>175</v>
      </c>
      <c r="AL1310" s="27">
        <v>-73.136684637978007</v>
      </c>
      <c r="AM1310" s="27">
        <v>-4.4057977079659265</v>
      </c>
      <c r="AN1310" s="27" t="s">
        <v>4040</v>
      </c>
      <c r="AO1310" s="27" t="s">
        <v>1788</v>
      </c>
      <c r="AP1310" s="27" t="s">
        <v>2261</v>
      </c>
      <c r="AQ1310" s="28">
        <f>INDEX(Estaciones!$E$2:$H$51,MATCH(AK1310,Estaciones!$E$2:$E$51,0),2)</f>
        <v>42079</v>
      </c>
      <c r="AR1310" s="28">
        <f>INDEX(Estaciones!$E$2:$H$51,MATCH(AK1310,Estaciones!$E$2:$E$51,0),3)</f>
        <v>42149</v>
      </c>
      <c r="AS1310" s="28">
        <f>INDEX(Estaciones!$E$2:$H$51,MATCH(AK1310,Estaciones!$E$2:$E$51,0),4)</f>
        <v>42142</v>
      </c>
      <c r="AT1310" s="24"/>
      <c r="AU1310" s="27" t="s">
        <v>176</v>
      </c>
      <c r="AV1310" s="27" t="s">
        <v>190</v>
      </c>
      <c r="AW1310" s="27" t="s">
        <v>1690</v>
      </c>
      <c r="AX1310" s="27">
        <v>72</v>
      </c>
      <c r="AY1310" s="27">
        <v>1920</v>
      </c>
      <c r="AZ1310" s="27">
        <v>1080</v>
      </c>
      <c r="BA1310" s="27">
        <v>800</v>
      </c>
      <c r="BB1310" s="27" t="s">
        <v>1794</v>
      </c>
      <c r="BC1310" s="27">
        <v>75</v>
      </c>
      <c r="BD1310" s="27" t="s">
        <v>1795</v>
      </c>
      <c r="BE1310" s="27" t="s">
        <v>1796</v>
      </c>
      <c r="BF1310" s="27" t="s">
        <v>1797</v>
      </c>
      <c r="BG1310" s="27">
        <v>27</v>
      </c>
      <c r="BH1310" s="29" t="s">
        <v>2281</v>
      </c>
      <c r="BI1310" s="30">
        <v>42104.424432870372</v>
      </c>
      <c r="BJ1310" s="27" t="s">
        <v>1798</v>
      </c>
      <c r="BK1310" s="27" t="s">
        <v>1835</v>
      </c>
      <c r="BL1310" s="27" t="s">
        <v>1800</v>
      </c>
      <c r="BN1310" s="27" t="s">
        <v>2353</v>
      </c>
      <c r="BO1310" s="27" t="s">
        <v>1801</v>
      </c>
      <c r="BP1310" s="27" t="s">
        <v>1802</v>
      </c>
      <c r="BQ1310" s="27" t="s">
        <v>1803</v>
      </c>
      <c r="BR1310" s="27" t="s">
        <v>1804</v>
      </c>
      <c r="BS1310" s="27" t="s">
        <v>4040</v>
      </c>
      <c r="BT1310" s="27" t="s">
        <v>4040</v>
      </c>
      <c r="BU1310" s="27" t="s">
        <v>4040</v>
      </c>
      <c r="BV1310" s="27" t="s">
        <v>4040</v>
      </c>
      <c r="BW1310" s="27" t="s">
        <v>2379</v>
      </c>
      <c r="BX1310" s="61" t="s">
        <v>4038</v>
      </c>
      <c r="BY1310" s="62">
        <v>42275</v>
      </c>
      <c r="BZ1310" s="61" t="s">
        <v>4039</v>
      </c>
    </row>
    <row r="1311" spans="33:78">
      <c r="AG1311" s="27" t="s">
        <v>3714</v>
      </c>
      <c r="AH1311" s="27" t="s">
        <v>1805</v>
      </c>
      <c r="AI1311" s="27" t="s">
        <v>1787</v>
      </c>
      <c r="AJ1311" s="27" t="str">
        <f>INDEX(Estaciones!$B$2:$D$51,MATCH(AK1311,Estaciones!$D$2:$D$51,0),1)</f>
        <v>Quebrada_Blanco</v>
      </c>
      <c r="AK1311" s="27" t="s">
        <v>175</v>
      </c>
      <c r="AL1311" s="27">
        <v>-73.136684637978007</v>
      </c>
      <c r="AM1311" s="27">
        <v>-4.4057977079659265</v>
      </c>
      <c r="AN1311" s="27" t="s">
        <v>4040</v>
      </c>
      <c r="AO1311" s="27" t="s">
        <v>1788</v>
      </c>
      <c r="AP1311" s="27" t="s">
        <v>2261</v>
      </c>
      <c r="AQ1311" s="28">
        <f>INDEX(Estaciones!$E$2:$H$51,MATCH(AK1311,Estaciones!$E$2:$E$51,0),2)</f>
        <v>42079</v>
      </c>
      <c r="AR1311" s="28">
        <f>INDEX(Estaciones!$E$2:$H$51,MATCH(AK1311,Estaciones!$E$2:$E$51,0),3)</f>
        <v>42149</v>
      </c>
      <c r="AS1311" s="28">
        <f>INDEX(Estaciones!$E$2:$H$51,MATCH(AK1311,Estaciones!$E$2:$E$51,0),4)</f>
        <v>42142</v>
      </c>
      <c r="AT1311" s="24"/>
      <c r="AU1311" s="27" t="s">
        <v>176</v>
      </c>
      <c r="AV1311" s="27" t="s">
        <v>191</v>
      </c>
      <c r="AW1311" s="27" t="s">
        <v>2155</v>
      </c>
      <c r="AX1311" s="27">
        <v>72</v>
      </c>
      <c r="AY1311" s="27">
        <v>1920</v>
      </c>
      <c r="AZ1311" s="27">
        <v>1080</v>
      </c>
      <c r="BA1311" s="27">
        <v>100</v>
      </c>
      <c r="BB1311" s="27" t="s">
        <v>1814</v>
      </c>
      <c r="BC1311" s="27">
        <v>75</v>
      </c>
      <c r="BD1311" s="27" t="s">
        <v>1823</v>
      </c>
      <c r="BE1311" s="27" t="s">
        <v>1796</v>
      </c>
      <c r="BF1311" s="27" t="s">
        <v>1797</v>
      </c>
      <c r="BG1311" s="27">
        <v>28</v>
      </c>
      <c r="BH1311" s="29" t="s">
        <v>2316</v>
      </c>
      <c r="BI1311" s="30">
        <v>42112.32408564815</v>
      </c>
      <c r="BJ1311" s="27" t="s">
        <v>1798</v>
      </c>
      <c r="BK1311" s="27" t="s">
        <v>1854</v>
      </c>
      <c r="BL1311" s="27" t="s">
        <v>1824</v>
      </c>
      <c r="BN1311" s="27" t="s">
        <v>2353</v>
      </c>
      <c r="BO1311" s="27" t="s">
        <v>1801</v>
      </c>
      <c r="BP1311" s="27" t="s">
        <v>1802</v>
      </c>
      <c r="BQ1311" s="27" t="s">
        <v>1803</v>
      </c>
      <c r="BR1311" s="27" t="s">
        <v>1804</v>
      </c>
      <c r="BS1311" s="27" t="s">
        <v>4040</v>
      </c>
      <c r="BT1311" s="27" t="s">
        <v>4040</v>
      </c>
      <c r="BU1311" s="27" t="s">
        <v>4040</v>
      </c>
      <c r="BV1311" s="27" t="s">
        <v>4040</v>
      </c>
      <c r="BW1311" s="27" t="s">
        <v>2379</v>
      </c>
      <c r="BX1311" s="61" t="s">
        <v>4038</v>
      </c>
      <c r="BY1311" s="62">
        <v>42275</v>
      </c>
      <c r="BZ1311" s="61" t="s">
        <v>4039</v>
      </c>
    </row>
    <row r="1312" spans="33:78">
      <c r="AG1312" s="27" t="s">
        <v>3715</v>
      </c>
      <c r="AH1312" s="27" t="s">
        <v>1805</v>
      </c>
      <c r="AI1312" s="27" t="s">
        <v>1787</v>
      </c>
      <c r="AJ1312" s="27" t="str">
        <f>INDEX(Estaciones!$B$2:$D$51,MATCH(AK1312,Estaciones!$D$2:$D$51,0),1)</f>
        <v>Quebrada_Blanco</v>
      </c>
      <c r="AK1312" s="27" t="s">
        <v>175</v>
      </c>
      <c r="AL1312" s="27">
        <v>-73.136684637978007</v>
      </c>
      <c r="AM1312" s="27">
        <v>-4.4057977079659265</v>
      </c>
      <c r="AN1312" s="27" t="s">
        <v>4040</v>
      </c>
      <c r="AO1312" s="27" t="s">
        <v>1788</v>
      </c>
      <c r="AP1312" s="27" t="s">
        <v>2261</v>
      </c>
      <c r="AQ1312" s="28">
        <f>INDEX(Estaciones!$E$2:$H$51,MATCH(AK1312,Estaciones!$E$2:$E$51,0),2)</f>
        <v>42079</v>
      </c>
      <c r="AR1312" s="28">
        <f>INDEX(Estaciones!$E$2:$H$51,MATCH(AK1312,Estaciones!$E$2:$E$51,0),3)</f>
        <v>42149</v>
      </c>
      <c r="AS1312" s="28">
        <f>INDEX(Estaciones!$E$2:$H$51,MATCH(AK1312,Estaciones!$E$2:$E$51,0),4)</f>
        <v>42142</v>
      </c>
      <c r="AT1312" s="24"/>
      <c r="AU1312" s="27" t="s">
        <v>176</v>
      </c>
      <c r="AV1312" s="27" t="s">
        <v>192</v>
      </c>
      <c r="AW1312" s="27" t="s">
        <v>2003</v>
      </c>
      <c r="AX1312" s="27">
        <v>72</v>
      </c>
      <c r="AY1312" s="27">
        <v>1920</v>
      </c>
      <c r="AZ1312" s="27">
        <v>1080</v>
      </c>
      <c r="BA1312" s="27">
        <v>200</v>
      </c>
      <c r="BB1312" s="27" t="s">
        <v>1814</v>
      </c>
      <c r="BC1312" s="27">
        <v>75</v>
      </c>
      <c r="BD1312" s="27" t="s">
        <v>1886</v>
      </c>
      <c r="BE1312" s="27" t="s">
        <v>1796</v>
      </c>
      <c r="BF1312" s="27" t="s">
        <v>1797</v>
      </c>
      <c r="BG1312" s="27">
        <v>29</v>
      </c>
      <c r="BH1312" s="29" t="s">
        <v>2287</v>
      </c>
      <c r="BI1312" s="30">
        <v>42115.669861111113</v>
      </c>
      <c r="BJ1312" s="27" t="s">
        <v>1798</v>
      </c>
      <c r="BK1312" s="27" t="s">
        <v>1858</v>
      </c>
      <c r="BL1312" s="27" t="s">
        <v>1800</v>
      </c>
      <c r="BN1312" s="27" t="s">
        <v>2353</v>
      </c>
      <c r="BO1312" s="27" t="s">
        <v>1801</v>
      </c>
      <c r="BP1312" s="27" t="s">
        <v>1845</v>
      </c>
      <c r="BQ1312" s="27" t="s">
        <v>1846</v>
      </c>
      <c r="BR1312" s="27" t="s">
        <v>1847</v>
      </c>
      <c r="BS1312" s="27" t="s">
        <v>4040</v>
      </c>
      <c r="BT1312" s="27" t="s">
        <v>4040</v>
      </c>
      <c r="BU1312" s="27" t="s">
        <v>4040</v>
      </c>
      <c r="BV1312" s="27" t="s">
        <v>4040</v>
      </c>
      <c r="BW1312" s="27" t="s">
        <v>2379</v>
      </c>
      <c r="BX1312" s="61" t="s">
        <v>4038</v>
      </c>
      <c r="BY1312" s="62">
        <v>42275</v>
      </c>
      <c r="BZ1312" s="61" t="s">
        <v>4039</v>
      </c>
    </row>
    <row r="1313" spans="33:78">
      <c r="AG1313" s="27" t="s">
        <v>3716</v>
      </c>
      <c r="AH1313" s="27" t="s">
        <v>1805</v>
      </c>
      <c r="AI1313" s="27" t="s">
        <v>1787</v>
      </c>
      <c r="AJ1313" s="27" t="str">
        <f>INDEX(Estaciones!$B$2:$D$51,MATCH(AK1313,Estaciones!$D$2:$D$51,0),1)</f>
        <v>Quebrada_Blanco</v>
      </c>
      <c r="AK1313" s="27" t="s">
        <v>175</v>
      </c>
      <c r="AL1313" s="27">
        <v>-73.136684637978007</v>
      </c>
      <c r="AM1313" s="27">
        <v>-4.4057977079659265</v>
      </c>
      <c r="AN1313" s="27" t="s">
        <v>4040</v>
      </c>
      <c r="AO1313" s="27" t="s">
        <v>1788</v>
      </c>
      <c r="AP1313" s="27" t="s">
        <v>2261</v>
      </c>
      <c r="AQ1313" s="28">
        <f>INDEX(Estaciones!$E$2:$H$51,MATCH(AK1313,Estaciones!$E$2:$E$51,0),2)</f>
        <v>42079</v>
      </c>
      <c r="AR1313" s="28">
        <f>INDEX(Estaciones!$E$2:$H$51,MATCH(AK1313,Estaciones!$E$2:$E$51,0),3)</f>
        <v>42149</v>
      </c>
      <c r="AS1313" s="28">
        <f>INDEX(Estaciones!$E$2:$H$51,MATCH(AK1313,Estaciones!$E$2:$E$51,0),4)</f>
        <v>42142</v>
      </c>
      <c r="AT1313" s="24"/>
      <c r="AU1313" s="27" t="s">
        <v>176</v>
      </c>
      <c r="AV1313" s="27" t="s">
        <v>193</v>
      </c>
      <c r="AW1313" s="27" t="s">
        <v>1943</v>
      </c>
      <c r="AX1313" s="27">
        <v>72</v>
      </c>
      <c r="AY1313" s="27">
        <v>1920</v>
      </c>
      <c r="AZ1313" s="27">
        <v>1080</v>
      </c>
      <c r="BA1313" s="27">
        <v>200</v>
      </c>
      <c r="BB1313" s="27" t="s">
        <v>1814</v>
      </c>
      <c r="BC1313" s="27">
        <v>75</v>
      </c>
      <c r="BD1313" s="27" t="s">
        <v>2039</v>
      </c>
      <c r="BE1313" s="27" t="s">
        <v>1796</v>
      </c>
      <c r="BF1313" s="27" t="s">
        <v>1797</v>
      </c>
      <c r="BG1313" s="27">
        <v>30</v>
      </c>
      <c r="BH1313" s="29" t="s">
        <v>2288</v>
      </c>
      <c r="BI1313" s="30">
        <v>42116.703217592592</v>
      </c>
      <c r="BJ1313" s="27" t="s">
        <v>1798</v>
      </c>
      <c r="BK1313" s="27" t="s">
        <v>1858</v>
      </c>
      <c r="BL1313" s="27" t="s">
        <v>1800</v>
      </c>
      <c r="BN1313" s="27" t="s">
        <v>2354</v>
      </c>
      <c r="BO1313" s="27" t="s">
        <v>1817</v>
      </c>
      <c r="BP1313" s="27" t="s">
        <v>1817</v>
      </c>
      <c r="BQ1313" s="27" t="s">
        <v>1818</v>
      </c>
      <c r="BR1313" s="27" t="s">
        <v>1818</v>
      </c>
      <c r="BS1313" s="27" t="s">
        <v>4040</v>
      </c>
      <c r="BT1313" s="27" t="s">
        <v>4040</v>
      </c>
      <c r="BU1313" s="27" t="s">
        <v>4040</v>
      </c>
      <c r="BV1313" s="27" t="s">
        <v>4040</v>
      </c>
      <c r="BW1313" s="27" t="s">
        <v>2379</v>
      </c>
      <c r="BX1313" s="61" t="s">
        <v>4038</v>
      </c>
      <c r="BY1313" s="62">
        <v>42275</v>
      </c>
      <c r="BZ1313" s="61" t="s">
        <v>4039</v>
      </c>
    </row>
    <row r="1314" spans="33:78">
      <c r="AG1314" s="27" t="s">
        <v>3717</v>
      </c>
      <c r="AH1314" s="27" t="s">
        <v>1805</v>
      </c>
      <c r="AI1314" s="27" t="s">
        <v>1787</v>
      </c>
      <c r="AJ1314" s="27" t="str">
        <f>INDEX(Estaciones!$B$2:$D$51,MATCH(AK1314,Estaciones!$D$2:$D$51,0),1)</f>
        <v>Quebrada_Blanco</v>
      </c>
      <c r="AK1314" s="27" t="s">
        <v>175</v>
      </c>
      <c r="AL1314" s="27">
        <v>-73.136684637978007</v>
      </c>
      <c r="AM1314" s="27">
        <v>-4.4057977079659265</v>
      </c>
      <c r="AN1314" s="27" t="s">
        <v>4040</v>
      </c>
      <c r="AO1314" s="27" t="s">
        <v>1788</v>
      </c>
      <c r="AP1314" s="27" t="s">
        <v>2261</v>
      </c>
      <c r="AQ1314" s="28">
        <f>INDEX(Estaciones!$E$2:$H$51,MATCH(AK1314,Estaciones!$E$2:$E$51,0),2)</f>
        <v>42079</v>
      </c>
      <c r="AR1314" s="28">
        <f>INDEX(Estaciones!$E$2:$H$51,MATCH(AK1314,Estaciones!$E$2:$E$51,0),3)</f>
        <v>42149</v>
      </c>
      <c r="AS1314" s="28">
        <f>INDEX(Estaciones!$E$2:$H$51,MATCH(AK1314,Estaciones!$E$2:$E$51,0),4)</f>
        <v>42142</v>
      </c>
      <c r="AT1314" s="24"/>
      <c r="AU1314" s="27" t="s">
        <v>176</v>
      </c>
      <c r="AV1314" s="27" t="s">
        <v>194</v>
      </c>
      <c r="AW1314" s="27" t="s">
        <v>1912</v>
      </c>
      <c r="AX1314" s="27">
        <v>72</v>
      </c>
      <c r="AY1314" s="27">
        <v>1920</v>
      </c>
      <c r="AZ1314" s="27">
        <v>1080</v>
      </c>
      <c r="BA1314" s="27">
        <v>200</v>
      </c>
      <c r="BB1314" s="27" t="s">
        <v>1814</v>
      </c>
      <c r="BC1314" s="27">
        <v>75</v>
      </c>
      <c r="BD1314" s="27" t="s">
        <v>1795</v>
      </c>
      <c r="BE1314" s="27" t="s">
        <v>1796</v>
      </c>
      <c r="BF1314" s="27" t="s">
        <v>1797</v>
      </c>
      <c r="BG1314" s="27">
        <v>31</v>
      </c>
      <c r="BH1314" s="29" t="s">
        <v>2334</v>
      </c>
      <c r="BI1314" s="30">
        <v>42132.832719907405</v>
      </c>
      <c r="BJ1314" s="27" t="s">
        <v>1834</v>
      </c>
      <c r="BK1314" s="27" t="s">
        <v>1815</v>
      </c>
      <c r="BL1314" s="27" t="s">
        <v>1897</v>
      </c>
      <c r="BN1314" s="27" t="s">
        <v>2353</v>
      </c>
      <c r="BO1314" s="27" t="s">
        <v>1801</v>
      </c>
      <c r="BP1314" s="27" t="s">
        <v>1836</v>
      </c>
      <c r="BQ1314" s="27" t="s">
        <v>1837</v>
      </c>
      <c r="BR1314" s="27" t="s">
        <v>1838</v>
      </c>
      <c r="BS1314" s="27" t="s">
        <v>4040</v>
      </c>
      <c r="BT1314" s="27" t="s">
        <v>4040</v>
      </c>
      <c r="BU1314" s="27" t="s">
        <v>4040</v>
      </c>
      <c r="BV1314" s="27" t="s">
        <v>4040</v>
      </c>
      <c r="BW1314" s="27" t="s">
        <v>2379</v>
      </c>
      <c r="BX1314" s="61" t="s">
        <v>4038</v>
      </c>
      <c r="BY1314" s="62">
        <v>42275</v>
      </c>
      <c r="BZ1314" s="61" t="s">
        <v>4039</v>
      </c>
    </row>
    <row r="1315" spans="33:78">
      <c r="AG1315" s="27" t="s">
        <v>3718</v>
      </c>
      <c r="AH1315" s="27" t="s">
        <v>1805</v>
      </c>
      <c r="AI1315" s="27" t="s">
        <v>1787</v>
      </c>
      <c r="AJ1315" s="27" t="str">
        <f>INDEX(Estaciones!$B$2:$D$51,MATCH(AK1315,Estaciones!$D$2:$D$51,0),1)</f>
        <v>Quebrada_Blanco</v>
      </c>
      <c r="AK1315" s="27" t="s">
        <v>175</v>
      </c>
      <c r="AL1315" s="27">
        <v>-73.136684637978007</v>
      </c>
      <c r="AM1315" s="27">
        <v>-4.4057977079659265</v>
      </c>
      <c r="AN1315" s="27" t="s">
        <v>4040</v>
      </c>
      <c r="AO1315" s="27" t="s">
        <v>1788</v>
      </c>
      <c r="AP1315" s="27" t="s">
        <v>2261</v>
      </c>
      <c r="AQ1315" s="28">
        <f>INDEX(Estaciones!$E$2:$H$51,MATCH(AK1315,Estaciones!$E$2:$E$51,0),2)</f>
        <v>42079</v>
      </c>
      <c r="AR1315" s="28">
        <f>INDEX(Estaciones!$E$2:$H$51,MATCH(AK1315,Estaciones!$E$2:$E$51,0),3)</f>
        <v>42149</v>
      </c>
      <c r="AS1315" s="28">
        <f>INDEX(Estaciones!$E$2:$H$51,MATCH(AK1315,Estaciones!$E$2:$E$51,0),4)</f>
        <v>42142</v>
      </c>
      <c r="AT1315" s="24"/>
      <c r="AU1315" s="27" t="s">
        <v>176</v>
      </c>
      <c r="AV1315" s="27" t="s">
        <v>195</v>
      </c>
      <c r="AW1315" s="27" t="s">
        <v>1735</v>
      </c>
      <c r="AX1315" s="27">
        <v>72</v>
      </c>
      <c r="AY1315" s="27">
        <v>1920</v>
      </c>
      <c r="AZ1315" s="27">
        <v>1080</v>
      </c>
      <c r="BA1315" s="27">
        <v>250</v>
      </c>
      <c r="BB1315" s="27" t="s">
        <v>1814</v>
      </c>
      <c r="BC1315" s="27">
        <v>75</v>
      </c>
      <c r="BD1315" s="27" t="s">
        <v>1795</v>
      </c>
      <c r="BE1315" s="27" t="s">
        <v>1796</v>
      </c>
      <c r="BF1315" s="27" t="s">
        <v>1797</v>
      </c>
      <c r="BG1315" s="27">
        <v>32</v>
      </c>
      <c r="BH1315" s="29" t="s">
        <v>2347</v>
      </c>
      <c r="BI1315" s="30">
        <v>42142.206284722219</v>
      </c>
      <c r="BJ1315" s="27" t="s">
        <v>1834</v>
      </c>
      <c r="BK1315" s="27" t="s">
        <v>1854</v>
      </c>
      <c r="BL1315" s="27" t="s">
        <v>1816</v>
      </c>
      <c r="BN1315" s="27" t="s">
        <v>2354</v>
      </c>
      <c r="BO1315" s="27" t="s">
        <v>1817</v>
      </c>
      <c r="BP1315" s="27" t="s">
        <v>1817</v>
      </c>
      <c r="BQ1315" s="27" t="s">
        <v>1818</v>
      </c>
      <c r="BR1315" s="27" t="s">
        <v>1818</v>
      </c>
      <c r="BS1315" s="27" t="s">
        <v>4040</v>
      </c>
      <c r="BT1315" s="27" t="s">
        <v>4040</v>
      </c>
      <c r="BU1315" s="27" t="s">
        <v>4040</v>
      </c>
      <c r="BV1315" s="27" t="s">
        <v>4040</v>
      </c>
      <c r="BW1315" s="27" t="s">
        <v>2379</v>
      </c>
      <c r="BX1315" s="61" t="s">
        <v>4038</v>
      </c>
      <c r="BY1315" s="62">
        <v>42275</v>
      </c>
      <c r="BZ1315" s="61" t="s">
        <v>4039</v>
      </c>
    </row>
    <row r="1316" spans="33:78">
      <c r="AG1316" s="27" t="s">
        <v>3719</v>
      </c>
      <c r="AH1316" s="27" t="s">
        <v>1805</v>
      </c>
      <c r="AI1316" s="27" t="s">
        <v>1787</v>
      </c>
      <c r="AJ1316" s="27" t="str">
        <f>INDEX(Estaciones!$B$2:$D$51,MATCH(AK1316,Estaciones!$D$2:$D$51,0),1)</f>
        <v>Quebrada_Blanco</v>
      </c>
      <c r="AK1316" s="27" t="s">
        <v>196</v>
      </c>
      <c r="AL1316" s="27">
        <v>-73.095116753388936</v>
      </c>
      <c r="AM1316" s="27">
        <v>-4.3964786743667243</v>
      </c>
      <c r="AN1316" s="27" t="s">
        <v>4040</v>
      </c>
      <c r="AO1316" s="27" t="s">
        <v>1788</v>
      </c>
      <c r="AP1316" s="27" t="s">
        <v>2261</v>
      </c>
      <c r="AQ1316" s="28">
        <f>INDEX(Estaciones!$E$2:$H$51,MATCH(AK1316,Estaciones!$E$2:$E$51,0),2)</f>
        <v>42077</v>
      </c>
      <c r="AR1316" s="28">
        <f>INDEX(Estaciones!$E$2:$H$51,MATCH(AK1316,Estaciones!$E$2:$E$51,0),3)</f>
        <v>42149</v>
      </c>
      <c r="AS1316" s="28">
        <f>INDEX(Estaciones!$E$2:$H$51,MATCH(AK1316,Estaciones!$E$2:$E$51,0),4)</f>
        <v>42146</v>
      </c>
      <c r="AT1316" s="24"/>
      <c r="AU1316" s="27" t="s">
        <v>197</v>
      </c>
      <c r="AV1316" s="27" t="s">
        <v>198</v>
      </c>
      <c r="AW1316" s="27" t="s">
        <v>1840</v>
      </c>
      <c r="AX1316" s="27">
        <v>72</v>
      </c>
      <c r="AY1316" s="27">
        <v>1920</v>
      </c>
      <c r="AZ1316" s="27">
        <v>1080</v>
      </c>
      <c r="BA1316" s="27">
        <v>500</v>
      </c>
      <c r="BB1316" s="27" t="s">
        <v>1814</v>
      </c>
      <c r="BC1316" s="27">
        <v>75</v>
      </c>
      <c r="BD1316" s="27" t="s">
        <v>1795</v>
      </c>
      <c r="BE1316" s="27" t="s">
        <v>1796</v>
      </c>
      <c r="BF1316" s="27" t="s">
        <v>1797</v>
      </c>
      <c r="BG1316" s="27">
        <v>1</v>
      </c>
      <c r="BH1316" s="29" t="s">
        <v>2296</v>
      </c>
      <c r="BI1316" s="30">
        <v>42083.712488425925</v>
      </c>
      <c r="BJ1316" s="27" t="s">
        <v>1798</v>
      </c>
      <c r="BK1316" s="27" t="s">
        <v>1854</v>
      </c>
      <c r="BL1316" s="27" t="s">
        <v>1800</v>
      </c>
      <c r="BN1316" s="27" t="s">
        <v>2354</v>
      </c>
      <c r="BO1316" s="27" t="s">
        <v>1817</v>
      </c>
      <c r="BP1316" s="27" t="s">
        <v>1817</v>
      </c>
      <c r="BQ1316" s="27" t="s">
        <v>1818</v>
      </c>
      <c r="BR1316" s="27" t="s">
        <v>1818</v>
      </c>
      <c r="BS1316" s="27" t="s">
        <v>4040</v>
      </c>
      <c r="BT1316" s="27" t="s">
        <v>4040</v>
      </c>
      <c r="BU1316" s="27" t="s">
        <v>4040</v>
      </c>
      <c r="BV1316" s="27" t="s">
        <v>4040</v>
      </c>
      <c r="BW1316" s="27" t="s">
        <v>2379</v>
      </c>
      <c r="BX1316" s="61" t="s">
        <v>4038</v>
      </c>
      <c r="BY1316" s="62">
        <v>42275</v>
      </c>
      <c r="BZ1316" s="61" t="s">
        <v>4039</v>
      </c>
    </row>
    <row r="1317" spans="33:78">
      <c r="AG1317" s="27" t="s">
        <v>3720</v>
      </c>
      <c r="AH1317" s="27" t="s">
        <v>1805</v>
      </c>
      <c r="AI1317" s="27" t="s">
        <v>1787</v>
      </c>
      <c r="AJ1317" s="27" t="str">
        <f>INDEX(Estaciones!$B$2:$D$51,MATCH(AK1317,Estaciones!$D$2:$D$51,0),1)</f>
        <v>Quebrada_Blanco</v>
      </c>
      <c r="AK1317" s="27" t="s">
        <v>196</v>
      </c>
      <c r="AL1317" s="27">
        <v>-73.095116753388936</v>
      </c>
      <c r="AM1317" s="27">
        <v>-4.3964786743667243</v>
      </c>
      <c r="AN1317" s="27" t="s">
        <v>4040</v>
      </c>
      <c r="AO1317" s="27" t="s">
        <v>1788</v>
      </c>
      <c r="AP1317" s="27" t="s">
        <v>2261</v>
      </c>
      <c r="AQ1317" s="28">
        <f>INDEX(Estaciones!$E$2:$H$51,MATCH(AK1317,Estaciones!$E$2:$E$51,0),2)</f>
        <v>42077</v>
      </c>
      <c r="AR1317" s="28">
        <f>INDEX(Estaciones!$E$2:$H$51,MATCH(AK1317,Estaciones!$E$2:$E$51,0),3)</f>
        <v>42149</v>
      </c>
      <c r="AS1317" s="28">
        <f>INDEX(Estaciones!$E$2:$H$51,MATCH(AK1317,Estaciones!$E$2:$E$51,0),4)</f>
        <v>42146</v>
      </c>
      <c r="AT1317" s="24"/>
      <c r="AU1317" s="27" t="s">
        <v>197</v>
      </c>
      <c r="AV1317" s="27" t="s">
        <v>199</v>
      </c>
      <c r="AW1317" s="27" t="s">
        <v>1992</v>
      </c>
      <c r="AX1317" s="27">
        <v>72</v>
      </c>
      <c r="AY1317" s="27">
        <v>1920</v>
      </c>
      <c r="AZ1317" s="27">
        <v>1080</v>
      </c>
      <c r="BA1317" s="27">
        <v>100</v>
      </c>
      <c r="BB1317" s="27" t="s">
        <v>1814</v>
      </c>
      <c r="BC1317" s="27">
        <v>75</v>
      </c>
      <c r="BD1317" s="27" t="s">
        <v>1823</v>
      </c>
      <c r="BE1317" s="27" t="s">
        <v>1796</v>
      </c>
      <c r="BF1317" s="27" t="s">
        <v>1797</v>
      </c>
      <c r="BG1317" s="27">
        <v>2</v>
      </c>
      <c r="BH1317" s="29" t="s">
        <v>2297</v>
      </c>
      <c r="BI1317" s="30">
        <v>42084.505509259259</v>
      </c>
      <c r="BJ1317" s="27" t="s">
        <v>1798</v>
      </c>
      <c r="BK1317" s="27" t="s">
        <v>1854</v>
      </c>
      <c r="BL1317" s="27" t="s">
        <v>1897</v>
      </c>
      <c r="BN1317" s="27" t="s">
        <v>2353</v>
      </c>
      <c r="BO1317" s="27" t="s">
        <v>1801</v>
      </c>
      <c r="BP1317" s="27" t="s">
        <v>1907</v>
      </c>
      <c r="BQ1317" s="27" t="s">
        <v>1999</v>
      </c>
      <c r="BR1317" s="27" t="s">
        <v>2000</v>
      </c>
      <c r="BS1317" s="27" t="s">
        <v>4040</v>
      </c>
      <c r="BT1317" s="27" t="s">
        <v>4040</v>
      </c>
      <c r="BU1317" s="27" t="s">
        <v>4040</v>
      </c>
      <c r="BV1317" s="27" t="s">
        <v>4040</v>
      </c>
      <c r="BW1317" s="27" t="s">
        <v>2379</v>
      </c>
      <c r="BX1317" s="61" t="s">
        <v>4038</v>
      </c>
      <c r="BY1317" s="62">
        <v>42275</v>
      </c>
      <c r="BZ1317" s="61" t="s">
        <v>4039</v>
      </c>
    </row>
    <row r="1318" spans="33:78">
      <c r="AG1318" s="27" t="s">
        <v>3721</v>
      </c>
      <c r="AH1318" s="27" t="s">
        <v>1805</v>
      </c>
      <c r="AI1318" s="27" t="s">
        <v>1787</v>
      </c>
      <c r="AJ1318" s="27" t="str">
        <f>INDEX(Estaciones!$B$2:$D$51,MATCH(AK1318,Estaciones!$D$2:$D$51,0),1)</f>
        <v>Quebrada_Blanco</v>
      </c>
      <c r="AK1318" s="27" t="s">
        <v>196</v>
      </c>
      <c r="AL1318" s="27">
        <v>-73.095116753388936</v>
      </c>
      <c r="AM1318" s="27">
        <v>-4.3964786743667243</v>
      </c>
      <c r="AN1318" s="27" t="s">
        <v>4040</v>
      </c>
      <c r="AO1318" s="27" t="s">
        <v>1788</v>
      </c>
      <c r="AP1318" s="27" t="s">
        <v>2261</v>
      </c>
      <c r="AQ1318" s="28">
        <f>INDEX(Estaciones!$E$2:$H$51,MATCH(AK1318,Estaciones!$E$2:$E$51,0),2)</f>
        <v>42077</v>
      </c>
      <c r="AR1318" s="28">
        <f>INDEX(Estaciones!$E$2:$H$51,MATCH(AK1318,Estaciones!$E$2:$E$51,0),3)</f>
        <v>42149</v>
      </c>
      <c r="AS1318" s="28">
        <f>INDEX(Estaciones!$E$2:$H$51,MATCH(AK1318,Estaciones!$E$2:$E$51,0),4)</f>
        <v>42146</v>
      </c>
      <c r="AT1318" s="24"/>
      <c r="AU1318" s="27" t="s">
        <v>197</v>
      </c>
      <c r="AV1318" s="27" t="s">
        <v>200</v>
      </c>
      <c r="AW1318" s="27" t="s">
        <v>1921</v>
      </c>
      <c r="AX1318" s="27">
        <v>72</v>
      </c>
      <c r="AY1318" s="27">
        <v>1920</v>
      </c>
      <c r="AZ1318" s="27">
        <v>1080</v>
      </c>
      <c r="BA1318" s="27">
        <v>500</v>
      </c>
      <c r="BB1318" s="27" t="s">
        <v>1814</v>
      </c>
      <c r="BC1318" s="27">
        <v>75</v>
      </c>
      <c r="BD1318" s="27" t="s">
        <v>1795</v>
      </c>
      <c r="BE1318" s="27" t="s">
        <v>1796</v>
      </c>
      <c r="BF1318" s="27" t="s">
        <v>1797</v>
      </c>
      <c r="BG1318" s="27">
        <v>6</v>
      </c>
      <c r="BH1318" s="29" t="s">
        <v>2285</v>
      </c>
      <c r="BI1318" s="30">
        <v>42109.847048611111</v>
      </c>
      <c r="BJ1318" s="27" t="s">
        <v>1834</v>
      </c>
      <c r="BK1318" s="27" t="s">
        <v>1843</v>
      </c>
      <c r="BL1318" s="27" t="s">
        <v>1897</v>
      </c>
      <c r="BN1318" s="27" t="s">
        <v>2353</v>
      </c>
      <c r="BO1318" s="27" t="s">
        <v>1801</v>
      </c>
      <c r="BP1318" s="27" t="s">
        <v>1980</v>
      </c>
      <c r="BQ1318" s="27" t="s">
        <v>1981</v>
      </c>
      <c r="BR1318" s="27" t="s">
        <v>1982</v>
      </c>
      <c r="BS1318" s="27" t="s">
        <v>4040</v>
      </c>
      <c r="BT1318" s="27" t="s">
        <v>4040</v>
      </c>
      <c r="BU1318" s="27" t="s">
        <v>4040</v>
      </c>
      <c r="BV1318" s="27" t="s">
        <v>4040</v>
      </c>
      <c r="BW1318" s="27" t="s">
        <v>2379</v>
      </c>
      <c r="BX1318" s="61" t="s">
        <v>4038</v>
      </c>
      <c r="BY1318" s="62">
        <v>42275</v>
      </c>
      <c r="BZ1318" s="61" t="s">
        <v>4039</v>
      </c>
    </row>
    <row r="1319" spans="33:78">
      <c r="AG1319" s="27" t="s">
        <v>3722</v>
      </c>
      <c r="AH1319" s="27" t="s">
        <v>1805</v>
      </c>
      <c r="AI1319" s="27" t="s">
        <v>1787</v>
      </c>
      <c r="AJ1319" s="27" t="str">
        <f>INDEX(Estaciones!$B$2:$D$51,MATCH(AK1319,Estaciones!$D$2:$D$51,0),1)</f>
        <v>Quebrada_Blanco</v>
      </c>
      <c r="AK1319" s="27" t="s">
        <v>196</v>
      </c>
      <c r="AL1319" s="27">
        <v>-73.095116753388936</v>
      </c>
      <c r="AM1319" s="27">
        <v>-4.3964786743667243</v>
      </c>
      <c r="AN1319" s="27" t="s">
        <v>4040</v>
      </c>
      <c r="AO1319" s="27" t="s">
        <v>1788</v>
      </c>
      <c r="AP1319" s="27" t="s">
        <v>2261</v>
      </c>
      <c r="AQ1319" s="28">
        <f>INDEX(Estaciones!$E$2:$H$51,MATCH(AK1319,Estaciones!$E$2:$E$51,0),2)</f>
        <v>42077</v>
      </c>
      <c r="AR1319" s="28">
        <f>INDEX(Estaciones!$E$2:$H$51,MATCH(AK1319,Estaciones!$E$2:$E$51,0),3)</f>
        <v>42149</v>
      </c>
      <c r="AS1319" s="28">
        <f>INDEX(Estaciones!$E$2:$H$51,MATCH(AK1319,Estaciones!$E$2:$E$51,0),4)</f>
        <v>42146</v>
      </c>
      <c r="AT1319" s="24"/>
      <c r="AU1319" s="27" t="s">
        <v>197</v>
      </c>
      <c r="AV1319" s="27" t="s">
        <v>201</v>
      </c>
      <c r="AW1319" s="27" t="s">
        <v>1905</v>
      </c>
      <c r="AX1319" s="27">
        <v>72</v>
      </c>
      <c r="AY1319" s="27">
        <v>1920</v>
      </c>
      <c r="AZ1319" s="27">
        <v>1080</v>
      </c>
      <c r="BA1319" s="27">
        <v>320</v>
      </c>
      <c r="BB1319" s="27" t="s">
        <v>1814</v>
      </c>
      <c r="BC1319" s="27">
        <v>75</v>
      </c>
      <c r="BD1319" s="27" t="s">
        <v>1795</v>
      </c>
      <c r="BE1319" s="27" t="s">
        <v>1796</v>
      </c>
      <c r="BF1319" s="27" t="s">
        <v>1797</v>
      </c>
      <c r="BG1319" s="27">
        <v>8</v>
      </c>
      <c r="BH1319" s="29" t="s">
        <v>2316</v>
      </c>
      <c r="BI1319" s="30">
        <v>42112.930717592593</v>
      </c>
      <c r="BJ1319" s="27" t="s">
        <v>1834</v>
      </c>
      <c r="BK1319" s="27" t="s">
        <v>1854</v>
      </c>
      <c r="BL1319" s="27" t="s">
        <v>1824</v>
      </c>
      <c r="BN1319" s="27" t="s">
        <v>2353</v>
      </c>
      <c r="BO1319" s="27" t="s">
        <v>1801</v>
      </c>
      <c r="BP1319" s="27" t="s">
        <v>1980</v>
      </c>
      <c r="BQ1319" s="27" t="s">
        <v>1981</v>
      </c>
      <c r="BR1319" s="27" t="s">
        <v>1982</v>
      </c>
      <c r="BS1319" s="27" t="s">
        <v>4040</v>
      </c>
      <c r="BT1319" s="27" t="s">
        <v>4040</v>
      </c>
      <c r="BU1319" s="27" t="s">
        <v>4040</v>
      </c>
      <c r="BV1319" s="27" t="s">
        <v>4040</v>
      </c>
      <c r="BW1319" s="27" t="s">
        <v>2379</v>
      </c>
      <c r="BX1319" s="61" t="s">
        <v>4038</v>
      </c>
      <c r="BY1319" s="62">
        <v>42275</v>
      </c>
      <c r="BZ1319" s="61" t="s">
        <v>4039</v>
      </c>
    </row>
    <row r="1320" spans="33:78">
      <c r="AG1320" s="27" t="s">
        <v>3723</v>
      </c>
      <c r="AH1320" s="27" t="s">
        <v>1805</v>
      </c>
      <c r="AI1320" s="27" t="s">
        <v>1787</v>
      </c>
      <c r="AJ1320" s="27" t="str">
        <f>INDEX(Estaciones!$B$2:$D$51,MATCH(AK1320,Estaciones!$D$2:$D$51,0),1)</f>
        <v>Quebrada_Blanco</v>
      </c>
      <c r="AK1320" s="27" t="s">
        <v>196</v>
      </c>
      <c r="AL1320" s="27">
        <v>-73.095116753388936</v>
      </c>
      <c r="AM1320" s="27">
        <v>-4.3964786743667243</v>
      </c>
      <c r="AN1320" s="27" t="s">
        <v>4040</v>
      </c>
      <c r="AO1320" s="27" t="s">
        <v>1788</v>
      </c>
      <c r="AP1320" s="27" t="s">
        <v>2261</v>
      </c>
      <c r="AQ1320" s="28">
        <f>INDEX(Estaciones!$E$2:$H$51,MATCH(AK1320,Estaciones!$E$2:$E$51,0),2)</f>
        <v>42077</v>
      </c>
      <c r="AR1320" s="28">
        <f>INDEX(Estaciones!$E$2:$H$51,MATCH(AK1320,Estaciones!$E$2:$E$51,0),3)</f>
        <v>42149</v>
      </c>
      <c r="AS1320" s="28">
        <f>INDEX(Estaciones!$E$2:$H$51,MATCH(AK1320,Estaciones!$E$2:$E$51,0),4)</f>
        <v>42146</v>
      </c>
      <c r="AT1320" s="24"/>
      <c r="AU1320" s="27" t="s">
        <v>197</v>
      </c>
      <c r="AV1320" s="27" t="s">
        <v>202</v>
      </c>
      <c r="AW1320" s="27" t="s">
        <v>1946</v>
      </c>
      <c r="AX1320" s="27">
        <v>72</v>
      </c>
      <c r="AY1320" s="27">
        <v>1920</v>
      </c>
      <c r="AZ1320" s="27">
        <v>1080</v>
      </c>
      <c r="BA1320" s="27">
        <v>500</v>
      </c>
      <c r="BB1320" s="27" t="s">
        <v>1814</v>
      </c>
      <c r="BC1320" s="27">
        <v>75</v>
      </c>
      <c r="BD1320" s="27" t="s">
        <v>1795</v>
      </c>
      <c r="BE1320" s="27" t="s">
        <v>1796</v>
      </c>
      <c r="BF1320" s="27" t="s">
        <v>1797</v>
      </c>
      <c r="BG1320" s="27">
        <v>9</v>
      </c>
      <c r="BH1320" s="29" t="s">
        <v>2317</v>
      </c>
      <c r="BI1320" s="30">
        <v>42113.955092592594</v>
      </c>
      <c r="BJ1320" s="27" t="s">
        <v>1834</v>
      </c>
      <c r="BK1320" s="27" t="s">
        <v>1854</v>
      </c>
      <c r="BL1320" s="27" t="s">
        <v>1897</v>
      </c>
      <c r="BN1320" s="27" t="s">
        <v>2353</v>
      </c>
      <c r="BO1320" s="27" t="s">
        <v>1801</v>
      </c>
      <c r="BP1320" s="27" t="s">
        <v>1980</v>
      </c>
      <c r="BQ1320" s="27" t="s">
        <v>1981</v>
      </c>
      <c r="BR1320" s="27" t="s">
        <v>1982</v>
      </c>
      <c r="BS1320" s="27" t="s">
        <v>4040</v>
      </c>
      <c r="BT1320" s="27" t="s">
        <v>4040</v>
      </c>
      <c r="BU1320" s="27" t="s">
        <v>4040</v>
      </c>
      <c r="BV1320" s="27" t="s">
        <v>4040</v>
      </c>
      <c r="BW1320" s="27" t="s">
        <v>2379</v>
      </c>
      <c r="BX1320" s="61" t="s">
        <v>4038</v>
      </c>
      <c r="BY1320" s="62">
        <v>42275</v>
      </c>
      <c r="BZ1320" s="61" t="s">
        <v>4039</v>
      </c>
    </row>
    <row r="1321" spans="33:78">
      <c r="AG1321" s="27" t="s">
        <v>3724</v>
      </c>
      <c r="AH1321" s="27" t="s">
        <v>1805</v>
      </c>
      <c r="AI1321" s="27" t="s">
        <v>1787</v>
      </c>
      <c r="AJ1321" s="27" t="str">
        <f>INDEX(Estaciones!$B$2:$D$51,MATCH(AK1321,Estaciones!$D$2:$D$51,0),1)</f>
        <v>Quebrada_Blanco</v>
      </c>
      <c r="AK1321" s="27" t="s">
        <v>196</v>
      </c>
      <c r="AL1321" s="27">
        <v>-73.095116753388936</v>
      </c>
      <c r="AM1321" s="27">
        <v>-4.3964786743667243</v>
      </c>
      <c r="AN1321" s="27" t="s">
        <v>4040</v>
      </c>
      <c r="AO1321" s="27" t="s">
        <v>1788</v>
      </c>
      <c r="AP1321" s="27" t="s">
        <v>2261</v>
      </c>
      <c r="AQ1321" s="28">
        <f>INDEX(Estaciones!$E$2:$H$51,MATCH(AK1321,Estaciones!$E$2:$E$51,0),2)</f>
        <v>42077</v>
      </c>
      <c r="AR1321" s="28">
        <f>INDEX(Estaciones!$E$2:$H$51,MATCH(AK1321,Estaciones!$E$2:$E$51,0),3)</f>
        <v>42149</v>
      </c>
      <c r="AS1321" s="28">
        <f>INDEX(Estaciones!$E$2:$H$51,MATCH(AK1321,Estaciones!$E$2:$E$51,0),4)</f>
        <v>42146</v>
      </c>
      <c r="AT1321" s="24"/>
      <c r="AU1321" s="27" t="s">
        <v>197</v>
      </c>
      <c r="AV1321" s="27" t="s">
        <v>203</v>
      </c>
      <c r="AW1321" s="27" t="s">
        <v>1813</v>
      </c>
      <c r="AX1321" s="27">
        <v>72</v>
      </c>
      <c r="AY1321" s="27">
        <v>1920</v>
      </c>
      <c r="AZ1321" s="27">
        <v>1080</v>
      </c>
      <c r="BA1321" s="27">
        <v>400</v>
      </c>
      <c r="BB1321" s="27" t="s">
        <v>1814</v>
      </c>
      <c r="BC1321" s="27">
        <v>75</v>
      </c>
      <c r="BD1321" s="27" t="s">
        <v>1795</v>
      </c>
      <c r="BE1321" s="27" t="s">
        <v>1796</v>
      </c>
      <c r="BF1321" s="27" t="s">
        <v>1797</v>
      </c>
      <c r="BG1321" s="27">
        <v>10</v>
      </c>
      <c r="BH1321" s="29" t="s">
        <v>2286</v>
      </c>
      <c r="BI1321" s="30">
        <v>42114.253287037034</v>
      </c>
      <c r="BJ1321" s="27" t="s">
        <v>1798</v>
      </c>
      <c r="BK1321" s="27" t="s">
        <v>1858</v>
      </c>
      <c r="BL1321" s="27" t="s">
        <v>1824</v>
      </c>
      <c r="BN1321" s="27" t="s">
        <v>2353</v>
      </c>
      <c r="BO1321" s="27" t="s">
        <v>1801</v>
      </c>
      <c r="BP1321" s="27" t="s">
        <v>1845</v>
      </c>
      <c r="BQ1321" s="27" t="s">
        <v>1846</v>
      </c>
      <c r="BR1321" s="27" t="s">
        <v>1847</v>
      </c>
      <c r="BS1321" s="27" t="s">
        <v>4040</v>
      </c>
      <c r="BT1321" s="27" t="s">
        <v>4040</v>
      </c>
      <c r="BU1321" s="27" t="s">
        <v>4040</v>
      </c>
      <c r="BV1321" s="27" t="s">
        <v>4040</v>
      </c>
      <c r="BW1321" s="27" t="s">
        <v>2379</v>
      </c>
      <c r="BX1321" s="61" t="s">
        <v>4038</v>
      </c>
      <c r="BY1321" s="62">
        <v>42275</v>
      </c>
      <c r="BZ1321" s="61" t="s">
        <v>4039</v>
      </c>
    </row>
    <row r="1322" spans="33:78">
      <c r="AG1322" s="27" t="s">
        <v>3725</v>
      </c>
      <c r="AH1322" s="27" t="s">
        <v>1805</v>
      </c>
      <c r="AI1322" s="27" t="s">
        <v>1787</v>
      </c>
      <c r="AJ1322" s="27" t="str">
        <f>INDEX(Estaciones!$B$2:$D$51,MATCH(AK1322,Estaciones!$D$2:$D$51,0),1)</f>
        <v>Quebrada_Blanco</v>
      </c>
      <c r="AK1322" s="27" t="s">
        <v>196</v>
      </c>
      <c r="AL1322" s="27">
        <v>-73.095116753388936</v>
      </c>
      <c r="AM1322" s="27">
        <v>-4.3964786743667243</v>
      </c>
      <c r="AN1322" s="27" t="s">
        <v>4040</v>
      </c>
      <c r="AO1322" s="27" t="s">
        <v>1788</v>
      </c>
      <c r="AP1322" s="27" t="s">
        <v>2261</v>
      </c>
      <c r="AQ1322" s="28">
        <f>INDEX(Estaciones!$E$2:$H$51,MATCH(AK1322,Estaciones!$E$2:$E$51,0),2)</f>
        <v>42077</v>
      </c>
      <c r="AR1322" s="28">
        <f>INDEX(Estaciones!$E$2:$H$51,MATCH(AK1322,Estaciones!$E$2:$E$51,0),3)</f>
        <v>42149</v>
      </c>
      <c r="AS1322" s="28">
        <f>INDEX(Estaciones!$E$2:$H$51,MATCH(AK1322,Estaciones!$E$2:$E$51,0),4)</f>
        <v>42146</v>
      </c>
      <c r="AT1322" s="24"/>
      <c r="AU1322" s="27" t="s">
        <v>197</v>
      </c>
      <c r="AV1322" s="27" t="s">
        <v>204</v>
      </c>
      <c r="AW1322" s="27" t="s">
        <v>1839</v>
      </c>
      <c r="AX1322" s="27">
        <v>72</v>
      </c>
      <c r="AY1322" s="27">
        <v>1920</v>
      </c>
      <c r="AZ1322" s="27">
        <v>1080</v>
      </c>
      <c r="BA1322" s="27">
        <v>200</v>
      </c>
      <c r="BB1322" s="27" t="s">
        <v>1814</v>
      </c>
      <c r="BC1322" s="27">
        <v>75</v>
      </c>
      <c r="BD1322" s="27" t="s">
        <v>2082</v>
      </c>
      <c r="BE1322" s="27" t="s">
        <v>1796</v>
      </c>
      <c r="BF1322" s="27" t="s">
        <v>1797</v>
      </c>
      <c r="BG1322" s="27">
        <v>11</v>
      </c>
      <c r="BH1322" s="29" t="s">
        <v>2286</v>
      </c>
      <c r="BI1322" s="30">
        <v>42114.531111111108</v>
      </c>
      <c r="BJ1322" s="27" t="s">
        <v>1798</v>
      </c>
      <c r="BK1322" s="27" t="s">
        <v>1858</v>
      </c>
      <c r="BL1322" s="27" t="s">
        <v>1874</v>
      </c>
      <c r="BN1322" s="27" t="s">
        <v>2353</v>
      </c>
      <c r="BO1322" s="27" t="s">
        <v>1801</v>
      </c>
      <c r="BP1322" s="27" t="s">
        <v>1802</v>
      </c>
      <c r="BQ1322" s="27" t="s">
        <v>1920</v>
      </c>
      <c r="BR1322" s="27" t="s">
        <v>2260</v>
      </c>
      <c r="BS1322" s="27" t="s">
        <v>4040</v>
      </c>
      <c r="BT1322" s="27" t="s">
        <v>4040</v>
      </c>
      <c r="BU1322" s="27" t="s">
        <v>4040</v>
      </c>
      <c r="BV1322" s="27" t="s">
        <v>4040</v>
      </c>
      <c r="BW1322" s="27" t="s">
        <v>2379</v>
      </c>
      <c r="BX1322" s="61" t="s">
        <v>4038</v>
      </c>
      <c r="BY1322" s="62">
        <v>42275</v>
      </c>
      <c r="BZ1322" s="61" t="s">
        <v>4039</v>
      </c>
    </row>
    <row r="1323" spans="33:78">
      <c r="AG1323" s="27" t="s">
        <v>3726</v>
      </c>
      <c r="AH1323" s="27" t="s">
        <v>1805</v>
      </c>
      <c r="AI1323" s="27" t="s">
        <v>1787</v>
      </c>
      <c r="AJ1323" s="27" t="str">
        <f>INDEX(Estaciones!$B$2:$D$51,MATCH(AK1323,Estaciones!$D$2:$D$51,0),1)</f>
        <v>Quebrada_Blanco</v>
      </c>
      <c r="AK1323" s="27" t="s">
        <v>196</v>
      </c>
      <c r="AL1323" s="27">
        <v>-73.095116753388936</v>
      </c>
      <c r="AM1323" s="27">
        <v>-4.3964786743667243</v>
      </c>
      <c r="AN1323" s="27" t="s">
        <v>4040</v>
      </c>
      <c r="AO1323" s="27" t="s">
        <v>1788</v>
      </c>
      <c r="AP1323" s="27" t="s">
        <v>2261</v>
      </c>
      <c r="AQ1323" s="28">
        <f>INDEX(Estaciones!$E$2:$H$51,MATCH(AK1323,Estaciones!$E$2:$E$51,0),2)</f>
        <v>42077</v>
      </c>
      <c r="AR1323" s="28">
        <f>INDEX(Estaciones!$E$2:$H$51,MATCH(AK1323,Estaciones!$E$2:$E$51,0),3)</f>
        <v>42149</v>
      </c>
      <c r="AS1323" s="28">
        <f>INDEX(Estaciones!$E$2:$H$51,MATCH(AK1323,Estaciones!$E$2:$E$51,0),4)</f>
        <v>42146</v>
      </c>
      <c r="AT1323" s="24"/>
      <c r="AU1323" s="27" t="s">
        <v>197</v>
      </c>
      <c r="AV1323" s="27" t="s">
        <v>205</v>
      </c>
      <c r="AW1323" s="27" t="s">
        <v>1894</v>
      </c>
      <c r="AX1323" s="27">
        <v>72</v>
      </c>
      <c r="AY1323" s="27">
        <v>1920</v>
      </c>
      <c r="AZ1323" s="27">
        <v>1080</v>
      </c>
      <c r="BA1323" s="27">
        <v>640</v>
      </c>
      <c r="BB1323" s="27" t="s">
        <v>1814</v>
      </c>
      <c r="BC1323" s="27">
        <v>75</v>
      </c>
      <c r="BD1323" s="27" t="s">
        <v>1795</v>
      </c>
      <c r="BE1323" s="27" t="s">
        <v>1796</v>
      </c>
      <c r="BF1323" s="27" t="s">
        <v>1797</v>
      </c>
      <c r="BG1323" s="27">
        <v>14</v>
      </c>
      <c r="BH1323" s="29" t="s">
        <v>2291</v>
      </c>
      <c r="BI1323" s="30">
        <v>42123.26226851852</v>
      </c>
      <c r="BJ1323" s="27" t="s">
        <v>1798</v>
      </c>
      <c r="BK1323" s="27" t="s">
        <v>1896</v>
      </c>
      <c r="BL1323" s="27" t="s">
        <v>1816</v>
      </c>
      <c r="BN1323" s="27" t="s">
        <v>2353</v>
      </c>
      <c r="BO1323" s="27" t="s">
        <v>1801</v>
      </c>
      <c r="BP1323" s="27" t="s">
        <v>1845</v>
      </c>
      <c r="BQ1323" s="27" t="s">
        <v>1846</v>
      </c>
      <c r="BR1323" s="27" t="s">
        <v>1847</v>
      </c>
      <c r="BS1323" s="27" t="s">
        <v>4040</v>
      </c>
      <c r="BT1323" s="27" t="s">
        <v>4040</v>
      </c>
      <c r="BU1323" s="27" t="s">
        <v>4040</v>
      </c>
      <c r="BV1323" s="27" t="s">
        <v>4040</v>
      </c>
      <c r="BW1323" s="27" t="s">
        <v>2379</v>
      </c>
      <c r="BX1323" s="61" t="s">
        <v>4038</v>
      </c>
      <c r="BY1323" s="62">
        <v>42275</v>
      </c>
      <c r="BZ1323" s="61" t="s">
        <v>4039</v>
      </c>
    </row>
    <row r="1324" spans="33:78">
      <c r="AG1324" s="27" t="s">
        <v>3727</v>
      </c>
      <c r="AH1324" s="27" t="s">
        <v>1805</v>
      </c>
      <c r="AI1324" s="27" t="s">
        <v>1787</v>
      </c>
      <c r="AJ1324" s="27" t="str">
        <f>INDEX(Estaciones!$B$2:$D$51,MATCH(AK1324,Estaciones!$D$2:$D$51,0),1)</f>
        <v>Quebrada_Blanco</v>
      </c>
      <c r="AK1324" s="27" t="s">
        <v>196</v>
      </c>
      <c r="AL1324" s="27">
        <v>-73.095116753388936</v>
      </c>
      <c r="AM1324" s="27">
        <v>-4.3964786743667243</v>
      </c>
      <c r="AN1324" s="27" t="s">
        <v>4040</v>
      </c>
      <c r="AO1324" s="27" t="s">
        <v>1788</v>
      </c>
      <c r="AP1324" s="27" t="s">
        <v>2261</v>
      </c>
      <c r="AQ1324" s="28">
        <f>INDEX(Estaciones!$E$2:$H$51,MATCH(AK1324,Estaciones!$E$2:$E$51,0),2)</f>
        <v>42077</v>
      </c>
      <c r="AR1324" s="28">
        <f>INDEX(Estaciones!$E$2:$H$51,MATCH(AK1324,Estaciones!$E$2:$E$51,0),3)</f>
        <v>42149</v>
      </c>
      <c r="AS1324" s="28">
        <f>INDEX(Estaciones!$E$2:$H$51,MATCH(AK1324,Estaciones!$E$2:$E$51,0),4)</f>
        <v>42146</v>
      </c>
      <c r="AT1324" s="24"/>
      <c r="AU1324" s="27" t="s">
        <v>197</v>
      </c>
      <c r="AV1324" s="27" t="s">
        <v>206</v>
      </c>
      <c r="AW1324" s="27" t="s">
        <v>1929</v>
      </c>
      <c r="AX1324" s="27">
        <v>72</v>
      </c>
      <c r="AY1324" s="27">
        <v>1920</v>
      </c>
      <c r="AZ1324" s="27">
        <v>1080</v>
      </c>
      <c r="BA1324" s="27">
        <v>640</v>
      </c>
      <c r="BB1324" s="27" t="s">
        <v>1814</v>
      </c>
      <c r="BC1324" s="27">
        <v>75</v>
      </c>
      <c r="BD1324" s="27" t="s">
        <v>1795</v>
      </c>
      <c r="BE1324" s="27" t="s">
        <v>1796</v>
      </c>
      <c r="BF1324" s="27" t="s">
        <v>1797</v>
      </c>
      <c r="BG1324" s="27">
        <v>15</v>
      </c>
      <c r="BH1324" s="29" t="s">
        <v>2321</v>
      </c>
      <c r="BI1324" s="30">
        <v>42125.001250000001</v>
      </c>
      <c r="BJ1324" s="27" t="s">
        <v>1834</v>
      </c>
      <c r="BK1324" s="27" t="s">
        <v>1799</v>
      </c>
      <c r="BL1324" s="27" t="s">
        <v>1816</v>
      </c>
      <c r="BN1324" s="27" t="s">
        <v>2353</v>
      </c>
      <c r="BO1324" s="27" t="s">
        <v>1801</v>
      </c>
      <c r="BP1324" s="27" t="s">
        <v>1980</v>
      </c>
      <c r="BQ1324" s="27" t="s">
        <v>1981</v>
      </c>
      <c r="BR1324" s="27" t="s">
        <v>1982</v>
      </c>
      <c r="BS1324" s="27" t="s">
        <v>4040</v>
      </c>
      <c r="BT1324" s="27" t="s">
        <v>4040</v>
      </c>
      <c r="BU1324" s="27" t="s">
        <v>4040</v>
      </c>
      <c r="BV1324" s="27" t="s">
        <v>4040</v>
      </c>
      <c r="BW1324" s="27" t="s">
        <v>2379</v>
      </c>
      <c r="BX1324" s="61" t="s">
        <v>4038</v>
      </c>
      <c r="BY1324" s="62">
        <v>42275</v>
      </c>
      <c r="BZ1324" s="61" t="s">
        <v>4039</v>
      </c>
    </row>
    <row r="1325" spans="33:78">
      <c r="AG1325" s="27" t="s">
        <v>3728</v>
      </c>
      <c r="AH1325" s="27" t="s">
        <v>1805</v>
      </c>
      <c r="AI1325" s="27" t="s">
        <v>1787</v>
      </c>
      <c r="AJ1325" s="27" t="str">
        <f>INDEX(Estaciones!$B$2:$D$51,MATCH(AK1325,Estaciones!$D$2:$D$51,0),1)</f>
        <v>Quebrada_Blanco</v>
      </c>
      <c r="AK1325" s="27" t="s">
        <v>196</v>
      </c>
      <c r="AL1325" s="27">
        <v>-73.095116753388936</v>
      </c>
      <c r="AM1325" s="27">
        <v>-4.3964786743667243</v>
      </c>
      <c r="AN1325" s="27" t="s">
        <v>4040</v>
      </c>
      <c r="AO1325" s="27" t="s">
        <v>1788</v>
      </c>
      <c r="AP1325" s="27" t="s">
        <v>2261</v>
      </c>
      <c r="AQ1325" s="28">
        <f>INDEX(Estaciones!$E$2:$H$51,MATCH(AK1325,Estaciones!$E$2:$E$51,0),2)</f>
        <v>42077</v>
      </c>
      <c r="AR1325" s="28">
        <f>INDEX(Estaciones!$E$2:$H$51,MATCH(AK1325,Estaciones!$E$2:$E$51,0),3)</f>
        <v>42149</v>
      </c>
      <c r="AS1325" s="28">
        <f>INDEX(Estaciones!$E$2:$H$51,MATCH(AK1325,Estaciones!$E$2:$E$51,0),4)</f>
        <v>42146</v>
      </c>
      <c r="AT1325" s="24"/>
      <c r="AU1325" s="27" t="s">
        <v>197</v>
      </c>
      <c r="AV1325" s="27" t="s">
        <v>207</v>
      </c>
      <c r="AW1325" s="27" t="s">
        <v>2026</v>
      </c>
      <c r="AX1325" s="27">
        <v>72</v>
      </c>
      <c r="AY1325" s="27">
        <v>1920</v>
      </c>
      <c r="AZ1325" s="27">
        <v>1080</v>
      </c>
      <c r="BA1325" s="27">
        <v>640</v>
      </c>
      <c r="BB1325" s="27" t="s">
        <v>1814</v>
      </c>
      <c r="BC1325" s="27">
        <v>75</v>
      </c>
      <c r="BD1325" s="27" t="s">
        <v>1795</v>
      </c>
      <c r="BE1325" s="27" t="s">
        <v>1796</v>
      </c>
      <c r="BF1325" s="27" t="s">
        <v>1797</v>
      </c>
      <c r="BG1325" s="27">
        <v>16</v>
      </c>
      <c r="BH1325" s="29" t="s">
        <v>2322</v>
      </c>
      <c r="BI1325" s="30">
        <v>42126.298831018517</v>
      </c>
      <c r="BJ1325" s="27" t="s">
        <v>1798</v>
      </c>
      <c r="BK1325" s="27" t="s">
        <v>1799</v>
      </c>
      <c r="BL1325" s="27" t="s">
        <v>1816</v>
      </c>
      <c r="BN1325" s="27" t="s">
        <v>2353</v>
      </c>
      <c r="BO1325" s="27" t="s">
        <v>1801</v>
      </c>
      <c r="BP1325" s="27" t="s">
        <v>1907</v>
      </c>
      <c r="BQ1325" s="27" t="s">
        <v>1999</v>
      </c>
      <c r="BR1325" s="27" t="s">
        <v>2000</v>
      </c>
      <c r="BS1325" s="27" t="s">
        <v>4040</v>
      </c>
      <c r="BT1325" s="27" t="s">
        <v>4040</v>
      </c>
      <c r="BU1325" s="27" t="s">
        <v>4040</v>
      </c>
      <c r="BV1325" s="27" t="s">
        <v>4040</v>
      </c>
      <c r="BW1325" s="27" t="s">
        <v>2379</v>
      </c>
      <c r="BX1325" s="61" t="s">
        <v>4038</v>
      </c>
      <c r="BY1325" s="62">
        <v>42275</v>
      </c>
      <c r="BZ1325" s="61" t="s">
        <v>4039</v>
      </c>
    </row>
    <row r="1326" spans="33:78">
      <c r="AG1326" s="27" t="s">
        <v>3729</v>
      </c>
      <c r="AH1326" s="27" t="s">
        <v>1805</v>
      </c>
      <c r="AI1326" s="27" t="s">
        <v>1787</v>
      </c>
      <c r="AJ1326" s="27" t="str">
        <f>INDEX(Estaciones!$B$2:$D$51,MATCH(AK1326,Estaciones!$D$2:$D$51,0),1)</f>
        <v>Quebrada_Blanco</v>
      </c>
      <c r="AK1326" s="27" t="s">
        <v>196</v>
      </c>
      <c r="AL1326" s="27">
        <v>-73.095116753388936</v>
      </c>
      <c r="AM1326" s="27">
        <v>-4.3964786743667243</v>
      </c>
      <c r="AN1326" s="27" t="s">
        <v>4040</v>
      </c>
      <c r="AO1326" s="27" t="s">
        <v>1788</v>
      </c>
      <c r="AP1326" s="27" t="s">
        <v>2261</v>
      </c>
      <c r="AQ1326" s="28">
        <f>INDEX(Estaciones!$E$2:$H$51,MATCH(AK1326,Estaciones!$E$2:$E$51,0),2)</f>
        <v>42077</v>
      </c>
      <c r="AR1326" s="28">
        <f>INDEX(Estaciones!$E$2:$H$51,MATCH(AK1326,Estaciones!$E$2:$E$51,0),3)</f>
        <v>42149</v>
      </c>
      <c r="AS1326" s="28">
        <f>INDEX(Estaciones!$E$2:$H$51,MATCH(AK1326,Estaciones!$E$2:$E$51,0),4)</f>
        <v>42146</v>
      </c>
      <c r="AT1326" s="24"/>
      <c r="AU1326" s="27" t="s">
        <v>197</v>
      </c>
      <c r="AV1326" s="27" t="s">
        <v>208</v>
      </c>
      <c r="AW1326" s="27" t="s">
        <v>1905</v>
      </c>
      <c r="AX1326" s="27">
        <v>72</v>
      </c>
      <c r="AY1326" s="27">
        <v>1920</v>
      </c>
      <c r="AZ1326" s="27">
        <v>1080</v>
      </c>
      <c r="BA1326" s="27">
        <v>320</v>
      </c>
      <c r="BB1326" s="27" t="s">
        <v>1814</v>
      </c>
      <c r="BC1326" s="27">
        <v>75</v>
      </c>
      <c r="BD1326" s="27" t="s">
        <v>1795</v>
      </c>
      <c r="BE1326" s="27" t="s">
        <v>1796</v>
      </c>
      <c r="BF1326" s="27" t="s">
        <v>1797</v>
      </c>
      <c r="BG1326" s="27">
        <v>19</v>
      </c>
      <c r="BH1326" s="29" t="s">
        <v>2335</v>
      </c>
      <c r="BI1326" s="30">
        <v>42127.078113425923</v>
      </c>
      <c r="BJ1326" s="27" t="s">
        <v>1834</v>
      </c>
      <c r="BK1326" s="27" t="s">
        <v>1799</v>
      </c>
      <c r="BL1326" s="27" t="s">
        <v>1824</v>
      </c>
      <c r="BN1326" s="27" t="s">
        <v>2353</v>
      </c>
      <c r="BO1326" s="27" t="s">
        <v>1801</v>
      </c>
      <c r="BP1326" s="27" t="s">
        <v>1980</v>
      </c>
      <c r="BQ1326" s="27" t="s">
        <v>1981</v>
      </c>
      <c r="BR1326" s="27" t="s">
        <v>1982</v>
      </c>
      <c r="BS1326" s="27" t="s">
        <v>4040</v>
      </c>
      <c r="BT1326" s="27" t="s">
        <v>4040</v>
      </c>
      <c r="BU1326" s="27" t="s">
        <v>4040</v>
      </c>
      <c r="BV1326" s="27" t="s">
        <v>4040</v>
      </c>
      <c r="BW1326" s="27" t="s">
        <v>2379</v>
      </c>
      <c r="BX1326" s="61" t="s">
        <v>4038</v>
      </c>
      <c r="BY1326" s="62">
        <v>42275</v>
      </c>
      <c r="BZ1326" s="61" t="s">
        <v>4039</v>
      </c>
    </row>
    <row r="1327" spans="33:78">
      <c r="AG1327" s="27" t="s">
        <v>3730</v>
      </c>
      <c r="AH1327" s="27" t="s">
        <v>1805</v>
      </c>
      <c r="AI1327" s="27" t="s">
        <v>1787</v>
      </c>
      <c r="AJ1327" s="27" t="str">
        <f>INDEX(Estaciones!$B$2:$D$51,MATCH(AK1327,Estaciones!$D$2:$D$51,0),1)</f>
        <v>Quebrada_Blanco</v>
      </c>
      <c r="AK1327" s="27" t="s">
        <v>196</v>
      </c>
      <c r="AL1327" s="27">
        <v>-73.095116753388936</v>
      </c>
      <c r="AM1327" s="27">
        <v>-4.3964786743667243</v>
      </c>
      <c r="AN1327" s="27" t="s">
        <v>4040</v>
      </c>
      <c r="AO1327" s="27" t="s">
        <v>1788</v>
      </c>
      <c r="AP1327" s="27" t="s">
        <v>2261</v>
      </c>
      <c r="AQ1327" s="28">
        <f>INDEX(Estaciones!$E$2:$H$51,MATCH(AK1327,Estaciones!$E$2:$E$51,0),2)</f>
        <v>42077</v>
      </c>
      <c r="AR1327" s="28">
        <f>INDEX(Estaciones!$E$2:$H$51,MATCH(AK1327,Estaciones!$E$2:$E$51,0),3)</f>
        <v>42149</v>
      </c>
      <c r="AS1327" s="28">
        <f>INDEX(Estaciones!$E$2:$H$51,MATCH(AK1327,Estaciones!$E$2:$E$51,0),4)</f>
        <v>42146</v>
      </c>
      <c r="AT1327" s="24"/>
      <c r="AU1327" s="27" t="s">
        <v>197</v>
      </c>
      <c r="AV1327" s="27" t="s">
        <v>209</v>
      </c>
      <c r="AW1327" s="27" t="s">
        <v>1820</v>
      </c>
      <c r="AX1327" s="27">
        <v>72</v>
      </c>
      <c r="AY1327" s="27">
        <v>1920</v>
      </c>
      <c r="AZ1327" s="27">
        <v>1080</v>
      </c>
      <c r="BA1327" s="27">
        <v>640</v>
      </c>
      <c r="BB1327" s="27" t="s">
        <v>1814</v>
      </c>
      <c r="BC1327" s="27">
        <v>75</v>
      </c>
      <c r="BD1327" s="27" t="s">
        <v>1795</v>
      </c>
      <c r="BE1327" s="27" t="s">
        <v>1796</v>
      </c>
      <c r="BF1327" s="27" t="s">
        <v>1797</v>
      </c>
      <c r="BG1327" s="27">
        <v>21</v>
      </c>
      <c r="BH1327" s="29" t="s">
        <v>2323</v>
      </c>
      <c r="BI1327" s="30">
        <v>42131.842002314814</v>
      </c>
      <c r="BJ1327" s="27" t="s">
        <v>1834</v>
      </c>
      <c r="BK1327" s="27" t="s">
        <v>1815</v>
      </c>
      <c r="BL1327" s="27" t="s">
        <v>1816</v>
      </c>
      <c r="BN1327" s="27" t="s">
        <v>2353</v>
      </c>
      <c r="BO1327" s="27" t="s">
        <v>1801</v>
      </c>
      <c r="BP1327" s="27" t="s">
        <v>1980</v>
      </c>
      <c r="BQ1327" s="27" t="s">
        <v>1981</v>
      </c>
      <c r="BR1327" s="27" t="s">
        <v>1982</v>
      </c>
      <c r="BS1327" s="27" t="s">
        <v>4040</v>
      </c>
      <c r="BT1327" s="27" t="s">
        <v>4040</v>
      </c>
      <c r="BU1327" s="27" t="s">
        <v>4040</v>
      </c>
      <c r="BV1327" s="27" t="s">
        <v>4040</v>
      </c>
      <c r="BW1327" s="27" t="s">
        <v>2379</v>
      </c>
      <c r="BX1327" s="61" t="s">
        <v>4038</v>
      </c>
      <c r="BY1327" s="62">
        <v>42275</v>
      </c>
      <c r="BZ1327" s="61" t="s">
        <v>4039</v>
      </c>
    </row>
    <row r="1328" spans="33:78">
      <c r="AG1328" s="27" t="s">
        <v>3731</v>
      </c>
      <c r="AH1328" s="27" t="s">
        <v>1805</v>
      </c>
      <c r="AI1328" s="27" t="s">
        <v>1787</v>
      </c>
      <c r="AJ1328" s="27" t="str">
        <f>INDEX(Estaciones!$B$2:$D$51,MATCH(AK1328,Estaciones!$D$2:$D$51,0),1)</f>
        <v>Quebrada_Blanco</v>
      </c>
      <c r="AK1328" s="27" t="s">
        <v>196</v>
      </c>
      <c r="AL1328" s="27">
        <v>-73.095116753388936</v>
      </c>
      <c r="AM1328" s="27">
        <v>-4.3964786743667243</v>
      </c>
      <c r="AN1328" s="27" t="s">
        <v>4040</v>
      </c>
      <c r="AO1328" s="27" t="s">
        <v>1788</v>
      </c>
      <c r="AP1328" s="27" t="s">
        <v>2261</v>
      </c>
      <c r="AQ1328" s="28">
        <f>INDEX(Estaciones!$E$2:$H$51,MATCH(AK1328,Estaciones!$E$2:$E$51,0),2)</f>
        <v>42077</v>
      </c>
      <c r="AR1328" s="28">
        <f>INDEX(Estaciones!$E$2:$H$51,MATCH(AK1328,Estaciones!$E$2:$E$51,0),3)</f>
        <v>42149</v>
      </c>
      <c r="AS1328" s="28">
        <f>INDEX(Estaciones!$E$2:$H$51,MATCH(AK1328,Estaciones!$E$2:$E$51,0),4)</f>
        <v>42146</v>
      </c>
      <c r="AT1328" s="24"/>
      <c r="AU1328" s="27" t="s">
        <v>197</v>
      </c>
      <c r="AV1328" s="27" t="s">
        <v>210</v>
      </c>
      <c r="AW1328" s="27" t="s">
        <v>1900</v>
      </c>
      <c r="AX1328" s="27">
        <v>72</v>
      </c>
      <c r="AY1328" s="27">
        <v>1920</v>
      </c>
      <c r="AZ1328" s="27">
        <v>1080</v>
      </c>
      <c r="BA1328" s="27">
        <v>640</v>
      </c>
      <c r="BB1328" s="27" t="s">
        <v>1814</v>
      </c>
      <c r="BC1328" s="27">
        <v>75</v>
      </c>
      <c r="BD1328" s="27" t="s">
        <v>1795</v>
      </c>
      <c r="BE1328" s="27" t="s">
        <v>1796</v>
      </c>
      <c r="BF1328" s="27" t="s">
        <v>1797</v>
      </c>
      <c r="BG1328" s="27">
        <v>23</v>
      </c>
      <c r="BH1328" s="29" t="s">
        <v>2337</v>
      </c>
      <c r="BI1328" s="30">
        <v>42133.118101851855</v>
      </c>
      <c r="BJ1328" s="27" t="s">
        <v>1834</v>
      </c>
      <c r="BK1328" s="27" t="s">
        <v>1835</v>
      </c>
      <c r="BL1328" s="27" t="s">
        <v>1824</v>
      </c>
      <c r="BN1328" s="27" t="s">
        <v>2353</v>
      </c>
      <c r="BO1328" s="27" t="s">
        <v>1801</v>
      </c>
      <c r="BP1328" s="27" t="s">
        <v>1980</v>
      </c>
      <c r="BQ1328" s="27" t="s">
        <v>1981</v>
      </c>
      <c r="BR1328" s="27" t="s">
        <v>1982</v>
      </c>
      <c r="BS1328" s="27" t="s">
        <v>4040</v>
      </c>
      <c r="BT1328" s="27" t="s">
        <v>4040</v>
      </c>
      <c r="BU1328" s="27" t="s">
        <v>4040</v>
      </c>
      <c r="BV1328" s="27" t="s">
        <v>4040</v>
      </c>
      <c r="BW1328" s="27" t="s">
        <v>2379</v>
      </c>
      <c r="BX1328" s="61" t="s">
        <v>4038</v>
      </c>
      <c r="BY1328" s="62">
        <v>42275</v>
      </c>
      <c r="BZ1328" s="61" t="s">
        <v>4039</v>
      </c>
    </row>
    <row r="1329" spans="33:78">
      <c r="AG1329" s="27" t="s">
        <v>3732</v>
      </c>
      <c r="AH1329" s="27" t="s">
        <v>1805</v>
      </c>
      <c r="AI1329" s="27" t="s">
        <v>1787</v>
      </c>
      <c r="AJ1329" s="27" t="str">
        <f>INDEX(Estaciones!$B$2:$D$51,MATCH(AK1329,Estaciones!$D$2:$D$51,0),1)</f>
        <v>Quebrada_Blanco</v>
      </c>
      <c r="AK1329" s="27" t="s">
        <v>196</v>
      </c>
      <c r="AL1329" s="27">
        <v>-73.095116753388936</v>
      </c>
      <c r="AM1329" s="27">
        <v>-4.3964786743667243</v>
      </c>
      <c r="AN1329" s="27" t="s">
        <v>4040</v>
      </c>
      <c r="AO1329" s="27" t="s">
        <v>1788</v>
      </c>
      <c r="AP1329" s="27" t="s">
        <v>2261</v>
      </c>
      <c r="AQ1329" s="28">
        <f>INDEX(Estaciones!$E$2:$H$51,MATCH(AK1329,Estaciones!$E$2:$E$51,0),2)</f>
        <v>42077</v>
      </c>
      <c r="AR1329" s="28">
        <f>INDEX(Estaciones!$E$2:$H$51,MATCH(AK1329,Estaciones!$E$2:$E$51,0),3)</f>
        <v>42149</v>
      </c>
      <c r="AS1329" s="28">
        <f>INDEX(Estaciones!$E$2:$H$51,MATCH(AK1329,Estaciones!$E$2:$E$51,0),4)</f>
        <v>42146</v>
      </c>
      <c r="AT1329" s="24"/>
      <c r="AU1329" s="27" t="s">
        <v>197</v>
      </c>
      <c r="AV1329" s="27" t="s">
        <v>211</v>
      </c>
      <c r="AW1329" s="27" t="s">
        <v>2081</v>
      </c>
      <c r="AX1329" s="27">
        <v>72</v>
      </c>
      <c r="AY1329" s="27">
        <v>1920</v>
      </c>
      <c r="AZ1329" s="27">
        <v>1080</v>
      </c>
      <c r="BA1329" s="27">
        <v>200</v>
      </c>
      <c r="BB1329" s="27" t="s">
        <v>1814</v>
      </c>
      <c r="BC1329" s="27">
        <v>75</v>
      </c>
      <c r="BD1329" s="27" t="s">
        <v>1795</v>
      </c>
      <c r="BE1329" s="27" t="s">
        <v>1796</v>
      </c>
      <c r="BF1329" s="27" t="s">
        <v>1797</v>
      </c>
      <c r="BG1329" s="27">
        <v>25</v>
      </c>
      <c r="BH1329" s="29" t="s">
        <v>2347</v>
      </c>
      <c r="BI1329" s="30">
        <v>42142.830879629626</v>
      </c>
      <c r="BJ1329" s="27" t="s">
        <v>1834</v>
      </c>
      <c r="BK1329" s="27" t="s">
        <v>1854</v>
      </c>
      <c r="BL1329" s="27" t="s">
        <v>1897</v>
      </c>
      <c r="BN1329" s="27" t="s">
        <v>2353</v>
      </c>
      <c r="BO1329" s="27" t="s">
        <v>1801</v>
      </c>
      <c r="BP1329" s="27" t="s">
        <v>1980</v>
      </c>
      <c r="BQ1329" s="27" t="s">
        <v>1981</v>
      </c>
      <c r="BR1329" s="27" t="s">
        <v>1982</v>
      </c>
      <c r="BS1329" s="27" t="s">
        <v>4040</v>
      </c>
      <c r="BT1329" s="27" t="s">
        <v>4040</v>
      </c>
      <c r="BU1329" s="27" t="s">
        <v>4040</v>
      </c>
      <c r="BV1329" s="27" t="s">
        <v>4040</v>
      </c>
      <c r="BW1329" s="27" t="s">
        <v>2379</v>
      </c>
      <c r="BX1329" s="61" t="s">
        <v>4038</v>
      </c>
      <c r="BY1329" s="62">
        <v>42275</v>
      </c>
      <c r="BZ1329" s="61" t="s">
        <v>4039</v>
      </c>
    </row>
    <row r="1330" spans="33:78">
      <c r="AG1330" s="27" t="s">
        <v>3733</v>
      </c>
      <c r="AH1330" s="27" t="s">
        <v>1805</v>
      </c>
      <c r="AI1330" s="27" t="s">
        <v>1787</v>
      </c>
      <c r="AJ1330" s="27" t="str">
        <f>INDEX(Estaciones!$B$2:$D$51,MATCH(AK1330,Estaciones!$D$2:$D$51,0),1)</f>
        <v>Quebrada_Blanco</v>
      </c>
      <c r="AK1330" s="27" t="s">
        <v>196</v>
      </c>
      <c r="AL1330" s="27">
        <v>-73.095116753388936</v>
      </c>
      <c r="AM1330" s="27">
        <v>-4.3964786743667243</v>
      </c>
      <c r="AN1330" s="27" t="s">
        <v>4040</v>
      </c>
      <c r="AO1330" s="27" t="s">
        <v>1788</v>
      </c>
      <c r="AP1330" s="27" t="s">
        <v>2261</v>
      </c>
      <c r="AQ1330" s="28">
        <f>INDEX(Estaciones!$E$2:$H$51,MATCH(AK1330,Estaciones!$E$2:$E$51,0),2)</f>
        <v>42077</v>
      </c>
      <c r="AR1330" s="28">
        <f>INDEX(Estaciones!$E$2:$H$51,MATCH(AK1330,Estaciones!$E$2:$E$51,0),3)</f>
        <v>42149</v>
      </c>
      <c r="AS1330" s="28">
        <f>INDEX(Estaciones!$E$2:$H$51,MATCH(AK1330,Estaciones!$E$2:$E$51,0),4)</f>
        <v>42146</v>
      </c>
      <c r="AT1330" s="24"/>
      <c r="AU1330" s="27" t="s">
        <v>197</v>
      </c>
      <c r="AV1330" s="27" t="s">
        <v>212</v>
      </c>
      <c r="AW1330" s="27" t="s">
        <v>2139</v>
      </c>
      <c r="AX1330" s="27">
        <v>72</v>
      </c>
      <c r="AY1330" s="27">
        <v>1920</v>
      </c>
      <c r="AZ1330" s="27">
        <v>1080</v>
      </c>
      <c r="BA1330" s="27">
        <v>640</v>
      </c>
      <c r="BB1330" s="27" t="s">
        <v>1814</v>
      </c>
      <c r="BC1330" s="27">
        <v>75</v>
      </c>
      <c r="BD1330" s="27" t="s">
        <v>1795</v>
      </c>
      <c r="BE1330" s="27" t="s">
        <v>1796</v>
      </c>
      <c r="BF1330" s="27" t="s">
        <v>1797</v>
      </c>
      <c r="BG1330" s="27">
        <v>26</v>
      </c>
      <c r="BH1330" s="29" t="s">
        <v>2347</v>
      </c>
      <c r="BI1330" s="30">
        <v>42142.831111111111</v>
      </c>
      <c r="BJ1330" s="27" t="s">
        <v>1834</v>
      </c>
      <c r="BK1330" s="27" t="s">
        <v>1854</v>
      </c>
      <c r="BL1330" s="27" t="s">
        <v>1897</v>
      </c>
      <c r="BN1330" s="27" t="s">
        <v>2354</v>
      </c>
      <c r="BO1330" s="27" t="s">
        <v>1817</v>
      </c>
      <c r="BP1330" s="27" t="s">
        <v>1817</v>
      </c>
      <c r="BQ1330" s="27" t="s">
        <v>1818</v>
      </c>
      <c r="BR1330" s="27" t="s">
        <v>1818</v>
      </c>
      <c r="BS1330" s="27" t="s">
        <v>4040</v>
      </c>
      <c r="BT1330" s="27" t="s">
        <v>4040</v>
      </c>
      <c r="BU1330" s="27" t="s">
        <v>4040</v>
      </c>
      <c r="BV1330" s="27" t="s">
        <v>4040</v>
      </c>
      <c r="BW1330" s="27" t="s">
        <v>2379</v>
      </c>
      <c r="BX1330" s="61" t="s">
        <v>4038</v>
      </c>
      <c r="BY1330" s="62">
        <v>42275</v>
      </c>
      <c r="BZ1330" s="61" t="s">
        <v>4039</v>
      </c>
    </row>
    <row r="1331" spans="33:78">
      <c r="AG1331" s="27" t="s">
        <v>3734</v>
      </c>
      <c r="AH1331" s="27" t="s">
        <v>1805</v>
      </c>
      <c r="AI1331" s="27" t="s">
        <v>1787</v>
      </c>
      <c r="AJ1331" s="27" t="str">
        <f>INDEX(Estaciones!$B$2:$D$51,MATCH(AK1331,Estaciones!$D$2:$D$51,0),1)</f>
        <v>Quebrada_Blanco</v>
      </c>
      <c r="AK1331" s="27" t="s">
        <v>196</v>
      </c>
      <c r="AL1331" s="27">
        <v>-73.095116753388936</v>
      </c>
      <c r="AM1331" s="27">
        <v>-4.3964786743667243</v>
      </c>
      <c r="AN1331" s="27" t="s">
        <v>4040</v>
      </c>
      <c r="AO1331" s="27" t="s">
        <v>1788</v>
      </c>
      <c r="AP1331" s="27" t="s">
        <v>2261</v>
      </c>
      <c r="AQ1331" s="28">
        <f>INDEX(Estaciones!$E$2:$H$51,MATCH(AK1331,Estaciones!$E$2:$E$51,0),2)</f>
        <v>42077</v>
      </c>
      <c r="AR1331" s="28">
        <f>INDEX(Estaciones!$E$2:$H$51,MATCH(AK1331,Estaciones!$E$2:$E$51,0),3)</f>
        <v>42149</v>
      </c>
      <c r="AS1331" s="28">
        <f>INDEX(Estaciones!$E$2:$H$51,MATCH(AK1331,Estaciones!$E$2:$E$51,0),4)</f>
        <v>42146</v>
      </c>
      <c r="AT1331" s="24"/>
      <c r="AU1331" s="27" t="s">
        <v>197</v>
      </c>
      <c r="AV1331" s="27" t="s">
        <v>213</v>
      </c>
      <c r="AW1331" s="27" t="s">
        <v>1354</v>
      </c>
      <c r="AX1331" s="27">
        <v>72</v>
      </c>
      <c r="AY1331" s="27">
        <v>1920</v>
      </c>
      <c r="AZ1331" s="27">
        <v>1080</v>
      </c>
      <c r="BA1331" s="27">
        <v>200</v>
      </c>
      <c r="BB1331" s="27" t="s">
        <v>1814</v>
      </c>
      <c r="BC1331" s="27">
        <v>75</v>
      </c>
      <c r="BD1331" s="27" t="s">
        <v>1719</v>
      </c>
      <c r="BE1331" s="27" t="s">
        <v>1796</v>
      </c>
      <c r="BF1331" s="27" t="s">
        <v>1797</v>
      </c>
      <c r="BG1331" s="27">
        <v>27</v>
      </c>
      <c r="BH1331" s="29" t="s">
        <v>2349</v>
      </c>
      <c r="BI1331" s="30">
        <v>42144.779444444444</v>
      </c>
      <c r="BJ1331" s="27" t="s">
        <v>1834</v>
      </c>
      <c r="BK1331" s="27" t="s">
        <v>1858</v>
      </c>
      <c r="BL1331" s="27" t="s">
        <v>1897</v>
      </c>
      <c r="BN1331" s="27" t="s">
        <v>2353</v>
      </c>
      <c r="BO1331" s="27" t="s">
        <v>1801</v>
      </c>
      <c r="BP1331" s="27" t="s">
        <v>1980</v>
      </c>
      <c r="BQ1331" s="27" t="s">
        <v>1981</v>
      </c>
      <c r="BR1331" s="27" t="s">
        <v>1982</v>
      </c>
      <c r="BS1331" s="27" t="s">
        <v>4040</v>
      </c>
      <c r="BT1331" s="27" t="s">
        <v>4040</v>
      </c>
      <c r="BU1331" s="27" t="s">
        <v>4040</v>
      </c>
      <c r="BV1331" s="27" t="s">
        <v>4040</v>
      </c>
      <c r="BW1331" s="27" t="s">
        <v>2379</v>
      </c>
      <c r="BX1331" s="61" t="s">
        <v>4038</v>
      </c>
      <c r="BY1331" s="62">
        <v>42275</v>
      </c>
      <c r="BZ1331" s="61" t="s">
        <v>4039</v>
      </c>
    </row>
    <row r="1332" spans="33:78">
      <c r="AG1332" s="27" t="s">
        <v>3735</v>
      </c>
      <c r="AH1332" s="27" t="s">
        <v>1805</v>
      </c>
      <c r="AI1332" s="27" t="s">
        <v>1787</v>
      </c>
      <c r="AJ1332" s="27" t="str">
        <f>INDEX(Estaciones!$B$2:$D$51,MATCH(AK1332,Estaciones!$D$2:$D$51,0),1)</f>
        <v>Quebrada_Blanco</v>
      </c>
      <c r="AK1332" s="27" t="s">
        <v>196</v>
      </c>
      <c r="AL1332" s="27">
        <v>-73.095116753388936</v>
      </c>
      <c r="AM1332" s="27">
        <v>-4.3964786743667243</v>
      </c>
      <c r="AN1332" s="27" t="s">
        <v>4040</v>
      </c>
      <c r="AO1332" s="27" t="s">
        <v>1788</v>
      </c>
      <c r="AP1332" s="27" t="s">
        <v>2261</v>
      </c>
      <c r="AQ1332" s="28">
        <f>INDEX(Estaciones!$E$2:$H$51,MATCH(AK1332,Estaciones!$E$2:$E$51,0),2)</f>
        <v>42077</v>
      </c>
      <c r="AR1332" s="28">
        <f>INDEX(Estaciones!$E$2:$H$51,MATCH(AK1332,Estaciones!$E$2:$E$51,0),3)</f>
        <v>42149</v>
      </c>
      <c r="AS1332" s="28">
        <f>INDEX(Estaciones!$E$2:$H$51,MATCH(AK1332,Estaciones!$E$2:$E$51,0),4)</f>
        <v>42146</v>
      </c>
      <c r="AT1332" s="24"/>
      <c r="AU1332" s="27" t="s">
        <v>197</v>
      </c>
      <c r="AV1332" s="27" t="s">
        <v>214</v>
      </c>
      <c r="AW1332" s="27" t="s">
        <v>2147</v>
      </c>
      <c r="AX1332" s="27">
        <v>72</v>
      </c>
      <c r="AY1332" s="27">
        <v>1920</v>
      </c>
      <c r="AZ1332" s="27">
        <v>1080</v>
      </c>
      <c r="BA1332" s="27">
        <v>200</v>
      </c>
      <c r="BB1332" s="27" t="s">
        <v>1814</v>
      </c>
      <c r="BC1332" s="27">
        <v>75</v>
      </c>
      <c r="BD1332" s="27" t="s">
        <v>1795</v>
      </c>
      <c r="BE1332" s="27" t="s">
        <v>1796</v>
      </c>
      <c r="BF1332" s="27" t="s">
        <v>1797</v>
      </c>
      <c r="BG1332" s="27">
        <v>28</v>
      </c>
      <c r="BH1332" s="29" t="s">
        <v>2342</v>
      </c>
      <c r="BI1332" s="30">
        <v>42146.053287037037</v>
      </c>
      <c r="BJ1332" s="27" t="s">
        <v>1834</v>
      </c>
      <c r="BK1332" s="27" t="s">
        <v>1858</v>
      </c>
      <c r="BL1332" s="27" t="s">
        <v>1824</v>
      </c>
      <c r="BN1332" s="27" t="s">
        <v>2353</v>
      </c>
      <c r="BO1332" s="27" t="s">
        <v>1801</v>
      </c>
      <c r="BP1332" s="27" t="s">
        <v>1980</v>
      </c>
      <c r="BQ1332" s="27" t="s">
        <v>1981</v>
      </c>
      <c r="BR1332" s="27" t="s">
        <v>1982</v>
      </c>
      <c r="BS1332" s="27" t="s">
        <v>4040</v>
      </c>
      <c r="BT1332" s="27" t="s">
        <v>4040</v>
      </c>
      <c r="BU1332" s="27" t="s">
        <v>4040</v>
      </c>
      <c r="BV1332" s="27" t="s">
        <v>4040</v>
      </c>
      <c r="BW1332" s="27" t="s">
        <v>2379</v>
      </c>
      <c r="BX1332" s="61" t="s">
        <v>4038</v>
      </c>
      <c r="BY1332" s="62">
        <v>42275</v>
      </c>
      <c r="BZ1332" s="61" t="s">
        <v>4039</v>
      </c>
    </row>
    <row r="1333" spans="33:78">
      <c r="AG1333" s="27" t="s">
        <v>3736</v>
      </c>
      <c r="AH1333" s="27" t="s">
        <v>1805</v>
      </c>
      <c r="AI1333" s="27" t="s">
        <v>1787</v>
      </c>
      <c r="AJ1333" s="27" t="str">
        <f>INDEX(Estaciones!$B$2:$D$51,MATCH(AK1333,Estaciones!$D$2:$D$51,0),1)</f>
        <v>Quebrada_Blanco</v>
      </c>
      <c r="AK1333" s="27" t="s">
        <v>215</v>
      </c>
      <c r="AL1333" s="27">
        <v>-73.112528257103378</v>
      </c>
      <c r="AM1333" s="27">
        <v>-4.429091926589332</v>
      </c>
      <c r="AN1333" s="27" t="s">
        <v>4040</v>
      </c>
      <c r="AO1333" s="27" t="s">
        <v>1788</v>
      </c>
      <c r="AP1333" s="27" t="s">
        <v>2261</v>
      </c>
      <c r="AQ1333" s="28">
        <f>INDEX(Estaciones!$E$2:$H$51,MATCH(AK1333,Estaciones!$E$2:$E$51,0),2)</f>
        <v>42079</v>
      </c>
      <c r="AR1333" s="28">
        <f>INDEX(Estaciones!$E$2:$H$51,MATCH(AK1333,Estaciones!$E$2:$E$51,0),3)</f>
        <v>42150</v>
      </c>
      <c r="AS1333" s="28">
        <f>INDEX(Estaciones!$E$2:$H$51,MATCH(AK1333,Estaciones!$E$2:$E$51,0),4)</f>
        <v>42142</v>
      </c>
      <c r="AT1333" s="24"/>
      <c r="AU1333" s="27" t="s">
        <v>216</v>
      </c>
      <c r="AV1333" s="27" t="s">
        <v>217</v>
      </c>
      <c r="AW1333" s="27" t="s">
        <v>1998</v>
      </c>
      <c r="AX1333" s="27">
        <v>72</v>
      </c>
      <c r="AY1333" s="27">
        <v>1920</v>
      </c>
      <c r="AZ1333" s="27">
        <v>1080</v>
      </c>
      <c r="BA1333" s="27">
        <v>800</v>
      </c>
      <c r="BB1333" s="27" t="s">
        <v>1814</v>
      </c>
      <c r="BC1333" s="27">
        <v>75</v>
      </c>
      <c r="BD1333" s="27" t="s">
        <v>1795</v>
      </c>
      <c r="BE1333" s="27" t="s">
        <v>1796</v>
      </c>
      <c r="BF1333" s="27" t="s">
        <v>1797</v>
      </c>
      <c r="BG1333" s="27">
        <v>1</v>
      </c>
      <c r="BH1333" s="29" t="s">
        <v>2309</v>
      </c>
      <c r="BI1333" s="30">
        <v>42081.91369212963</v>
      </c>
      <c r="BJ1333" s="27" t="s">
        <v>1834</v>
      </c>
      <c r="BK1333" s="27" t="s">
        <v>1854</v>
      </c>
      <c r="BL1333" s="27" t="s">
        <v>1824</v>
      </c>
      <c r="BN1333" s="27" t="s">
        <v>2353</v>
      </c>
      <c r="BO1333" s="27" t="s">
        <v>1801</v>
      </c>
      <c r="BP1333" s="27" t="s">
        <v>1880</v>
      </c>
      <c r="BQ1333" s="27" t="s">
        <v>1881</v>
      </c>
      <c r="BR1333" s="27" t="s">
        <v>1882</v>
      </c>
      <c r="BS1333" s="27" t="s">
        <v>4040</v>
      </c>
      <c r="BT1333" s="27" t="s">
        <v>4040</v>
      </c>
      <c r="BU1333" s="27" t="s">
        <v>4040</v>
      </c>
      <c r="BV1333" s="27" t="s">
        <v>4040</v>
      </c>
      <c r="BW1333" s="27" t="s">
        <v>2379</v>
      </c>
      <c r="BX1333" s="61" t="s">
        <v>4038</v>
      </c>
      <c r="BY1333" s="62">
        <v>42275</v>
      </c>
      <c r="BZ1333" s="61" t="s">
        <v>4039</v>
      </c>
    </row>
    <row r="1334" spans="33:78">
      <c r="AG1334" s="27" t="s">
        <v>3737</v>
      </c>
      <c r="AH1334" s="27" t="s">
        <v>1805</v>
      </c>
      <c r="AI1334" s="27" t="s">
        <v>1787</v>
      </c>
      <c r="AJ1334" s="27" t="str">
        <f>INDEX(Estaciones!$B$2:$D$51,MATCH(AK1334,Estaciones!$D$2:$D$51,0),1)</f>
        <v>Quebrada_Blanco</v>
      </c>
      <c r="AK1334" s="27" t="s">
        <v>215</v>
      </c>
      <c r="AL1334" s="27">
        <v>-73.112528257103378</v>
      </c>
      <c r="AM1334" s="27">
        <v>-4.429091926589332</v>
      </c>
      <c r="AN1334" s="27" t="s">
        <v>4040</v>
      </c>
      <c r="AO1334" s="27" t="s">
        <v>1788</v>
      </c>
      <c r="AP1334" s="27" t="s">
        <v>2261</v>
      </c>
      <c r="AQ1334" s="28">
        <f>INDEX(Estaciones!$E$2:$H$51,MATCH(AK1334,Estaciones!$E$2:$E$51,0),2)</f>
        <v>42079</v>
      </c>
      <c r="AR1334" s="28">
        <f>INDEX(Estaciones!$E$2:$H$51,MATCH(AK1334,Estaciones!$E$2:$E$51,0),3)</f>
        <v>42150</v>
      </c>
      <c r="AS1334" s="28">
        <f>INDEX(Estaciones!$E$2:$H$51,MATCH(AK1334,Estaciones!$E$2:$E$51,0),4)</f>
        <v>42142</v>
      </c>
      <c r="AT1334" s="24"/>
      <c r="AU1334" s="27" t="s">
        <v>216</v>
      </c>
      <c r="AV1334" s="27" t="s">
        <v>218</v>
      </c>
      <c r="AW1334" s="27" t="s">
        <v>2007</v>
      </c>
      <c r="AX1334" s="27">
        <v>72</v>
      </c>
      <c r="AY1334" s="27">
        <v>1920</v>
      </c>
      <c r="AZ1334" s="27">
        <v>1080</v>
      </c>
      <c r="BA1334" s="27">
        <v>200</v>
      </c>
      <c r="BB1334" s="27" t="s">
        <v>1814</v>
      </c>
      <c r="BC1334" s="27">
        <v>75</v>
      </c>
      <c r="BD1334" s="27" t="s">
        <v>2045</v>
      </c>
      <c r="BE1334" s="27" t="s">
        <v>1796</v>
      </c>
      <c r="BF1334" s="27" t="s">
        <v>1797</v>
      </c>
      <c r="BG1334" s="27">
        <v>2</v>
      </c>
      <c r="BH1334" s="29" t="s">
        <v>2271</v>
      </c>
      <c r="BI1334" s="30">
        <v>42082.338252314818</v>
      </c>
      <c r="BJ1334" s="27" t="s">
        <v>1798</v>
      </c>
      <c r="BK1334" s="27" t="s">
        <v>1854</v>
      </c>
      <c r="BL1334" s="27" t="s">
        <v>1816</v>
      </c>
      <c r="BN1334" s="27" t="s">
        <v>2353</v>
      </c>
      <c r="BO1334" s="27" t="s">
        <v>1801</v>
      </c>
      <c r="BP1334" s="27" t="s">
        <v>1845</v>
      </c>
      <c r="BQ1334" s="27" t="s">
        <v>1846</v>
      </c>
      <c r="BR1334" s="27" t="s">
        <v>1847</v>
      </c>
      <c r="BS1334" s="27" t="s">
        <v>4040</v>
      </c>
      <c r="BT1334" s="27" t="s">
        <v>4040</v>
      </c>
      <c r="BU1334" s="27" t="s">
        <v>4040</v>
      </c>
      <c r="BV1334" s="27" t="s">
        <v>4040</v>
      </c>
      <c r="BW1334" s="27" t="s">
        <v>2379</v>
      </c>
      <c r="BX1334" s="61" t="s">
        <v>4038</v>
      </c>
      <c r="BY1334" s="62">
        <v>42275</v>
      </c>
      <c r="BZ1334" s="61" t="s">
        <v>4039</v>
      </c>
    </row>
    <row r="1335" spans="33:78">
      <c r="AG1335" s="27" t="s">
        <v>3738</v>
      </c>
      <c r="AH1335" s="27" t="s">
        <v>1805</v>
      </c>
      <c r="AI1335" s="27" t="s">
        <v>1787</v>
      </c>
      <c r="AJ1335" s="27" t="str">
        <f>INDEX(Estaciones!$B$2:$D$51,MATCH(AK1335,Estaciones!$D$2:$D$51,0),1)</f>
        <v>Quebrada_Blanco</v>
      </c>
      <c r="AK1335" s="27" t="s">
        <v>215</v>
      </c>
      <c r="AL1335" s="27">
        <v>-73.112528257103378</v>
      </c>
      <c r="AM1335" s="27">
        <v>-4.429091926589332</v>
      </c>
      <c r="AN1335" s="27" t="s">
        <v>4040</v>
      </c>
      <c r="AO1335" s="27" t="s">
        <v>1788</v>
      </c>
      <c r="AP1335" s="27" t="s">
        <v>2261</v>
      </c>
      <c r="AQ1335" s="28">
        <f>INDEX(Estaciones!$E$2:$H$51,MATCH(AK1335,Estaciones!$E$2:$E$51,0),2)</f>
        <v>42079</v>
      </c>
      <c r="AR1335" s="28">
        <f>INDEX(Estaciones!$E$2:$H$51,MATCH(AK1335,Estaciones!$E$2:$E$51,0),3)</f>
        <v>42150</v>
      </c>
      <c r="AS1335" s="28">
        <f>INDEX(Estaciones!$E$2:$H$51,MATCH(AK1335,Estaciones!$E$2:$E$51,0),4)</f>
        <v>42142</v>
      </c>
      <c r="AT1335" s="24"/>
      <c r="AU1335" s="27" t="s">
        <v>216</v>
      </c>
      <c r="AV1335" s="27" t="s">
        <v>219</v>
      </c>
      <c r="AW1335" s="27" t="s">
        <v>1656</v>
      </c>
      <c r="AX1335" s="27">
        <v>72</v>
      </c>
      <c r="AY1335" s="27">
        <v>1920</v>
      </c>
      <c r="AZ1335" s="27">
        <v>1080</v>
      </c>
      <c r="BA1335" s="27">
        <v>800</v>
      </c>
      <c r="BB1335" s="27" t="s">
        <v>1794</v>
      </c>
      <c r="BC1335" s="27">
        <v>75</v>
      </c>
      <c r="BD1335" s="27" t="s">
        <v>1795</v>
      </c>
      <c r="BE1335" s="27" t="s">
        <v>1796</v>
      </c>
      <c r="BF1335" s="27" t="s">
        <v>1797</v>
      </c>
      <c r="BG1335" s="27">
        <v>3</v>
      </c>
      <c r="BH1335" s="29" t="s">
        <v>2271</v>
      </c>
      <c r="BI1335" s="30">
        <v>42082.604953703703</v>
      </c>
      <c r="BJ1335" s="27" t="s">
        <v>1798</v>
      </c>
      <c r="BK1335" s="27" t="s">
        <v>1854</v>
      </c>
      <c r="BL1335" s="27" t="s">
        <v>1800</v>
      </c>
      <c r="BN1335" s="27" t="s">
        <v>2353</v>
      </c>
      <c r="BO1335" s="27" t="s">
        <v>1801</v>
      </c>
      <c r="BP1335" s="27" t="s">
        <v>1907</v>
      </c>
      <c r="BQ1335" s="27" t="s">
        <v>1908</v>
      </c>
      <c r="BR1335" s="27" t="s">
        <v>1909</v>
      </c>
      <c r="BS1335" s="27" t="s">
        <v>4040</v>
      </c>
      <c r="BT1335" s="27" t="s">
        <v>4040</v>
      </c>
      <c r="BU1335" s="27" t="s">
        <v>4040</v>
      </c>
      <c r="BV1335" s="27" t="s">
        <v>4040</v>
      </c>
      <c r="BW1335" s="27" t="s">
        <v>2379</v>
      </c>
      <c r="BX1335" s="61" t="s">
        <v>4038</v>
      </c>
      <c r="BY1335" s="62">
        <v>42275</v>
      </c>
      <c r="BZ1335" s="61" t="s">
        <v>4039</v>
      </c>
    </row>
    <row r="1336" spans="33:78">
      <c r="AG1336" s="27" t="s">
        <v>3739</v>
      </c>
      <c r="AH1336" s="27" t="s">
        <v>1805</v>
      </c>
      <c r="AI1336" s="27" t="s">
        <v>1787</v>
      </c>
      <c r="AJ1336" s="27" t="str">
        <f>INDEX(Estaciones!$B$2:$D$51,MATCH(AK1336,Estaciones!$D$2:$D$51,0),1)</f>
        <v>Quebrada_Blanco</v>
      </c>
      <c r="AK1336" s="27" t="s">
        <v>215</v>
      </c>
      <c r="AL1336" s="27">
        <v>-73.112528257103378</v>
      </c>
      <c r="AM1336" s="27">
        <v>-4.429091926589332</v>
      </c>
      <c r="AN1336" s="27" t="s">
        <v>4040</v>
      </c>
      <c r="AO1336" s="27" t="s">
        <v>1788</v>
      </c>
      <c r="AP1336" s="27" t="s">
        <v>2261</v>
      </c>
      <c r="AQ1336" s="28">
        <f>INDEX(Estaciones!$E$2:$H$51,MATCH(AK1336,Estaciones!$E$2:$E$51,0),2)</f>
        <v>42079</v>
      </c>
      <c r="AR1336" s="28">
        <f>INDEX(Estaciones!$E$2:$H$51,MATCH(AK1336,Estaciones!$E$2:$E$51,0),3)</f>
        <v>42150</v>
      </c>
      <c r="AS1336" s="28">
        <f>INDEX(Estaciones!$E$2:$H$51,MATCH(AK1336,Estaciones!$E$2:$E$51,0),4)</f>
        <v>42142</v>
      </c>
      <c r="AT1336" s="24"/>
      <c r="AU1336" s="27" t="s">
        <v>216</v>
      </c>
      <c r="AV1336" s="27" t="s">
        <v>220</v>
      </c>
      <c r="AW1336" s="27" t="s">
        <v>2058</v>
      </c>
      <c r="AX1336" s="27">
        <v>72</v>
      </c>
      <c r="AY1336" s="27">
        <v>1920</v>
      </c>
      <c r="AZ1336" s="27">
        <v>1080</v>
      </c>
      <c r="BA1336" s="27">
        <v>100</v>
      </c>
      <c r="BB1336" s="27" t="s">
        <v>1814</v>
      </c>
      <c r="BC1336" s="27">
        <v>75</v>
      </c>
      <c r="BD1336" s="27" t="s">
        <v>1823</v>
      </c>
      <c r="BE1336" s="27" t="s">
        <v>1796</v>
      </c>
      <c r="BF1336" s="27" t="s">
        <v>1797</v>
      </c>
      <c r="BG1336" s="27">
        <v>5</v>
      </c>
      <c r="BH1336" s="29" t="s">
        <v>2275</v>
      </c>
      <c r="BI1336" s="30">
        <v>42089.329108796293</v>
      </c>
      <c r="BJ1336" s="27" t="s">
        <v>1798</v>
      </c>
      <c r="BK1336" s="27" t="s">
        <v>1879</v>
      </c>
      <c r="BL1336" s="27" t="s">
        <v>1816</v>
      </c>
      <c r="BN1336" s="27" t="s">
        <v>2353</v>
      </c>
      <c r="BO1336" s="27" t="s">
        <v>1801</v>
      </c>
      <c r="BP1336" s="27" t="s">
        <v>1845</v>
      </c>
      <c r="BQ1336" s="27" t="s">
        <v>1846</v>
      </c>
      <c r="BR1336" s="27" t="s">
        <v>1847</v>
      </c>
      <c r="BS1336" s="27" t="s">
        <v>4040</v>
      </c>
      <c r="BT1336" s="27" t="s">
        <v>4040</v>
      </c>
      <c r="BU1336" s="27" t="s">
        <v>4040</v>
      </c>
      <c r="BV1336" s="27" t="s">
        <v>4040</v>
      </c>
      <c r="BW1336" s="27" t="s">
        <v>2379</v>
      </c>
      <c r="BX1336" s="61" t="s">
        <v>4038</v>
      </c>
      <c r="BY1336" s="62">
        <v>42275</v>
      </c>
      <c r="BZ1336" s="61" t="s">
        <v>4039</v>
      </c>
    </row>
    <row r="1337" spans="33:78">
      <c r="AG1337" s="27" t="s">
        <v>3740</v>
      </c>
      <c r="AH1337" s="27" t="s">
        <v>1805</v>
      </c>
      <c r="AI1337" s="27" t="s">
        <v>1787</v>
      </c>
      <c r="AJ1337" s="27" t="str">
        <f>INDEX(Estaciones!$B$2:$D$51,MATCH(AK1337,Estaciones!$D$2:$D$51,0),1)</f>
        <v>Quebrada_Blanco</v>
      </c>
      <c r="AK1337" s="27" t="s">
        <v>215</v>
      </c>
      <c r="AL1337" s="27">
        <v>-73.112528257103378</v>
      </c>
      <c r="AM1337" s="27">
        <v>-4.429091926589332</v>
      </c>
      <c r="AN1337" s="27" t="s">
        <v>4040</v>
      </c>
      <c r="AO1337" s="27" t="s">
        <v>1788</v>
      </c>
      <c r="AP1337" s="27" t="s">
        <v>2261</v>
      </c>
      <c r="AQ1337" s="28">
        <f>INDEX(Estaciones!$E$2:$H$51,MATCH(AK1337,Estaciones!$E$2:$E$51,0),2)</f>
        <v>42079</v>
      </c>
      <c r="AR1337" s="28">
        <f>INDEX(Estaciones!$E$2:$H$51,MATCH(AK1337,Estaciones!$E$2:$E$51,0),3)</f>
        <v>42150</v>
      </c>
      <c r="AS1337" s="28">
        <f>INDEX(Estaciones!$E$2:$H$51,MATCH(AK1337,Estaciones!$E$2:$E$51,0),4)</f>
        <v>42142</v>
      </c>
      <c r="AT1337" s="24"/>
      <c r="AU1337" s="27" t="s">
        <v>216</v>
      </c>
      <c r="AV1337" s="27" t="s">
        <v>221</v>
      </c>
      <c r="AW1337" s="27" t="s">
        <v>1998</v>
      </c>
      <c r="AX1337" s="27">
        <v>72</v>
      </c>
      <c r="AY1337" s="27">
        <v>1920</v>
      </c>
      <c r="AZ1337" s="27">
        <v>1080</v>
      </c>
      <c r="BA1337" s="27">
        <v>800</v>
      </c>
      <c r="BB1337" s="27" t="s">
        <v>1814</v>
      </c>
      <c r="BC1337" s="27">
        <v>75</v>
      </c>
      <c r="BD1337" s="27" t="s">
        <v>1795</v>
      </c>
      <c r="BE1337" s="27" t="s">
        <v>1796</v>
      </c>
      <c r="BF1337" s="27" t="s">
        <v>1797</v>
      </c>
      <c r="BG1337" s="27">
        <v>6</v>
      </c>
      <c r="BH1337" s="29" t="s">
        <v>2276</v>
      </c>
      <c r="BI1337" s="30">
        <v>42090.090474537035</v>
      </c>
      <c r="BJ1337" s="27" t="s">
        <v>1834</v>
      </c>
      <c r="BK1337" s="27" t="s">
        <v>1879</v>
      </c>
      <c r="BL1337" s="27" t="s">
        <v>1816</v>
      </c>
      <c r="BN1337" s="27" t="s">
        <v>2353</v>
      </c>
      <c r="BO1337" s="27" t="s">
        <v>1801</v>
      </c>
      <c r="BP1337" s="27" t="s">
        <v>1880</v>
      </c>
      <c r="BQ1337" s="27" t="s">
        <v>1881</v>
      </c>
      <c r="BR1337" s="27" t="s">
        <v>1882</v>
      </c>
      <c r="BS1337" s="27" t="s">
        <v>4040</v>
      </c>
      <c r="BT1337" s="27" t="s">
        <v>4040</v>
      </c>
      <c r="BU1337" s="27" t="s">
        <v>4040</v>
      </c>
      <c r="BV1337" s="27" t="s">
        <v>4040</v>
      </c>
      <c r="BW1337" s="27" t="s">
        <v>2379</v>
      </c>
      <c r="BX1337" s="61" t="s">
        <v>4038</v>
      </c>
      <c r="BY1337" s="62">
        <v>42275</v>
      </c>
      <c r="BZ1337" s="61" t="s">
        <v>4039</v>
      </c>
    </row>
    <row r="1338" spans="33:78">
      <c r="AG1338" s="27" t="s">
        <v>3741</v>
      </c>
      <c r="AH1338" s="27" t="s">
        <v>1805</v>
      </c>
      <c r="AI1338" s="27" t="s">
        <v>1787</v>
      </c>
      <c r="AJ1338" s="27" t="str">
        <f>INDEX(Estaciones!$B$2:$D$51,MATCH(AK1338,Estaciones!$D$2:$D$51,0),1)</f>
        <v>Quebrada_Blanco</v>
      </c>
      <c r="AK1338" s="27" t="s">
        <v>215</v>
      </c>
      <c r="AL1338" s="27">
        <v>-73.112528257103378</v>
      </c>
      <c r="AM1338" s="27">
        <v>-4.429091926589332</v>
      </c>
      <c r="AN1338" s="27" t="s">
        <v>4040</v>
      </c>
      <c r="AO1338" s="27" t="s">
        <v>1788</v>
      </c>
      <c r="AP1338" s="27" t="s">
        <v>2261</v>
      </c>
      <c r="AQ1338" s="28">
        <f>INDEX(Estaciones!$E$2:$H$51,MATCH(AK1338,Estaciones!$E$2:$E$51,0),2)</f>
        <v>42079</v>
      </c>
      <c r="AR1338" s="28">
        <f>INDEX(Estaciones!$E$2:$H$51,MATCH(AK1338,Estaciones!$E$2:$E$51,0),3)</f>
        <v>42150</v>
      </c>
      <c r="AS1338" s="28">
        <f>INDEX(Estaciones!$E$2:$H$51,MATCH(AK1338,Estaciones!$E$2:$E$51,0),4)</f>
        <v>42142</v>
      </c>
      <c r="AT1338" s="24"/>
      <c r="AU1338" s="27" t="s">
        <v>216</v>
      </c>
      <c r="AV1338" s="27" t="s">
        <v>222</v>
      </c>
      <c r="AW1338" s="27" t="s">
        <v>1840</v>
      </c>
      <c r="AX1338" s="27">
        <v>72</v>
      </c>
      <c r="AY1338" s="27">
        <v>1920</v>
      </c>
      <c r="AZ1338" s="27">
        <v>1080</v>
      </c>
      <c r="BA1338" s="27">
        <v>200</v>
      </c>
      <c r="BB1338" s="27" t="s">
        <v>1814</v>
      </c>
      <c r="BC1338" s="27">
        <v>75</v>
      </c>
      <c r="BD1338" s="27" t="s">
        <v>2125</v>
      </c>
      <c r="BE1338" s="27" t="s">
        <v>1796</v>
      </c>
      <c r="BF1338" s="27" t="s">
        <v>1797</v>
      </c>
      <c r="BG1338" s="27">
        <v>8</v>
      </c>
      <c r="BH1338" s="29" t="s">
        <v>2298</v>
      </c>
      <c r="BI1338" s="30">
        <v>42092.678194444445</v>
      </c>
      <c r="BJ1338" s="27" t="s">
        <v>1798</v>
      </c>
      <c r="BK1338" s="27" t="s">
        <v>1896</v>
      </c>
      <c r="BL1338" s="27" t="s">
        <v>1800</v>
      </c>
      <c r="BN1338" s="27" t="s">
        <v>2354</v>
      </c>
      <c r="BO1338" s="27" t="s">
        <v>1817</v>
      </c>
      <c r="BP1338" s="27" t="s">
        <v>1817</v>
      </c>
      <c r="BQ1338" s="27" t="s">
        <v>1818</v>
      </c>
      <c r="BR1338" s="27" t="s">
        <v>1818</v>
      </c>
      <c r="BS1338" s="27" t="s">
        <v>4040</v>
      </c>
      <c r="BT1338" s="27" t="s">
        <v>4040</v>
      </c>
      <c r="BU1338" s="27" t="s">
        <v>4040</v>
      </c>
      <c r="BV1338" s="27" t="s">
        <v>4040</v>
      </c>
      <c r="BW1338" s="27" t="s">
        <v>2379</v>
      </c>
      <c r="BX1338" s="61" t="s">
        <v>4038</v>
      </c>
      <c r="BY1338" s="62">
        <v>42275</v>
      </c>
      <c r="BZ1338" s="61" t="s">
        <v>4039</v>
      </c>
    </row>
    <row r="1339" spans="33:78">
      <c r="AG1339" s="27" t="s">
        <v>3742</v>
      </c>
      <c r="AH1339" s="27" t="s">
        <v>1805</v>
      </c>
      <c r="AI1339" s="27" t="s">
        <v>1787</v>
      </c>
      <c r="AJ1339" s="27" t="str">
        <f>INDEX(Estaciones!$B$2:$D$51,MATCH(AK1339,Estaciones!$D$2:$D$51,0),1)</f>
        <v>Quebrada_Blanco</v>
      </c>
      <c r="AK1339" s="27" t="s">
        <v>215</v>
      </c>
      <c r="AL1339" s="27">
        <v>-73.112528257103378</v>
      </c>
      <c r="AM1339" s="27">
        <v>-4.429091926589332</v>
      </c>
      <c r="AN1339" s="27" t="s">
        <v>4040</v>
      </c>
      <c r="AO1339" s="27" t="s">
        <v>1788</v>
      </c>
      <c r="AP1339" s="27" t="s">
        <v>2261</v>
      </c>
      <c r="AQ1339" s="28">
        <f>INDEX(Estaciones!$E$2:$H$51,MATCH(AK1339,Estaciones!$E$2:$E$51,0),2)</f>
        <v>42079</v>
      </c>
      <c r="AR1339" s="28">
        <f>INDEX(Estaciones!$E$2:$H$51,MATCH(AK1339,Estaciones!$E$2:$E$51,0),3)</f>
        <v>42150</v>
      </c>
      <c r="AS1339" s="28">
        <f>INDEX(Estaciones!$E$2:$H$51,MATCH(AK1339,Estaciones!$E$2:$E$51,0),4)</f>
        <v>42142</v>
      </c>
      <c r="AT1339" s="24"/>
      <c r="AU1339" s="27" t="s">
        <v>216</v>
      </c>
      <c r="AV1339" s="27" t="s">
        <v>223</v>
      </c>
      <c r="AW1339" s="27" t="s">
        <v>1995</v>
      </c>
      <c r="AX1339" s="27">
        <v>72</v>
      </c>
      <c r="AY1339" s="27">
        <v>1920</v>
      </c>
      <c r="AZ1339" s="27">
        <v>1080</v>
      </c>
      <c r="BA1339" s="27">
        <v>800</v>
      </c>
      <c r="BB1339" s="27" t="s">
        <v>1814</v>
      </c>
      <c r="BC1339" s="27">
        <v>75</v>
      </c>
      <c r="BD1339" s="27" t="s">
        <v>1795</v>
      </c>
      <c r="BE1339" s="27" t="s">
        <v>1796</v>
      </c>
      <c r="BF1339" s="27" t="s">
        <v>1797</v>
      </c>
      <c r="BG1339" s="27">
        <v>9</v>
      </c>
      <c r="BH1339" s="29" t="s">
        <v>2277</v>
      </c>
      <c r="BI1339" s="30">
        <v>42093.03193287037</v>
      </c>
      <c r="BJ1339" s="27" t="s">
        <v>1834</v>
      </c>
      <c r="BK1339" s="27" t="s">
        <v>1896</v>
      </c>
      <c r="BL1339" s="27" t="s">
        <v>1824</v>
      </c>
      <c r="BN1339" s="27" t="s">
        <v>2354</v>
      </c>
      <c r="BO1339" s="27" t="s">
        <v>1817</v>
      </c>
      <c r="BP1339" s="27" t="s">
        <v>1817</v>
      </c>
      <c r="BQ1339" s="27" t="s">
        <v>1818</v>
      </c>
      <c r="BR1339" s="27" t="s">
        <v>1818</v>
      </c>
      <c r="BS1339" s="27" t="s">
        <v>4040</v>
      </c>
      <c r="BT1339" s="27" t="s">
        <v>4040</v>
      </c>
      <c r="BU1339" s="27" t="s">
        <v>4040</v>
      </c>
      <c r="BV1339" s="27" t="s">
        <v>4040</v>
      </c>
      <c r="BW1339" s="27" t="s">
        <v>2379</v>
      </c>
      <c r="BX1339" s="61" t="s">
        <v>4038</v>
      </c>
      <c r="BY1339" s="62">
        <v>42275</v>
      </c>
      <c r="BZ1339" s="61" t="s">
        <v>4039</v>
      </c>
    </row>
    <row r="1340" spans="33:78">
      <c r="AG1340" s="27" t="s">
        <v>3743</v>
      </c>
      <c r="AH1340" s="27" t="s">
        <v>1805</v>
      </c>
      <c r="AI1340" s="27" t="s">
        <v>1787</v>
      </c>
      <c r="AJ1340" s="27" t="str">
        <f>INDEX(Estaciones!$B$2:$D$51,MATCH(AK1340,Estaciones!$D$2:$D$51,0),1)</f>
        <v>Quebrada_Blanco</v>
      </c>
      <c r="AK1340" s="27" t="s">
        <v>215</v>
      </c>
      <c r="AL1340" s="27">
        <v>-73.112528257103378</v>
      </c>
      <c r="AM1340" s="27">
        <v>-4.429091926589332</v>
      </c>
      <c r="AN1340" s="27" t="s">
        <v>4040</v>
      </c>
      <c r="AO1340" s="27" t="s">
        <v>1788</v>
      </c>
      <c r="AP1340" s="27" t="s">
        <v>2261</v>
      </c>
      <c r="AQ1340" s="28">
        <f>INDEX(Estaciones!$E$2:$H$51,MATCH(AK1340,Estaciones!$E$2:$E$51,0),2)</f>
        <v>42079</v>
      </c>
      <c r="AR1340" s="28">
        <f>INDEX(Estaciones!$E$2:$H$51,MATCH(AK1340,Estaciones!$E$2:$E$51,0),3)</f>
        <v>42150</v>
      </c>
      <c r="AS1340" s="28">
        <f>INDEX(Estaciones!$E$2:$H$51,MATCH(AK1340,Estaciones!$E$2:$E$51,0),4)</f>
        <v>42142</v>
      </c>
      <c r="AT1340" s="24"/>
      <c r="AU1340" s="27" t="s">
        <v>216</v>
      </c>
      <c r="AV1340" s="27" t="s">
        <v>224</v>
      </c>
      <c r="AW1340" s="27" t="s">
        <v>2009</v>
      </c>
      <c r="AX1340" s="27">
        <v>72</v>
      </c>
      <c r="AY1340" s="27">
        <v>1920</v>
      </c>
      <c r="AZ1340" s="27">
        <v>1080</v>
      </c>
      <c r="BA1340" s="27">
        <v>200</v>
      </c>
      <c r="BB1340" s="27" t="s">
        <v>1814</v>
      </c>
      <c r="BC1340" s="27">
        <v>75</v>
      </c>
      <c r="BD1340" s="27" t="s">
        <v>1719</v>
      </c>
      <c r="BE1340" s="27" t="s">
        <v>1796</v>
      </c>
      <c r="BF1340" s="27" t="s">
        <v>1797</v>
      </c>
      <c r="BG1340" s="27">
        <v>10</v>
      </c>
      <c r="BH1340" s="29" t="s">
        <v>2277</v>
      </c>
      <c r="BI1340" s="30">
        <v>42093.276631944442</v>
      </c>
      <c r="BJ1340" s="27" t="s">
        <v>1798</v>
      </c>
      <c r="BK1340" s="27" t="s">
        <v>1896</v>
      </c>
      <c r="BL1340" s="27" t="s">
        <v>1816</v>
      </c>
      <c r="BN1340" s="27" t="s">
        <v>2353</v>
      </c>
      <c r="BO1340" s="27" t="s">
        <v>1801</v>
      </c>
      <c r="BP1340" s="27" t="s">
        <v>1339</v>
      </c>
      <c r="BQ1340" s="27" t="s">
        <v>225</v>
      </c>
      <c r="BR1340" s="27" t="s">
        <v>226</v>
      </c>
      <c r="BS1340" s="27" t="s">
        <v>4040</v>
      </c>
      <c r="BT1340" s="27" t="s">
        <v>4040</v>
      </c>
      <c r="BU1340" s="27" t="s">
        <v>4040</v>
      </c>
      <c r="BV1340" s="27" t="s">
        <v>4040</v>
      </c>
      <c r="BW1340" s="27" t="s">
        <v>2379</v>
      </c>
      <c r="BX1340" s="61" t="s">
        <v>4038</v>
      </c>
      <c r="BY1340" s="62">
        <v>42275</v>
      </c>
      <c r="BZ1340" s="61" t="s">
        <v>4039</v>
      </c>
    </row>
    <row r="1341" spans="33:78">
      <c r="AG1341" s="27" t="s">
        <v>3744</v>
      </c>
      <c r="AH1341" s="27" t="s">
        <v>1805</v>
      </c>
      <c r="AI1341" s="27" t="s">
        <v>1787</v>
      </c>
      <c r="AJ1341" s="27" t="str">
        <f>INDEX(Estaciones!$B$2:$D$51,MATCH(AK1341,Estaciones!$D$2:$D$51,0),1)</f>
        <v>Quebrada_Blanco</v>
      </c>
      <c r="AK1341" s="27" t="s">
        <v>215</v>
      </c>
      <c r="AL1341" s="27">
        <v>-73.112528257103378</v>
      </c>
      <c r="AM1341" s="27">
        <v>-4.429091926589332</v>
      </c>
      <c r="AN1341" s="27" t="s">
        <v>4040</v>
      </c>
      <c r="AO1341" s="27" t="s">
        <v>1788</v>
      </c>
      <c r="AP1341" s="27" t="s">
        <v>2261</v>
      </c>
      <c r="AQ1341" s="28">
        <f>INDEX(Estaciones!$E$2:$H$51,MATCH(AK1341,Estaciones!$E$2:$E$51,0),2)</f>
        <v>42079</v>
      </c>
      <c r="AR1341" s="28">
        <f>INDEX(Estaciones!$E$2:$H$51,MATCH(AK1341,Estaciones!$E$2:$E$51,0),3)</f>
        <v>42150</v>
      </c>
      <c r="AS1341" s="28">
        <f>INDEX(Estaciones!$E$2:$H$51,MATCH(AK1341,Estaciones!$E$2:$E$51,0),4)</f>
        <v>42142</v>
      </c>
      <c r="AT1341" s="24"/>
      <c r="AU1341" s="27" t="s">
        <v>216</v>
      </c>
      <c r="AV1341" s="27" t="s">
        <v>227</v>
      </c>
      <c r="AW1341" s="27" t="s">
        <v>2009</v>
      </c>
      <c r="AX1341" s="27">
        <v>72</v>
      </c>
      <c r="AY1341" s="27">
        <v>1920</v>
      </c>
      <c r="AZ1341" s="27">
        <v>1080</v>
      </c>
      <c r="BA1341" s="27">
        <v>160</v>
      </c>
      <c r="BB1341" s="27" t="s">
        <v>1814</v>
      </c>
      <c r="BC1341" s="27">
        <v>75</v>
      </c>
      <c r="BD1341" s="27" t="s">
        <v>1823</v>
      </c>
      <c r="BE1341" s="27" t="s">
        <v>1796</v>
      </c>
      <c r="BF1341" s="27" t="s">
        <v>1797</v>
      </c>
      <c r="BG1341" s="27">
        <v>11</v>
      </c>
      <c r="BH1341" s="29" t="s">
        <v>2277</v>
      </c>
      <c r="BI1341" s="30">
        <v>42093.344317129631</v>
      </c>
      <c r="BJ1341" s="27" t="s">
        <v>1798</v>
      </c>
      <c r="BK1341" s="27" t="s">
        <v>1896</v>
      </c>
      <c r="BL1341" s="27" t="s">
        <v>1816</v>
      </c>
      <c r="BN1341" s="27" t="s">
        <v>2353</v>
      </c>
      <c r="BO1341" s="27" t="s">
        <v>1801</v>
      </c>
      <c r="BP1341" s="27" t="s">
        <v>1845</v>
      </c>
      <c r="BQ1341" s="27" t="s">
        <v>1846</v>
      </c>
      <c r="BR1341" s="27" t="s">
        <v>1847</v>
      </c>
      <c r="BS1341" s="27" t="s">
        <v>4040</v>
      </c>
      <c r="BT1341" s="27" t="s">
        <v>4040</v>
      </c>
      <c r="BU1341" s="27" t="s">
        <v>4040</v>
      </c>
      <c r="BV1341" s="27" t="s">
        <v>4040</v>
      </c>
      <c r="BW1341" s="27" t="s">
        <v>2379</v>
      </c>
      <c r="BX1341" s="61" t="s">
        <v>4038</v>
      </c>
      <c r="BY1341" s="62">
        <v>42275</v>
      </c>
      <c r="BZ1341" s="61" t="s">
        <v>4039</v>
      </c>
    </row>
    <row r="1342" spans="33:78">
      <c r="AG1342" s="27" t="s">
        <v>3745</v>
      </c>
      <c r="AH1342" s="27" t="s">
        <v>1805</v>
      </c>
      <c r="AI1342" s="27" t="s">
        <v>1787</v>
      </c>
      <c r="AJ1342" s="27" t="str">
        <f>INDEX(Estaciones!$B$2:$D$51,MATCH(AK1342,Estaciones!$D$2:$D$51,0),1)</f>
        <v>Quebrada_Blanco</v>
      </c>
      <c r="AK1342" s="27" t="s">
        <v>215</v>
      </c>
      <c r="AL1342" s="27">
        <v>-73.112528257103378</v>
      </c>
      <c r="AM1342" s="27">
        <v>-4.429091926589332</v>
      </c>
      <c r="AN1342" s="27" t="s">
        <v>4040</v>
      </c>
      <c r="AO1342" s="27" t="s">
        <v>1788</v>
      </c>
      <c r="AP1342" s="27" t="s">
        <v>2261</v>
      </c>
      <c r="AQ1342" s="28">
        <f>INDEX(Estaciones!$E$2:$H$51,MATCH(AK1342,Estaciones!$E$2:$E$51,0),2)</f>
        <v>42079</v>
      </c>
      <c r="AR1342" s="28">
        <f>INDEX(Estaciones!$E$2:$H$51,MATCH(AK1342,Estaciones!$E$2:$E$51,0),3)</f>
        <v>42150</v>
      </c>
      <c r="AS1342" s="28">
        <f>INDEX(Estaciones!$E$2:$H$51,MATCH(AK1342,Estaciones!$E$2:$E$51,0),4)</f>
        <v>42142</v>
      </c>
      <c r="AT1342" s="24"/>
      <c r="AU1342" s="27" t="s">
        <v>216</v>
      </c>
      <c r="AV1342" s="27" t="s">
        <v>228</v>
      </c>
      <c r="AW1342" s="27" t="s">
        <v>1728</v>
      </c>
      <c r="AX1342" s="27">
        <v>72</v>
      </c>
      <c r="AY1342" s="27">
        <v>1920</v>
      </c>
      <c r="AZ1342" s="27">
        <v>1080</v>
      </c>
      <c r="BA1342" s="27">
        <v>800</v>
      </c>
      <c r="BB1342" s="27" t="s">
        <v>1794</v>
      </c>
      <c r="BC1342" s="27">
        <v>75</v>
      </c>
      <c r="BD1342" s="27" t="s">
        <v>1795</v>
      </c>
      <c r="BE1342" s="27" t="s">
        <v>1796</v>
      </c>
      <c r="BF1342" s="27" t="s">
        <v>1797</v>
      </c>
      <c r="BG1342" s="27">
        <v>12</v>
      </c>
      <c r="BH1342" s="29" t="s">
        <v>2277</v>
      </c>
      <c r="BI1342" s="30">
        <v>42093.505335648151</v>
      </c>
      <c r="BJ1342" s="27" t="s">
        <v>1798</v>
      </c>
      <c r="BK1342" s="27" t="s">
        <v>1896</v>
      </c>
      <c r="BL1342" s="27" t="s">
        <v>1800</v>
      </c>
      <c r="BN1342" s="27" t="s">
        <v>2353</v>
      </c>
      <c r="BO1342" s="27" t="s">
        <v>1801</v>
      </c>
      <c r="BP1342" s="27" t="s">
        <v>1907</v>
      </c>
      <c r="BQ1342" s="27" t="s">
        <v>1999</v>
      </c>
      <c r="BR1342" s="27" t="s">
        <v>2000</v>
      </c>
      <c r="BS1342" s="27" t="s">
        <v>4040</v>
      </c>
      <c r="BT1342" s="27" t="s">
        <v>4040</v>
      </c>
      <c r="BU1342" s="27" t="s">
        <v>4040</v>
      </c>
      <c r="BV1342" s="27" t="s">
        <v>4040</v>
      </c>
      <c r="BW1342" s="27" t="s">
        <v>2379</v>
      </c>
      <c r="BX1342" s="61" t="s">
        <v>4038</v>
      </c>
      <c r="BY1342" s="62">
        <v>42275</v>
      </c>
      <c r="BZ1342" s="61" t="s">
        <v>4039</v>
      </c>
    </row>
    <row r="1343" spans="33:78">
      <c r="AG1343" s="27" t="s">
        <v>3746</v>
      </c>
      <c r="AH1343" s="27" t="s">
        <v>1805</v>
      </c>
      <c r="AI1343" s="27" t="s">
        <v>1787</v>
      </c>
      <c r="AJ1343" s="27" t="str">
        <f>INDEX(Estaciones!$B$2:$D$51,MATCH(AK1343,Estaciones!$D$2:$D$51,0),1)</f>
        <v>Quebrada_Blanco</v>
      </c>
      <c r="AK1343" s="27" t="s">
        <v>215</v>
      </c>
      <c r="AL1343" s="27">
        <v>-73.112528257103378</v>
      </c>
      <c r="AM1343" s="27">
        <v>-4.429091926589332</v>
      </c>
      <c r="AN1343" s="27" t="s">
        <v>4040</v>
      </c>
      <c r="AO1343" s="27" t="s">
        <v>1788</v>
      </c>
      <c r="AP1343" s="27" t="s">
        <v>2261</v>
      </c>
      <c r="AQ1343" s="28">
        <f>INDEX(Estaciones!$E$2:$H$51,MATCH(AK1343,Estaciones!$E$2:$E$51,0),2)</f>
        <v>42079</v>
      </c>
      <c r="AR1343" s="28">
        <f>INDEX(Estaciones!$E$2:$H$51,MATCH(AK1343,Estaciones!$E$2:$E$51,0),3)</f>
        <v>42150</v>
      </c>
      <c r="AS1343" s="28">
        <f>INDEX(Estaciones!$E$2:$H$51,MATCH(AK1343,Estaciones!$E$2:$E$51,0),4)</f>
        <v>42142</v>
      </c>
      <c r="AT1343" s="24"/>
      <c r="AU1343" s="27" t="s">
        <v>216</v>
      </c>
      <c r="AV1343" s="27" t="s">
        <v>230</v>
      </c>
      <c r="AW1343" s="27" t="s">
        <v>1733</v>
      </c>
      <c r="AX1343" s="27">
        <v>72</v>
      </c>
      <c r="AY1343" s="27">
        <v>1920</v>
      </c>
      <c r="AZ1343" s="27">
        <v>1080</v>
      </c>
      <c r="BA1343" s="27">
        <v>200</v>
      </c>
      <c r="BB1343" s="27" t="s">
        <v>1794</v>
      </c>
      <c r="BC1343" s="27">
        <v>75</v>
      </c>
      <c r="BD1343" s="27" t="s">
        <v>1701</v>
      </c>
      <c r="BE1343" s="27" t="s">
        <v>1796</v>
      </c>
      <c r="BF1343" s="27" t="s">
        <v>1797</v>
      </c>
      <c r="BG1343" s="27">
        <v>14</v>
      </c>
      <c r="BH1343" s="29" t="s">
        <v>2279</v>
      </c>
      <c r="BI1343" s="30">
        <v>42095.405960648146</v>
      </c>
      <c r="BJ1343" s="27" t="s">
        <v>1798</v>
      </c>
      <c r="BK1343" s="27" t="s">
        <v>1896</v>
      </c>
      <c r="BL1343" s="27" t="s">
        <v>1800</v>
      </c>
      <c r="BN1343" s="27" t="s">
        <v>2353</v>
      </c>
      <c r="BO1343" s="27" t="s">
        <v>1801</v>
      </c>
      <c r="BP1343" s="27" t="s">
        <v>1845</v>
      </c>
      <c r="BQ1343" s="27" t="s">
        <v>1846</v>
      </c>
      <c r="BR1343" s="27" t="s">
        <v>1847</v>
      </c>
      <c r="BS1343" s="27" t="s">
        <v>4040</v>
      </c>
      <c r="BT1343" s="27" t="s">
        <v>4040</v>
      </c>
      <c r="BU1343" s="27" t="s">
        <v>4040</v>
      </c>
      <c r="BV1343" s="27" t="s">
        <v>4040</v>
      </c>
      <c r="BW1343" s="27" t="s">
        <v>2379</v>
      </c>
      <c r="BX1343" s="61" t="s">
        <v>4038</v>
      </c>
      <c r="BY1343" s="62">
        <v>42275</v>
      </c>
      <c r="BZ1343" s="61" t="s">
        <v>4039</v>
      </c>
    </row>
    <row r="1344" spans="33:78">
      <c r="AG1344" s="27" t="s">
        <v>3747</v>
      </c>
      <c r="AH1344" s="27" t="s">
        <v>1805</v>
      </c>
      <c r="AI1344" s="27" t="s">
        <v>1787</v>
      </c>
      <c r="AJ1344" s="27" t="str">
        <f>INDEX(Estaciones!$B$2:$D$51,MATCH(AK1344,Estaciones!$D$2:$D$51,0),1)</f>
        <v>Quebrada_Blanco</v>
      </c>
      <c r="AK1344" s="27" t="s">
        <v>215</v>
      </c>
      <c r="AL1344" s="27">
        <v>-73.112528257103378</v>
      </c>
      <c r="AM1344" s="27">
        <v>-4.429091926589332</v>
      </c>
      <c r="AN1344" s="27" t="s">
        <v>4040</v>
      </c>
      <c r="AO1344" s="27" t="s">
        <v>1788</v>
      </c>
      <c r="AP1344" s="27" t="s">
        <v>2261</v>
      </c>
      <c r="AQ1344" s="28">
        <f>INDEX(Estaciones!$E$2:$H$51,MATCH(AK1344,Estaciones!$E$2:$E$51,0),2)</f>
        <v>42079</v>
      </c>
      <c r="AR1344" s="28">
        <f>INDEX(Estaciones!$E$2:$H$51,MATCH(AK1344,Estaciones!$E$2:$E$51,0),3)</f>
        <v>42150</v>
      </c>
      <c r="AS1344" s="28">
        <f>INDEX(Estaciones!$E$2:$H$51,MATCH(AK1344,Estaciones!$E$2:$E$51,0),4)</f>
        <v>42142</v>
      </c>
      <c r="AT1344" s="24"/>
      <c r="AU1344" s="27" t="s">
        <v>216</v>
      </c>
      <c r="AV1344" s="27" t="s">
        <v>231</v>
      </c>
      <c r="AW1344" s="27" t="s">
        <v>2053</v>
      </c>
      <c r="AX1344" s="27">
        <v>72</v>
      </c>
      <c r="AY1344" s="27">
        <v>1920</v>
      </c>
      <c r="AZ1344" s="27">
        <v>1080</v>
      </c>
      <c r="BA1344" s="27">
        <v>800</v>
      </c>
      <c r="BB1344" s="27" t="s">
        <v>1794</v>
      </c>
      <c r="BC1344" s="27">
        <v>75</v>
      </c>
      <c r="BD1344" s="27" t="s">
        <v>1795</v>
      </c>
      <c r="BE1344" s="27" t="s">
        <v>1796</v>
      </c>
      <c r="BF1344" s="27" t="s">
        <v>1797</v>
      </c>
      <c r="BG1344" s="27">
        <v>15</v>
      </c>
      <c r="BH1344" s="29" t="s">
        <v>2329</v>
      </c>
      <c r="BI1344" s="30">
        <v>42096.6252662037</v>
      </c>
      <c r="BJ1344" s="27" t="s">
        <v>1798</v>
      </c>
      <c r="BK1344" s="27" t="s">
        <v>1799</v>
      </c>
      <c r="BL1344" s="27" t="s">
        <v>1897</v>
      </c>
      <c r="BN1344" s="27" t="s">
        <v>2353</v>
      </c>
      <c r="BO1344" s="27" t="s">
        <v>1801</v>
      </c>
      <c r="BP1344" s="27" t="s">
        <v>1930</v>
      </c>
      <c r="BQ1344" s="27" t="s">
        <v>1989</v>
      </c>
      <c r="BR1344" s="27" t="s">
        <v>1990</v>
      </c>
      <c r="BS1344" s="27" t="s">
        <v>4040</v>
      </c>
      <c r="BT1344" s="27" t="s">
        <v>4040</v>
      </c>
      <c r="BU1344" s="27" t="s">
        <v>4040</v>
      </c>
      <c r="BV1344" s="27" t="s">
        <v>4040</v>
      </c>
      <c r="BW1344" s="27" t="s">
        <v>2379</v>
      </c>
      <c r="BX1344" s="61" t="s">
        <v>4038</v>
      </c>
      <c r="BY1344" s="62">
        <v>42275</v>
      </c>
      <c r="BZ1344" s="61" t="s">
        <v>4039</v>
      </c>
    </row>
    <row r="1345" spans="33:78">
      <c r="AG1345" s="27" t="s">
        <v>3748</v>
      </c>
      <c r="AH1345" s="27" t="s">
        <v>1805</v>
      </c>
      <c r="AI1345" s="27" t="s">
        <v>1787</v>
      </c>
      <c r="AJ1345" s="27" t="str">
        <f>INDEX(Estaciones!$B$2:$D$51,MATCH(AK1345,Estaciones!$D$2:$D$51,0),1)</f>
        <v>Quebrada_Blanco</v>
      </c>
      <c r="AK1345" s="27" t="s">
        <v>215</v>
      </c>
      <c r="AL1345" s="27">
        <v>-73.112528257103378</v>
      </c>
      <c r="AM1345" s="27">
        <v>-4.429091926589332</v>
      </c>
      <c r="AN1345" s="27" t="s">
        <v>4040</v>
      </c>
      <c r="AO1345" s="27" t="s">
        <v>1788</v>
      </c>
      <c r="AP1345" s="27" t="s">
        <v>2261</v>
      </c>
      <c r="AQ1345" s="28">
        <f>INDEX(Estaciones!$E$2:$H$51,MATCH(AK1345,Estaciones!$E$2:$E$51,0),2)</f>
        <v>42079</v>
      </c>
      <c r="AR1345" s="28">
        <f>INDEX(Estaciones!$E$2:$H$51,MATCH(AK1345,Estaciones!$E$2:$E$51,0),3)</f>
        <v>42150</v>
      </c>
      <c r="AS1345" s="28">
        <f>INDEX(Estaciones!$E$2:$H$51,MATCH(AK1345,Estaciones!$E$2:$E$51,0),4)</f>
        <v>42142</v>
      </c>
      <c r="AT1345" s="24"/>
      <c r="AU1345" s="27" t="s">
        <v>216</v>
      </c>
      <c r="AV1345" s="27" t="s">
        <v>232</v>
      </c>
      <c r="AW1345" s="27" t="s">
        <v>2005</v>
      </c>
      <c r="AX1345" s="27">
        <v>72</v>
      </c>
      <c r="AY1345" s="27">
        <v>1920</v>
      </c>
      <c r="AZ1345" s="27">
        <v>1080</v>
      </c>
      <c r="BA1345" s="27">
        <v>800</v>
      </c>
      <c r="BB1345" s="27" t="s">
        <v>1814</v>
      </c>
      <c r="BC1345" s="27">
        <v>75</v>
      </c>
      <c r="BD1345" s="27" t="s">
        <v>1795</v>
      </c>
      <c r="BE1345" s="27" t="s">
        <v>1796</v>
      </c>
      <c r="BF1345" s="27" t="s">
        <v>1797</v>
      </c>
      <c r="BG1345" s="27">
        <v>16</v>
      </c>
      <c r="BH1345" s="29" t="s">
        <v>2284</v>
      </c>
      <c r="BI1345" s="30">
        <v>42108.86314814815</v>
      </c>
      <c r="BJ1345" s="27" t="s">
        <v>1834</v>
      </c>
      <c r="BK1345" s="27" t="s">
        <v>1843</v>
      </c>
      <c r="BL1345" s="27" t="s">
        <v>1824</v>
      </c>
      <c r="BN1345" s="27" t="s">
        <v>2353</v>
      </c>
      <c r="BO1345" s="27" t="s">
        <v>1801</v>
      </c>
      <c r="BP1345" s="27" t="s">
        <v>1880</v>
      </c>
      <c r="BQ1345" s="27" t="s">
        <v>1881</v>
      </c>
      <c r="BR1345" s="27" t="s">
        <v>1882</v>
      </c>
      <c r="BS1345" s="27" t="s">
        <v>4040</v>
      </c>
      <c r="BT1345" s="27" t="s">
        <v>4040</v>
      </c>
      <c r="BU1345" s="27" t="s">
        <v>4040</v>
      </c>
      <c r="BV1345" s="27" t="s">
        <v>4040</v>
      </c>
      <c r="BW1345" s="27" t="s">
        <v>2379</v>
      </c>
      <c r="BX1345" s="61" t="s">
        <v>4038</v>
      </c>
      <c r="BY1345" s="62">
        <v>42275</v>
      </c>
      <c r="BZ1345" s="61" t="s">
        <v>4039</v>
      </c>
    </row>
    <row r="1346" spans="33:78">
      <c r="AG1346" s="27" t="s">
        <v>3749</v>
      </c>
      <c r="AH1346" s="27" t="s">
        <v>1805</v>
      </c>
      <c r="AI1346" s="27" t="s">
        <v>1787</v>
      </c>
      <c r="AJ1346" s="27" t="str">
        <f>INDEX(Estaciones!$B$2:$D$51,MATCH(AK1346,Estaciones!$D$2:$D$51,0),1)</f>
        <v>Quebrada_Blanco</v>
      </c>
      <c r="AK1346" s="27" t="s">
        <v>215</v>
      </c>
      <c r="AL1346" s="27">
        <v>-73.112528257103378</v>
      </c>
      <c r="AM1346" s="27">
        <v>-4.429091926589332</v>
      </c>
      <c r="AN1346" s="27" t="s">
        <v>4040</v>
      </c>
      <c r="AO1346" s="27" t="s">
        <v>1788</v>
      </c>
      <c r="AP1346" s="27" t="s">
        <v>2261</v>
      </c>
      <c r="AQ1346" s="28">
        <f>INDEX(Estaciones!$E$2:$H$51,MATCH(AK1346,Estaciones!$E$2:$E$51,0),2)</f>
        <v>42079</v>
      </c>
      <c r="AR1346" s="28">
        <f>INDEX(Estaciones!$E$2:$H$51,MATCH(AK1346,Estaciones!$E$2:$E$51,0),3)</f>
        <v>42150</v>
      </c>
      <c r="AS1346" s="28">
        <f>INDEX(Estaciones!$E$2:$H$51,MATCH(AK1346,Estaciones!$E$2:$E$51,0),4)</f>
        <v>42142</v>
      </c>
      <c r="AT1346" s="24"/>
      <c r="AU1346" s="27" t="s">
        <v>216</v>
      </c>
      <c r="AV1346" s="27" t="s">
        <v>233</v>
      </c>
      <c r="AW1346" s="27" t="s">
        <v>2007</v>
      </c>
      <c r="AX1346" s="27">
        <v>72</v>
      </c>
      <c r="AY1346" s="27">
        <v>1920</v>
      </c>
      <c r="AZ1346" s="27">
        <v>1080</v>
      </c>
      <c r="BA1346" s="27">
        <v>800</v>
      </c>
      <c r="BB1346" s="27" t="s">
        <v>1814</v>
      </c>
      <c r="BC1346" s="27">
        <v>75</v>
      </c>
      <c r="BD1346" s="27" t="s">
        <v>1795</v>
      </c>
      <c r="BE1346" s="27" t="s">
        <v>1796</v>
      </c>
      <c r="BF1346" s="27" t="s">
        <v>1797</v>
      </c>
      <c r="BG1346" s="27">
        <v>17</v>
      </c>
      <c r="BH1346" s="29" t="s">
        <v>2317</v>
      </c>
      <c r="BI1346" s="30">
        <v>42113.997870370367</v>
      </c>
      <c r="BJ1346" s="27" t="s">
        <v>1834</v>
      </c>
      <c r="BK1346" s="27" t="s">
        <v>1854</v>
      </c>
      <c r="BL1346" s="27" t="s">
        <v>1824</v>
      </c>
      <c r="BN1346" s="27" t="s">
        <v>2353</v>
      </c>
      <c r="BO1346" s="27" t="s">
        <v>1801</v>
      </c>
      <c r="BP1346" s="27" t="s">
        <v>1836</v>
      </c>
      <c r="BQ1346" s="27" t="s">
        <v>1837</v>
      </c>
      <c r="BR1346" s="27" t="s">
        <v>1838</v>
      </c>
      <c r="BS1346" s="27" t="s">
        <v>4040</v>
      </c>
      <c r="BT1346" s="27" t="s">
        <v>4040</v>
      </c>
      <c r="BU1346" s="27" t="s">
        <v>4040</v>
      </c>
      <c r="BV1346" s="27" t="s">
        <v>4040</v>
      </c>
      <c r="BW1346" s="27" t="s">
        <v>2379</v>
      </c>
      <c r="BX1346" s="61" t="s">
        <v>4038</v>
      </c>
      <c r="BY1346" s="62">
        <v>42275</v>
      </c>
      <c r="BZ1346" s="61" t="s">
        <v>4039</v>
      </c>
    </row>
    <row r="1347" spans="33:78">
      <c r="AG1347" s="27" t="s">
        <v>3750</v>
      </c>
      <c r="AH1347" s="27" t="s">
        <v>1805</v>
      </c>
      <c r="AI1347" s="27" t="s">
        <v>1787</v>
      </c>
      <c r="AJ1347" s="27" t="str">
        <f>INDEX(Estaciones!$B$2:$D$51,MATCH(AK1347,Estaciones!$D$2:$D$51,0),1)</f>
        <v>Quebrada_Blanco</v>
      </c>
      <c r="AK1347" s="27" t="s">
        <v>215</v>
      </c>
      <c r="AL1347" s="27">
        <v>-73.112528257103378</v>
      </c>
      <c r="AM1347" s="27">
        <v>-4.429091926589332</v>
      </c>
      <c r="AN1347" s="27" t="s">
        <v>4040</v>
      </c>
      <c r="AO1347" s="27" t="s">
        <v>1788</v>
      </c>
      <c r="AP1347" s="27" t="s">
        <v>2261</v>
      </c>
      <c r="AQ1347" s="28">
        <f>INDEX(Estaciones!$E$2:$H$51,MATCH(AK1347,Estaciones!$E$2:$E$51,0),2)</f>
        <v>42079</v>
      </c>
      <c r="AR1347" s="28">
        <f>INDEX(Estaciones!$E$2:$H$51,MATCH(AK1347,Estaciones!$E$2:$E$51,0),3)</f>
        <v>42150</v>
      </c>
      <c r="AS1347" s="28">
        <f>INDEX(Estaciones!$E$2:$H$51,MATCH(AK1347,Estaciones!$E$2:$E$51,0),4)</f>
        <v>42142</v>
      </c>
      <c r="AT1347" s="24"/>
      <c r="AU1347" s="27" t="s">
        <v>216</v>
      </c>
      <c r="AV1347" s="27" t="s">
        <v>234</v>
      </c>
      <c r="AW1347" s="27" t="s">
        <v>2077</v>
      </c>
      <c r="AX1347" s="27">
        <v>72</v>
      </c>
      <c r="AY1347" s="27">
        <v>1920</v>
      </c>
      <c r="AZ1347" s="27">
        <v>1080</v>
      </c>
      <c r="BA1347" s="27">
        <v>160</v>
      </c>
      <c r="BB1347" s="27" t="s">
        <v>1814</v>
      </c>
      <c r="BC1347" s="27">
        <v>75</v>
      </c>
      <c r="BD1347" s="27" t="s">
        <v>1823</v>
      </c>
      <c r="BE1347" s="27" t="s">
        <v>1796</v>
      </c>
      <c r="BF1347" s="27" t="s">
        <v>1797</v>
      </c>
      <c r="BG1347" s="27">
        <v>18</v>
      </c>
      <c r="BH1347" s="29" t="s">
        <v>2287</v>
      </c>
      <c r="BI1347" s="30">
        <v>42115.647511574076</v>
      </c>
      <c r="BJ1347" s="27" t="s">
        <v>1798</v>
      </c>
      <c r="BK1347" s="27" t="s">
        <v>1858</v>
      </c>
      <c r="BL1347" s="27" t="s">
        <v>1800</v>
      </c>
      <c r="BN1347" s="27" t="s">
        <v>2353</v>
      </c>
      <c r="BO1347" s="27" t="s">
        <v>1801</v>
      </c>
      <c r="BP1347" s="27" t="s">
        <v>1845</v>
      </c>
      <c r="BQ1347" s="27" t="s">
        <v>1846</v>
      </c>
      <c r="BR1347" s="27" t="s">
        <v>1847</v>
      </c>
      <c r="BS1347" s="27" t="s">
        <v>4040</v>
      </c>
      <c r="BT1347" s="27" t="s">
        <v>4040</v>
      </c>
      <c r="BU1347" s="27" t="s">
        <v>4040</v>
      </c>
      <c r="BV1347" s="27" t="s">
        <v>4040</v>
      </c>
      <c r="BW1347" s="27" t="s">
        <v>2379</v>
      </c>
      <c r="BX1347" s="61" t="s">
        <v>4038</v>
      </c>
      <c r="BY1347" s="62">
        <v>42275</v>
      </c>
      <c r="BZ1347" s="61" t="s">
        <v>4039</v>
      </c>
    </row>
    <row r="1348" spans="33:78">
      <c r="AG1348" s="27" t="s">
        <v>3751</v>
      </c>
      <c r="AH1348" s="27" t="s">
        <v>1805</v>
      </c>
      <c r="AI1348" s="27" t="s">
        <v>1787</v>
      </c>
      <c r="AJ1348" s="27" t="str">
        <f>INDEX(Estaciones!$B$2:$D$51,MATCH(AK1348,Estaciones!$D$2:$D$51,0),1)</f>
        <v>Quebrada_Blanco</v>
      </c>
      <c r="AK1348" s="27" t="s">
        <v>215</v>
      </c>
      <c r="AL1348" s="27">
        <v>-73.112528257103378</v>
      </c>
      <c r="AM1348" s="27">
        <v>-4.429091926589332</v>
      </c>
      <c r="AN1348" s="27" t="s">
        <v>4040</v>
      </c>
      <c r="AO1348" s="27" t="s">
        <v>1788</v>
      </c>
      <c r="AP1348" s="27" t="s">
        <v>2261</v>
      </c>
      <c r="AQ1348" s="28">
        <f>INDEX(Estaciones!$E$2:$H$51,MATCH(AK1348,Estaciones!$E$2:$E$51,0),2)</f>
        <v>42079</v>
      </c>
      <c r="AR1348" s="28">
        <f>INDEX(Estaciones!$E$2:$H$51,MATCH(AK1348,Estaciones!$E$2:$E$51,0),3)</f>
        <v>42150</v>
      </c>
      <c r="AS1348" s="28">
        <f>INDEX(Estaciones!$E$2:$H$51,MATCH(AK1348,Estaciones!$E$2:$E$51,0),4)</f>
        <v>42142</v>
      </c>
      <c r="AT1348" s="24"/>
      <c r="AU1348" s="27" t="s">
        <v>216</v>
      </c>
      <c r="AV1348" s="27" t="s">
        <v>235</v>
      </c>
      <c r="AW1348" s="27" t="s">
        <v>2010</v>
      </c>
      <c r="AX1348" s="27">
        <v>72</v>
      </c>
      <c r="AY1348" s="27">
        <v>1920</v>
      </c>
      <c r="AZ1348" s="27">
        <v>1080</v>
      </c>
      <c r="BA1348" s="27">
        <v>800</v>
      </c>
      <c r="BB1348" s="27" t="s">
        <v>1814</v>
      </c>
      <c r="BC1348" s="27">
        <v>75</v>
      </c>
      <c r="BD1348" s="27" t="s">
        <v>1795</v>
      </c>
      <c r="BE1348" s="27" t="s">
        <v>1796</v>
      </c>
      <c r="BF1348" s="27" t="s">
        <v>1797</v>
      </c>
      <c r="BG1348" s="27">
        <v>19</v>
      </c>
      <c r="BH1348" s="29" t="s">
        <v>2318</v>
      </c>
      <c r="BI1348" s="30">
        <v>42121.096678240741</v>
      </c>
      <c r="BJ1348" s="27" t="s">
        <v>1834</v>
      </c>
      <c r="BK1348" s="27" t="s">
        <v>1879</v>
      </c>
      <c r="BL1348" s="27" t="s">
        <v>1816</v>
      </c>
      <c r="BN1348" s="27" t="s">
        <v>2354</v>
      </c>
      <c r="BO1348" s="27" t="s">
        <v>1817</v>
      </c>
      <c r="BP1348" s="27" t="s">
        <v>1817</v>
      </c>
      <c r="BQ1348" s="27" t="s">
        <v>1818</v>
      </c>
      <c r="BR1348" s="27" t="s">
        <v>1818</v>
      </c>
      <c r="BS1348" s="27" t="s">
        <v>4040</v>
      </c>
      <c r="BT1348" s="27" t="s">
        <v>4040</v>
      </c>
      <c r="BU1348" s="27" t="s">
        <v>4040</v>
      </c>
      <c r="BV1348" s="27" t="s">
        <v>4040</v>
      </c>
      <c r="BW1348" s="27" t="s">
        <v>2379</v>
      </c>
      <c r="BX1348" s="61" t="s">
        <v>4038</v>
      </c>
      <c r="BY1348" s="62">
        <v>42275</v>
      </c>
      <c r="BZ1348" s="61" t="s">
        <v>4039</v>
      </c>
    </row>
    <row r="1349" spans="33:78">
      <c r="AG1349" s="27" t="s">
        <v>3752</v>
      </c>
      <c r="AH1349" s="27" t="s">
        <v>1805</v>
      </c>
      <c r="AI1349" s="27" t="s">
        <v>1787</v>
      </c>
      <c r="AJ1349" s="27" t="str">
        <f>INDEX(Estaciones!$B$2:$D$51,MATCH(AK1349,Estaciones!$D$2:$D$51,0),1)</f>
        <v>Quebrada_Blanco</v>
      </c>
      <c r="AK1349" s="27" t="s">
        <v>215</v>
      </c>
      <c r="AL1349" s="27">
        <v>-73.112528257103378</v>
      </c>
      <c r="AM1349" s="27">
        <v>-4.429091926589332</v>
      </c>
      <c r="AN1349" s="27" t="s">
        <v>4040</v>
      </c>
      <c r="AO1349" s="27" t="s">
        <v>1788</v>
      </c>
      <c r="AP1349" s="27" t="s">
        <v>2261</v>
      </c>
      <c r="AQ1349" s="28">
        <f>INDEX(Estaciones!$E$2:$H$51,MATCH(AK1349,Estaciones!$E$2:$E$51,0),2)</f>
        <v>42079</v>
      </c>
      <c r="AR1349" s="28">
        <f>INDEX(Estaciones!$E$2:$H$51,MATCH(AK1349,Estaciones!$E$2:$E$51,0),3)</f>
        <v>42150</v>
      </c>
      <c r="AS1349" s="28">
        <f>INDEX(Estaciones!$E$2:$H$51,MATCH(AK1349,Estaciones!$E$2:$E$51,0),4)</f>
        <v>42142</v>
      </c>
      <c r="AT1349" s="24"/>
      <c r="AU1349" s="27" t="s">
        <v>216</v>
      </c>
      <c r="AV1349" s="27" t="s">
        <v>236</v>
      </c>
      <c r="AW1349" s="27" t="s">
        <v>2097</v>
      </c>
      <c r="AX1349" s="27">
        <v>72</v>
      </c>
      <c r="AY1349" s="27">
        <v>1920</v>
      </c>
      <c r="AZ1349" s="27">
        <v>1080</v>
      </c>
      <c r="BA1349" s="27">
        <v>200</v>
      </c>
      <c r="BB1349" s="27" t="s">
        <v>1794</v>
      </c>
      <c r="BC1349" s="27">
        <v>75</v>
      </c>
      <c r="BD1349" s="27" t="s">
        <v>1795</v>
      </c>
      <c r="BE1349" s="27" t="s">
        <v>1796</v>
      </c>
      <c r="BF1349" s="27" t="s">
        <v>1797</v>
      </c>
      <c r="BG1349" s="27">
        <v>20</v>
      </c>
      <c r="BH1349" s="29" t="s">
        <v>2321</v>
      </c>
      <c r="BI1349" s="30">
        <v>42125.387060185189</v>
      </c>
      <c r="BJ1349" s="27" t="s">
        <v>1798</v>
      </c>
      <c r="BK1349" s="27" t="s">
        <v>1799</v>
      </c>
      <c r="BL1349" s="27" t="s">
        <v>1824</v>
      </c>
      <c r="BN1349" s="27" t="s">
        <v>2353</v>
      </c>
      <c r="BO1349" s="27" t="s">
        <v>1801</v>
      </c>
      <c r="BP1349" s="27" t="s">
        <v>1845</v>
      </c>
      <c r="BQ1349" s="27" t="s">
        <v>1846</v>
      </c>
      <c r="BR1349" s="27" t="s">
        <v>1847</v>
      </c>
      <c r="BS1349" s="27" t="s">
        <v>4040</v>
      </c>
      <c r="BT1349" s="27" t="s">
        <v>4040</v>
      </c>
      <c r="BU1349" s="27" t="s">
        <v>4040</v>
      </c>
      <c r="BV1349" s="27" t="s">
        <v>4040</v>
      </c>
      <c r="BW1349" s="27" t="s">
        <v>2379</v>
      </c>
      <c r="BX1349" s="61" t="s">
        <v>4038</v>
      </c>
      <c r="BY1349" s="62">
        <v>42275</v>
      </c>
      <c r="BZ1349" s="61" t="s">
        <v>4039</v>
      </c>
    </row>
    <row r="1350" spans="33:78">
      <c r="AG1350" s="27" t="s">
        <v>3753</v>
      </c>
      <c r="AH1350" s="27" t="s">
        <v>1805</v>
      </c>
      <c r="AI1350" s="27" t="s">
        <v>1787</v>
      </c>
      <c r="AJ1350" s="27" t="str">
        <f>INDEX(Estaciones!$B$2:$D$51,MATCH(AK1350,Estaciones!$D$2:$D$51,0),1)</f>
        <v>Quebrada_Blanco</v>
      </c>
      <c r="AK1350" s="27" t="s">
        <v>215</v>
      </c>
      <c r="AL1350" s="27">
        <v>-73.112528257103378</v>
      </c>
      <c r="AM1350" s="27">
        <v>-4.429091926589332</v>
      </c>
      <c r="AN1350" s="27" t="s">
        <v>4040</v>
      </c>
      <c r="AO1350" s="27" t="s">
        <v>1788</v>
      </c>
      <c r="AP1350" s="27" t="s">
        <v>2261</v>
      </c>
      <c r="AQ1350" s="28">
        <f>INDEX(Estaciones!$E$2:$H$51,MATCH(AK1350,Estaciones!$E$2:$E$51,0),2)</f>
        <v>42079</v>
      </c>
      <c r="AR1350" s="28">
        <f>INDEX(Estaciones!$E$2:$H$51,MATCH(AK1350,Estaciones!$E$2:$E$51,0),3)</f>
        <v>42150</v>
      </c>
      <c r="AS1350" s="28">
        <f>INDEX(Estaciones!$E$2:$H$51,MATCH(AK1350,Estaciones!$E$2:$E$51,0),4)</f>
        <v>42142</v>
      </c>
      <c r="AT1350" s="24"/>
      <c r="AU1350" s="27" t="s">
        <v>216</v>
      </c>
      <c r="AV1350" s="27" t="s">
        <v>237</v>
      </c>
      <c r="AW1350" s="27" t="s">
        <v>1731</v>
      </c>
      <c r="AX1350" s="27">
        <v>72</v>
      </c>
      <c r="AY1350" s="27">
        <v>1920</v>
      </c>
      <c r="AZ1350" s="27">
        <v>1080</v>
      </c>
      <c r="BA1350" s="27">
        <v>500</v>
      </c>
      <c r="BB1350" s="27" t="s">
        <v>1794</v>
      </c>
      <c r="BC1350" s="27">
        <v>75</v>
      </c>
      <c r="BD1350" s="27" t="s">
        <v>1795</v>
      </c>
      <c r="BE1350" s="27" t="s">
        <v>1796</v>
      </c>
      <c r="BF1350" s="27" t="s">
        <v>1797</v>
      </c>
      <c r="BG1350" s="27">
        <v>21</v>
      </c>
      <c r="BH1350" s="29" t="s">
        <v>2321</v>
      </c>
      <c r="BI1350" s="30">
        <v>42125.482256944444</v>
      </c>
      <c r="BJ1350" s="27" t="s">
        <v>1798</v>
      </c>
      <c r="BK1350" s="27" t="s">
        <v>1799</v>
      </c>
      <c r="BL1350" s="27" t="s">
        <v>1897</v>
      </c>
      <c r="BN1350" s="27" t="s">
        <v>2353</v>
      </c>
      <c r="BO1350" s="27" t="s">
        <v>1801</v>
      </c>
      <c r="BP1350" s="27" t="s">
        <v>1907</v>
      </c>
      <c r="BQ1350" s="27" t="s">
        <v>1908</v>
      </c>
      <c r="BR1350" s="27" t="s">
        <v>1909</v>
      </c>
      <c r="BS1350" s="27" t="s">
        <v>4040</v>
      </c>
      <c r="BT1350" s="27" t="s">
        <v>4040</v>
      </c>
      <c r="BU1350" s="27" t="s">
        <v>4040</v>
      </c>
      <c r="BV1350" s="27" t="s">
        <v>4040</v>
      </c>
      <c r="BW1350" s="27" t="s">
        <v>2379</v>
      </c>
      <c r="BX1350" s="61" t="s">
        <v>4038</v>
      </c>
      <c r="BY1350" s="62">
        <v>42275</v>
      </c>
      <c r="BZ1350" s="61" t="s">
        <v>4039</v>
      </c>
    </row>
    <row r="1351" spans="33:78">
      <c r="AG1351" s="27" t="s">
        <v>3754</v>
      </c>
      <c r="AH1351" s="27" t="s">
        <v>1805</v>
      </c>
      <c r="AI1351" s="27" t="s">
        <v>1787</v>
      </c>
      <c r="AJ1351" s="27" t="str">
        <f>INDEX(Estaciones!$B$2:$D$51,MATCH(AK1351,Estaciones!$D$2:$D$51,0),1)</f>
        <v>Quebrada_Blanco</v>
      </c>
      <c r="AK1351" s="27" t="s">
        <v>215</v>
      </c>
      <c r="AL1351" s="27">
        <v>-73.112528257103378</v>
      </c>
      <c r="AM1351" s="27">
        <v>-4.429091926589332</v>
      </c>
      <c r="AN1351" s="27" t="s">
        <v>4040</v>
      </c>
      <c r="AO1351" s="27" t="s">
        <v>1788</v>
      </c>
      <c r="AP1351" s="27" t="s">
        <v>2261</v>
      </c>
      <c r="AQ1351" s="28">
        <f>INDEX(Estaciones!$E$2:$H$51,MATCH(AK1351,Estaciones!$E$2:$E$51,0),2)</f>
        <v>42079</v>
      </c>
      <c r="AR1351" s="28">
        <f>INDEX(Estaciones!$E$2:$H$51,MATCH(AK1351,Estaciones!$E$2:$E$51,0),3)</f>
        <v>42150</v>
      </c>
      <c r="AS1351" s="28">
        <f>INDEX(Estaciones!$E$2:$H$51,MATCH(AK1351,Estaciones!$E$2:$E$51,0),4)</f>
        <v>42142</v>
      </c>
      <c r="AT1351" s="24"/>
      <c r="AU1351" s="27" t="s">
        <v>216</v>
      </c>
      <c r="AV1351" s="27" t="s">
        <v>238</v>
      </c>
      <c r="AW1351" s="27" t="s">
        <v>2005</v>
      </c>
      <c r="AX1351" s="27">
        <v>72</v>
      </c>
      <c r="AY1351" s="27">
        <v>1920</v>
      </c>
      <c r="AZ1351" s="27">
        <v>1080</v>
      </c>
      <c r="BA1351" s="27">
        <v>800</v>
      </c>
      <c r="BB1351" s="27" t="s">
        <v>1814</v>
      </c>
      <c r="BC1351" s="27">
        <v>75</v>
      </c>
      <c r="BD1351" s="27" t="s">
        <v>1795</v>
      </c>
      <c r="BE1351" s="27" t="s">
        <v>1796</v>
      </c>
      <c r="BF1351" s="27" t="s">
        <v>1797</v>
      </c>
      <c r="BG1351" s="27">
        <v>22</v>
      </c>
      <c r="BH1351" s="29" t="s">
        <v>2335</v>
      </c>
      <c r="BI1351" s="30">
        <v>42127.147418981483</v>
      </c>
      <c r="BJ1351" s="27" t="s">
        <v>1834</v>
      </c>
      <c r="BK1351" s="27" t="s">
        <v>1799</v>
      </c>
      <c r="BL1351" s="27" t="s">
        <v>1816</v>
      </c>
      <c r="BN1351" s="27" t="s">
        <v>2353</v>
      </c>
      <c r="BO1351" s="27" t="s">
        <v>1801</v>
      </c>
      <c r="BP1351" s="27" t="s">
        <v>1836</v>
      </c>
      <c r="BQ1351" s="27" t="s">
        <v>1837</v>
      </c>
      <c r="BR1351" s="27" t="s">
        <v>1838</v>
      </c>
      <c r="BS1351" s="27" t="s">
        <v>4040</v>
      </c>
      <c r="BT1351" s="27" t="s">
        <v>4040</v>
      </c>
      <c r="BU1351" s="27" t="s">
        <v>4040</v>
      </c>
      <c r="BV1351" s="27" t="s">
        <v>4040</v>
      </c>
      <c r="BW1351" s="27" t="s">
        <v>2379</v>
      </c>
      <c r="BX1351" s="61" t="s">
        <v>4038</v>
      </c>
      <c r="BY1351" s="62">
        <v>42275</v>
      </c>
      <c r="BZ1351" s="61" t="s">
        <v>4039</v>
      </c>
    </row>
    <row r="1352" spans="33:78">
      <c r="AG1352" s="27" t="s">
        <v>3755</v>
      </c>
      <c r="AH1352" s="27" t="s">
        <v>1805</v>
      </c>
      <c r="AI1352" s="27" t="s">
        <v>1787</v>
      </c>
      <c r="AJ1352" s="27" t="str">
        <f>INDEX(Estaciones!$B$2:$D$51,MATCH(AK1352,Estaciones!$D$2:$D$51,0),1)</f>
        <v>Quebrada_Blanco</v>
      </c>
      <c r="AK1352" s="27" t="s">
        <v>215</v>
      </c>
      <c r="AL1352" s="27">
        <v>-73.112528257103378</v>
      </c>
      <c r="AM1352" s="27">
        <v>-4.429091926589332</v>
      </c>
      <c r="AN1352" s="27" t="s">
        <v>4040</v>
      </c>
      <c r="AO1352" s="27" t="s">
        <v>1788</v>
      </c>
      <c r="AP1352" s="27" t="s">
        <v>2261</v>
      </c>
      <c r="AQ1352" s="28">
        <f>INDEX(Estaciones!$E$2:$H$51,MATCH(AK1352,Estaciones!$E$2:$E$51,0),2)</f>
        <v>42079</v>
      </c>
      <c r="AR1352" s="28">
        <f>INDEX(Estaciones!$E$2:$H$51,MATCH(AK1352,Estaciones!$E$2:$E$51,0),3)</f>
        <v>42150</v>
      </c>
      <c r="AS1352" s="28">
        <f>INDEX(Estaciones!$E$2:$H$51,MATCH(AK1352,Estaciones!$E$2:$E$51,0),4)</f>
        <v>42142</v>
      </c>
      <c r="AT1352" s="24"/>
      <c r="AU1352" s="27" t="s">
        <v>216</v>
      </c>
      <c r="AV1352" s="27" t="s">
        <v>239</v>
      </c>
      <c r="AW1352" s="27" t="s">
        <v>2135</v>
      </c>
      <c r="AX1352" s="27">
        <v>72</v>
      </c>
      <c r="AY1352" s="27">
        <v>1920</v>
      </c>
      <c r="AZ1352" s="27">
        <v>1080</v>
      </c>
      <c r="BA1352" s="27">
        <v>160</v>
      </c>
      <c r="BB1352" s="27" t="s">
        <v>1814</v>
      </c>
      <c r="BC1352" s="27">
        <v>75</v>
      </c>
      <c r="BD1352" s="27" t="s">
        <v>1823</v>
      </c>
      <c r="BE1352" s="27" t="s">
        <v>1796</v>
      </c>
      <c r="BF1352" s="27" t="s">
        <v>1797</v>
      </c>
      <c r="BG1352" s="27">
        <v>24</v>
      </c>
      <c r="BH1352" s="29" t="s">
        <v>2325</v>
      </c>
      <c r="BI1352" s="30">
        <v>42130.34165509259</v>
      </c>
      <c r="BJ1352" s="27" t="s">
        <v>1798</v>
      </c>
      <c r="BK1352" s="27" t="s">
        <v>1815</v>
      </c>
      <c r="BL1352" s="27" t="s">
        <v>1816</v>
      </c>
      <c r="BN1352" s="27" t="s">
        <v>2353</v>
      </c>
      <c r="BO1352" s="27" t="s">
        <v>1801</v>
      </c>
      <c r="BP1352" s="27" t="s">
        <v>1907</v>
      </c>
      <c r="BQ1352" s="27" t="s">
        <v>1908</v>
      </c>
      <c r="BR1352" s="27" t="s">
        <v>1909</v>
      </c>
      <c r="BS1352" s="27" t="s">
        <v>4040</v>
      </c>
      <c r="BT1352" s="27" t="s">
        <v>4040</v>
      </c>
      <c r="BU1352" s="27" t="s">
        <v>4040</v>
      </c>
      <c r="BV1352" s="27" t="s">
        <v>4040</v>
      </c>
      <c r="BW1352" s="27" t="s">
        <v>2379</v>
      </c>
      <c r="BX1352" s="61" t="s">
        <v>4038</v>
      </c>
      <c r="BY1352" s="62">
        <v>42275</v>
      </c>
      <c r="BZ1352" s="61" t="s">
        <v>4039</v>
      </c>
    </row>
    <row r="1353" spans="33:78">
      <c r="AG1353" s="27" t="s">
        <v>3756</v>
      </c>
      <c r="AH1353" s="27" t="s">
        <v>1805</v>
      </c>
      <c r="AI1353" s="27" t="s">
        <v>1787</v>
      </c>
      <c r="AJ1353" s="27" t="str">
        <f>INDEX(Estaciones!$B$2:$D$51,MATCH(AK1353,Estaciones!$D$2:$D$51,0),1)</f>
        <v>Quebrada_Blanco</v>
      </c>
      <c r="AK1353" s="27" t="s">
        <v>215</v>
      </c>
      <c r="AL1353" s="27">
        <v>-73.112528257103378</v>
      </c>
      <c r="AM1353" s="27">
        <v>-4.429091926589332</v>
      </c>
      <c r="AN1353" s="27" t="s">
        <v>4040</v>
      </c>
      <c r="AO1353" s="27" t="s">
        <v>1788</v>
      </c>
      <c r="AP1353" s="27" t="s">
        <v>2261</v>
      </c>
      <c r="AQ1353" s="28">
        <f>INDEX(Estaciones!$E$2:$H$51,MATCH(AK1353,Estaciones!$E$2:$E$51,0),2)</f>
        <v>42079</v>
      </c>
      <c r="AR1353" s="28">
        <f>INDEX(Estaciones!$E$2:$H$51,MATCH(AK1353,Estaciones!$E$2:$E$51,0),3)</f>
        <v>42150</v>
      </c>
      <c r="AS1353" s="28">
        <f>INDEX(Estaciones!$E$2:$H$51,MATCH(AK1353,Estaciones!$E$2:$E$51,0),4)</f>
        <v>42142</v>
      </c>
      <c r="AT1353" s="24"/>
      <c r="AU1353" s="27" t="s">
        <v>216</v>
      </c>
      <c r="AV1353" s="27" t="s">
        <v>240</v>
      </c>
      <c r="AW1353" s="27" t="s">
        <v>1967</v>
      </c>
      <c r="AX1353" s="27">
        <v>72</v>
      </c>
      <c r="AY1353" s="27">
        <v>1920</v>
      </c>
      <c r="AZ1353" s="27">
        <v>1080</v>
      </c>
      <c r="BA1353" s="27">
        <v>320</v>
      </c>
      <c r="BB1353" s="27" t="s">
        <v>1814</v>
      </c>
      <c r="BC1353" s="27">
        <v>75</v>
      </c>
      <c r="BD1353" s="27" t="s">
        <v>1795</v>
      </c>
      <c r="BE1353" s="27" t="s">
        <v>1796</v>
      </c>
      <c r="BF1353" s="27" t="s">
        <v>1797</v>
      </c>
      <c r="BG1353" s="27">
        <v>25</v>
      </c>
      <c r="BH1353" s="29" t="s">
        <v>2323</v>
      </c>
      <c r="BI1353" s="30">
        <v>42131.883472222224</v>
      </c>
      <c r="BJ1353" s="27" t="s">
        <v>1834</v>
      </c>
      <c r="BK1353" s="27" t="s">
        <v>1815</v>
      </c>
      <c r="BL1353" s="27" t="s">
        <v>1844</v>
      </c>
      <c r="BN1353" s="27" t="s">
        <v>2353</v>
      </c>
      <c r="BO1353" s="27" t="s">
        <v>1801</v>
      </c>
      <c r="BP1353" s="27" t="s">
        <v>1880</v>
      </c>
      <c r="BQ1353" s="27" t="s">
        <v>241</v>
      </c>
      <c r="BR1353" s="27" t="s">
        <v>242</v>
      </c>
      <c r="BS1353" s="27" t="s">
        <v>4040</v>
      </c>
      <c r="BT1353" s="27" t="s">
        <v>4040</v>
      </c>
      <c r="BU1353" s="27" t="s">
        <v>4040</v>
      </c>
      <c r="BV1353" s="27" t="s">
        <v>4040</v>
      </c>
      <c r="BW1353" s="27" t="s">
        <v>2379</v>
      </c>
      <c r="BX1353" s="61" t="s">
        <v>4038</v>
      </c>
      <c r="BY1353" s="62">
        <v>42275</v>
      </c>
      <c r="BZ1353" s="61" t="s">
        <v>4039</v>
      </c>
    </row>
    <row r="1354" spans="33:78">
      <c r="AG1354" s="27" t="s">
        <v>3757</v>
      </c>
      <c r="AH1354" s="27" t="s">
        <v>1805</v>
      </c>
      <c r="AI1354" s="27" t="s">
        <v>1787</v>
      </c>
      <c r="AJ1354" s="27" t="str">
        <f>INDEX(Estaciones!$B$2:$D$51,MATCH(AK1354,Estaciones!$D$2:$D$51,0),1)</f>
        <v>Quebrada_Blanco</v>
      </c>
      <c r="AK1354" s="27" t="s">
        <v>215</v>
      </c>
      <c r="AL1354" s="27">
        <v>-73.112528257103378</v>
      </c>
      <c r="AM1354" s="27">
        <v>-4.429091926589332</v>
      </c>
      <c r="AN1354" s="27" t="s">
        <v>4040</v>
      </c>
      <c r="AO1354" s="27" t="s">
        <v>1788</v>
      </c>
      <c r="AP1354" s="27" t="s">
        <v>2261</v>
      </c>
      <c r="AQ1354" s="28">
        <f>INDEX(Estaciones!$E$2:$H$51,MATCH(AK1354,Estaciones!$E$2:$E$51,0),2)</f>
        <v>42079</v>
      </c>
      <c r="AR1354" s="28">
        <f>INDEX(Estaciones!$E$2:$H$51,MATCH(AK1354,Estaciones!$E$2:$E$51,0),3)</f>
        <v>42150</v>
      </c>
      <c r="AS1354" s="28">
        <f>INDEX(Estaciones!$E$2:$H$51,MATCH(AK1354,Estaciones!$E$2:$E$51,0),4)</f>
        <v>42142</v>
      </c>
      <c r="AT1354" s="24"/>
      <c r="AU1354" s="27" t="s">
        <v>216</v>
      </c>
      <c r="AV1354" s="27" t="s">
        <v>243</v>
      </c>
      <c r="AW1354" s="27" t="s">
        <v>1883</v>
      </c>
      <c r="AX1354" s="27">
        <v>72</v>
      </c>
      <c r="AY1354" s="27">
        <v>1920</v>
      </c>
      <c r="AZ1354" s="27">
        <v>1080</v>
      </c>
      <c r="BA1354" s="27">
        <v>800</v>
      </c>
      <c r="BB1354" s="27" t="s">
        <v>1814</v>
      </c>
      <c r="BC1354" s="27">
        <v>75</v>
      </c>
      <c r="BD1354" s="27" t="s">
        <v>1795</v>
      </c>
      <c r="BE1354" s="27" t="s">
        <v>1796</v>
      </c>
      <c r="BF1354" s="27" t="s">
        <v>1797</v>
      </c>
      <c r="BG1354" s="27">
        <v>26</v>
      </c>
      <c r="BH1354" s="29" t="s">
        <v>2294</v>
      </c>
      <c r="BI1354" s="30">
        <v>42134.868148148147</v>
      </c>
      <c r="BJ1354" s="27" t="s">
        <v>1834</v>
      </c>
      <c r="BK1354" s="27" t="s">
        <v>1835</v>
      </c>
      <c r="BL1354" s="27" t="s">
        <v>1816</v>
      </c>
      <c r="BN1354" s="27" t="s">
        <v>2353</v>
      </c>
      <c r="BO1354" s="27" t="s">
        <v>1801</v>
      </c>
      <c r="BP1354" s="27" t="s">
        <v>1845</v>
      </c>
      <c r="BQ1354" s="27" t="s">
        <v>1846</v>
      </c>
      <c r="BR1354" s="27" t="s">
        <v>1847</v>
      </c>
      <c r="BS1354" s="27" t="s">
        <v>4040</v>
      </c>
      <c r="BT1354" s="27" t="s">
        <v>4040</v>
      </c>
      <c r="BU1354" s="27" t="s">
        <v>4040</v>
      </c>
      <c r="BV1354" s="27" t="s">
        <v>4040</v>
      </c>
      <c r="BW1354" s="27" t="s">
        <v>2379</v>
      </c>
      <c r="BX1354" s="61" t="s">
        <v>4038</v>
      </c>
      <c r="BY1354" s="62">
        <v>42275</v>
      </c>
      <c r="BZ1354" s="61" t="s">
        <v>4039</v>
      </c>
    </row>
    <row r="1355" spans="33:78">
      <c r="AG1355" s="27" t="s">
        <v>3758</v>
      </c>
      <c r="AH1355" s="27" t="s">
        <v>1805</v>
      </c>
      <c r="AI1355" s="27" t="s">
        <v>1787</v>
      </c>
      <c r="AJ1355" s="27" t="str">
        <f>INDEX(Estaciones!$B$2:$D$51,MATCH(AK1355,Estaciones!$D$2:$D$51,0),1)</f>
        <v>Quebrada_Blanco</v>
      </c>
      <c r="AK1355" s="27" t="s">
        <v>215</v>
      </c>
      <c r="AL1355" s="27">
        <v>-73.112528257103378</v>
      </c>
      <c r="AM1355" s="27">
        <v>-4.429091926589332</v>
      </c>
      <c r="AN1355" s="27" t="s">
        <v>4040</v>
      </c>
      <c r="AO1355" s="27" t="s">
        <v>1788</v>
      </c>
      <c r="AP1355" s="27" t="s">
        <v>2261</v>
      </c>
      <c r="AQ1355" s="28">
        <f>INDEX(Estaciones!$E$2:$H$51,MATCH(AK1355,Estaciones!$E$2:$E$51,0),2)</f>
        <v>42079</v>
      </c>
      <c r="AR1355" s="28">
        <f>INDEX(Estaciones!$E$2:$H$51,MATCH(AK1355,Estaciones!$E$2:$E$51,0),3)</f>
        <v>42150</v>
      </c>
      <c r="AS1355" s="28">
        <f>INDEX(Estaciones!$E$2:$H$51,MATCH(AK1355,Estaciones!$E$2:$E$51,0),4)</f>
        <v>42142</v>
      </c>
      <c r="AT1355" s="24"/>
      <c r="AU1355" s="27" t="s">
        <v>216</v>
      </c>
      <c r="AV1355" s="27" t="s">
        <v>244</v>
      </c>
      <c r="AW1355" s="27" t="s">
        <v>1840</v>
      </c>
      <c r="AX1355" s="27">
        <v>72</v>
      </c>
      <c r="AY1355" s="27">
        <v>1920</v>
      </c>
      <c r="AZ1355" s="27">
        <v>1080</v>
      </c>
      <c r="BA1355" s="27">
        <v>800</v>
      </c>
      <c r="BB1355" s="27" t="s">
        <v>1814</v>
      </c>
      <c r="BC1355" s="27">
        <v>75</v>
      </c>
      <c r="BD1355" s="27" t="s">
        <v>1795</v>
      </c>
      <c r="BE1355" s="27" t="s">
        <v>1796</v>
      </c>
      <c r="BF1355" s="27" t="s">
        <v>1797</v>
      </c>
      <c r="BG1355" s="27">
        <v>27</v>
      </c>
      <c r="BH1355" s="29" t="s">
        <v>2336</v>
      </c>
      <c r="BI1355" s="30">
        <v>42135.718946759262</v>
      </c>
      <c r="BJ1355" s="27" t="s">
        <v>1798</v>
      </c>
      <c r="BK1355" s="27" t="s">
        <v>1835</v>
      </c>
      <c r="BL1355" s="27" t="s">
        <v>1897</v>
      </c>
      <c r="BN1355" s="27" t="s">
        <v>2353</v>
      </c>
      <c r="BO1355" s="27" t="s">
        <v>1801</v>
      </c>
      <c r="BP1355" s="27" t="s">
        <v>1845</v>
      </c>
      <c r="BQ1355" s="27" t="s">
        <v>1846</v>
      </c>
      <c r="BR1355" s="27" t="s">
        <v>1847</v>
      </c>
      <c r="BS1355" s="27" t="s">
        <v>4040</v>
      </c>
      <c r="BT1355" s="27" t="s">
        <v>4040</v>
      </c>
      <c r="BU1355" s="27" t="s">
        <v>4040</v>
      </c>
      <c r="BV1355" s="27" t="s">
        <v>4040</v>
      </c>
      <c r="BW1355" s="27" t="s">
        <v>2379</v>
      </c>
      <c r="BX1355" s="61" t="s">
        <v>4038</v>
      </c>
      <c r="BY1355" s="62">
        <v>42275</v>
      </c>
      <c r="BZ1355" s="61" t="s">
        <v>4039</v>
      </c>
    </row>
    <row r="1356" spans="33:78">
      <c r="AG1356" s="27" t="s">
        <v>3759</v>
      </c>
      <c r="AH1356" s="27" t="s">
        <v>1805</v>
      </c>
      <c r="AI1356" s="27" t="s">
        <v>1787</v>
      </c>
      <c r="AJ1356" s="27" t="str">
        <f>INDEX(Estaciones!$B$2:$D$51,MATCH(AK1356,Estaciones!$D$2:$D$51,0),1)</f>
        <v>Quebrada_Blanco</v>
      </c>
      <c r="AK1356" s="27" t="s">
        <v>215</v>
      </c>
      <c r="AL1356" s="27">
        <v>-73.112528257103378</v>
      </c>
      <c r="AM1356" s="27">
        <v>-4.429091926589332</v>
      </c>
      <c r="AN1356" s="27" t="s">
        <v>4040</v>
      </c>
      <c r="AO1356" s="27" t="s">
        <v>1788</v>
      </c>
      <c r="AP1356" s="27" t="s">
        <v>2261</v>
      </c>
      <c r="AQ1356" s="28">
        <f>INDEX(Estaciones!$E$2:$H$51,MATCH(AK1356,Estaciones!$E$2:$E$51,0),2)</f>
        <v>42079</v>
      </c>
      <c r="AR1356" s="28">
        <f>INDEX(Estaciones!$E$2:$H$51,MATCH(AK1356,Estaciones!$E$2:$E$51,0),3)</f>
        <v>42150</v>
      </c>
      <c r="AS1356" s="28">
        <f>INDEX(Estaciones!$E$2:$H$51,MATCH(AK1356,Estaciones!$E$2:$E$51,0),4)</f>
        <v>42142</v>
      </c>
      <c r="AT1356" s="24"/>
      <c r="AU1356" s="27" t="s">
        <v>216</v>
      </c>
      <c r="AV1356" s="27" t="s">
        <v>245</v>
      </c>
      <c r="AW1356" s="27" t="s">
        <v>1953</v>
      </c>
      <c r="AX1356" s="27">
        <v>72</v>
      </c>
      <c r="AY1356" s="27">
        <v>1920</v>
      </c>
      <c r="AZ1356" s="27">
        <v>1080</v>
      </c>
      <c r="BA1356" s="27">
        <v>250</v>
      </c>
      <c r="BB1356" s="27" t="s">
        <v>1814</v>
      </c>
      <c r="BC1356" s="27">
        <v>75</v>
      </c>
      <c r="BD1356" s="27" t="s">
        <v>1795</v>
      </c>
      <c r="BE1356" s="27" t="s">
        <v>1796</v>
      </c>
      <c r="BF1356" s="27" t="s">
        <v>1797</v>
      </c>
      <c r="BG1356" s="27">
        <v>28</v>
      </c>
      <c r="BH1356" s="29" t="s">
        <v>2350</v>
      </c>
      <c r="BI1356" s="30">
        <v>42136.303738425922</v>
      </c>
      <c r="BJ1356" s="27" t="s">
        <v>1798</v>
      </c>
      <c r="BK1356" s="27" t="s">
        <v>1835</v>
      </c>
      <c r="BL1356" s="27" t="s">
        <v>1816</v>
      </c>
      <c r="BN1356" s="27" t="s">
        <v>2353</v>
      </c>
      <c r="BO1356" s="27" t="s">
        <v>1801</v>
      </c>
      <c r="BP1356" s="27" t="s">
        <v>1845</v>
      </c>
      <c r="BQ1356" s="27" t="s">
        <v>1846</v>
      </c>
      <c r="BR1356" s="27" t="s">
        <v>1847</v>
      </c>
      <c r="BS1356" s="27" t="s">
        <v>4040</v>
      </c>
      <c r="BT1356" s="27" t="s">
        <v>4040</v>
      </c>
      <c r="BU1356" s="27" t="s">
        <v>4040</v>
      </c>
      <c r="BV1356" s="27" t="s">
        <v>4040</v>
      </c>
      <c r="BW1356" s="27" t="s">
        <v>2379</v>
      </c>
      <c r="BX1356" s="61" t="s">
        <v>4038</v>
      </c>
      <c r="BY1356" s="62">
        <v>42275</v>
      </c>
      <c r="BZ1356" s="61" t="s">
        <v>4039</v>
      </c>
    </row>
    <row r="1357" spans="33:78">
      <c r="AG1357" s="27" t="s">
        <v>3760</v>
      </c>
      <c r="AH1357" s="27" t="s">
        <v>1805</v>
      </c>
      <c r="AI1357" s="27" t="s">
        <v>1787</v>
      </c>
      <c r="AJ1357" s="27" t="str">
        <f>INDEX(Estaciones!$B$2:$D$51,MATCH(AK1357,Estaciones!$D$2:$D$51,0),1)</f>
        <v>Quebrada_Blanco</v>
      </c>
      <c r="AK1357" s="27" t="s">
        <v>215</v>
      </c>
      <c r="AL1357" s="27">
        <v>-73.112528257103378</v>
      </c>
      <c r="AM1357" s="27">
        <v>-4.429091926589332</v>
      </c>
      <c r="AN1357" s="27" t="s">
        <v>4040</v>
      </c>
      <c r="AO1357" s="27" t="s">
        <v>1788</v>
      </c>
      <c r="AP1357" s="27" t="s">
        <v>2261</v>
      </c>
      <c r="AQ1357" s="28">
        <f>INDEX(Estaciones!$E$2:$H$51,MATCH(AK1357,Estaciones!$E$2:$E$51,0),2)</f>
        <v>42079</v>
      </c>
      <c r="AR1357" s="28">
        <f>INDEX(Estaciones!$E$2:$H$51,MATCH(AK1357,Estaciones!$E$2:$E$51,0),3)</f>
        <v>42150</v>
      </c>
      <c r="AS1357" s="28">
        <f>INDEX(Estaciones!$E$2:$H$51,MATCH(AK1357,Estaciones!$E$2:$E$51,0),4)</f>
        <v>42142</v>
      </c>
      <c r="AT1357" s="24"/>
      <c r="AU1357" s="27" t="s">
        <v>216</v>
      </c>
      <c r="AV1357" s="27" t="s">
        <v>246</v>
      </c>
      <c r="AW1357" s="27" t="s">
        <v>2003</v>
      </c>
      <c r="AX1357" s="27">
        <v>72</v>
      </c>
      <c r="AY1357" s="27">
        <v>1920</v>
      </c>
      <c r="AZ1357" s="27">
        <v>1080</v>
      </c>
      <c r="BA1357" s="27">
        <v>800</v>
      </c>
      <c r="BB1357" s="27" t="s">
        <v>1814</v>
      </c>
      <c r="BC1357" s="27">
        <v>75</v>
      </c>
      <c r="BD1357" s="27" t="s">
        <v>1795</v>
      </c>
      <c r="BE1357" s="27" t="s">
        <v>1796</v>
      </c>
      <c r="BF1357" s="27" t="s">
        <v>1797</v>
      </c>
      <c r="BG1357" s="27">
        <v>30</v>
      </c>
      <c r="BH1357" s="29" t="s">
        <v>2340</v>
      </c>
      <c r="BI1357" s="30">
        <v>42141.019247685188</v>
      </c>
      <c r="BJ1357" s="27" t="s">
        <v>1834</v>
      </c>
      <c r="BK1357" s="27" t="s">
        <v>1854</v>
      </c>
      <c r="BL1357" s="27" t="s">
        <v>1816</v>
      </c>
      <c r="BN1357" s="27" t="s">
        <v>2353</v>
      </c>
      <c r="BO1357" s="27" t="s">
        <v>1801</v>
      </c>
      <c r="BP1357" s="27" t="s">
        <v>1980</v>
      </c>
      <c r="BQ1357" s="27" t="s">
        <v>1981</v>
      </c>
      <c r="BR1357" s="27" t="s">
        <v>1982</v>
      </c>
      <c r="BS1357" s="27" t="s">
        <v>4040</v>
      </c>
      <c r="BT1357" s="27" t="s">
        <v>4040</v>
      </c>
      <c r="BU1357" s="27" t="s">
        <v>4040</v>
      </c>
      <c r="BV1357" s="27" t="s">
        <v>4040</v>
      </c>
      <c r="BW1357" s="27" t="s">
        <v>2379</v>
      </c>
      <c r="BX1357" s="61" t="s">
        <v>4038</v>
      </c>
      <c r="BY1357" s="62">
        <v>42275</v>
      </c>
      <c r="BZ1357" s="61" t="s">
        <v>4039</v>
      </c>
    </row>
    <row r="1358" spans="33:78">
      <c r="AG1358" s="27" t="s">
        <v>3761</v>
      </c>
      <c r="AH1358" s="27" t="s">
        <v>1805</v>
      </c>
      <c r="AI1358" s="27" t="s">
        <v>1787</v>
      </c>
      <c r="AJ1358" s="27" t="str">
        <f>INDEX(Estaciones!$B$2:$D$51,MATCH(AK1358,Estaciones!$D$2:$D$51,0),1)</f>
        <v>Quebrada_Blanco</v>
      </c>
      <c r="AK1358" s="27" t="s">
        <v>215</v>
      </c>
      <c r="AL1358" s="27">
        <v>-73.112528257103378</v>
      </c>
      <c r="AM1358" s="27">
        <v>-4.429091926589332</v>
      </c>
      <c r="AN1358" s="27" t="s">
        <v>4040</v>
      </c>
      <c r="AO1358" s="27" t="s">
        <v>1788</v>
      </c>
      <c r="AP1358" s="27" t="s">
        <v>2261</v>
      </c>
      <c r="AQ1358" s="28">
        <f>INDEX(Estaciones!$E$2:$H$51,MATCH(AK1358,Estaciones!$E$2:$E$51,0),2)</f>
        <v>42079</v>
      </c>
      <c r="AR1358" s="28">
        <f>INDEX(Estaciones!$E$2:$H$51,MATCH(AK1358,Estaciones!$E$2:$E$51,0),3)</f>
        <v>42150</v>
      </c>
      <c r="AS1358" s="28">
        <f>INDEX(Estaciones!$E$2:$H$51,MATCH(AK1358,Estaciones!$E$2:$E$51,0),4)</f>
        <v>42142</v>
      </c>
      <c r="AT1358" s="24"/>
      <c r="AU1358" s="27" t="s">
        <v>216</v>
      </c>
      <c r="AV1358" s="27" t="s">
        <v>247</v>
      </c>
      <c r="AW1358" s="27" t="s">
        <v>1898</v>
      </c>
      <c r="AX1358" s="27">
        <v>72</v>
      </c>
      <c r="AY1358" s="27">
        <v>1920</v>
      </c>
      <c r="AZ1358" s="27">
        <v>1080</v>
      </c>
      <c r="BA1358" s="27">
        <v>200</v>
      </c>
      <c r="BB1358" s="27" t="s">
        <v>1814</v>
      </c>
      <c r="BC1358" s="27">
        <v>75</v>
      </c>
      <c r="BD1358" s="27" t="s">
        <v>2125</v>
      </c>
      <c r="BE1358" s="27" t="s">
        <v>1796</v>
      </c>
      <c r="BF1358" s="27" t="s">
        <v>1797</v>
      </c>
      <c r="BG1358" s="27">
        <v>31</v>
      </c>
      <c r="BH1358" s="29" t="s">
        <v>2340</v>
      </c>
      <c r="BI1358" s="30">
        <v>42141.653553240743</v>
      </c>
      <c r="BJ1358" s="27" t="s">
        <v>1798</v>
      </c>
      <c r="BK1358" s="27" t="s">
        <v>1854</v>
      </c>
      <c r="BL1358" s="27" t="s">
        <v>1897</v>
      </c>
      <c r="BN1358" s="27" t="s">
        <v>2353</v>
      </c>
      <c r="BO1358" s="27" t="s">
        <v>1801</v>
      </c>
      <c r="BP1358" s="27" t="s">
        <v>1845</v>
      </c>
      <c r="BQ1358" s="27" t="s">
        <v>1846</v>
      </c>
      <c r="BR1358" s="27" t="s">
        <v>1847</v>
      </c>
      <c r="BS1358" s="27" t="s">
        <v>4040</v>
      </c>
      <c r="BT1358" s="27" t="s">
        <v>4040</v>
      </c>
      <c r="BU1358" s="27" t="s">
        <v>4040</v>
      </c>
      <c r="BV1358" s="27" t="s">
        <v>4040</v>
      </c>
      <c r="BW1358" s="27" t="s">
        <v>2379</v>
      </c>
      <c r="BX1358" s="61" t="s">
        <v>4038</v>
      </c>
      <c r="BY1358" s="62">
        <v>42275</v>
      </c>
      <c r="BZ1358" s="61" t="s">
        <v>4039</v>
      </c>
    </row>
    <row r="1359" spans="33:78">
      <c r="AG1359" s="27" t="s">
        <v>3762</v>
      </c>
      <c r="AH1359" s="27" t="s">
        <v>1805</v>
      </c>
      <c r="AI1359" s="27" t="s">
        <v>1787</v>
      </c>
      <c r="AJ1359" s="27" t="str">
        <f>INDEX(Estaciones!$B$2:$D$51,MATCH(AK1359,Estaciones!$D$2:$D$51,0),1)</f>
        <v>Quebrada_Blanco</v>
      </c>
      <c r="AK1359" s="27" t="s">
        <v>215</v>
      </c>
      <c r="AL1359" s="27">
        <v>-73.112528257103378</v>
      </c>
      <c r="AM1359" s="27">
        <v>-4.429091926589332</v>
      </c>
      <c r="AN1359" s="27" t="s">
        <v>4040</v>
      </c>
      <c r="AO1359" s="27" t="s">
        <v>1788</v>
      </c>
      <c r="AP1359" s="27" t="s">
        <v>2261</v>
      </c>
      <c r="AQ1359" s="28">
        <f>INDEX(Estaciones!$E$2:$H$51,MATCH(AK1359,Estaciones!$E$2:$E$51,0),2)</f>
        <v>42079</v>
      </c>
      <c r="AR1359" s="28">
        <f>INDEX(Estaciones!$E$2:$H$51,MATCH(AK1359,Estaciones!$E$2:$E$51,0),3)</f>
        <v>42150</v>
      </c>
      <c r="AS1359" s="28">
        <f>INDEX(Estaciones!$E$2:$H$51,MATCH(AK1359,Estaciones!$E$2:$E$51,0),4)</f>
        <v>42142</v>
      </c>
      <c r="AT1359" s="24"/>
      <c r="AU1359" s="27" t="s">
        <v>216</v>
      </c>
      <c r="AV1359" s="27" t="s">
        <v>248</v>
      </c>
      <c r="AW1359" s="27" t="s">
        <v>1878</v>
      </c>
      <c r="AX1359" s="27">
        <v>72</v>
      </c>
      <c r="AY1359" s="27">
        <v>1920</v>
      </c>
      <c r="AZ1359" s="27">
        <v>1080</v>
      </c>
      <c r="BA1359" s="27">
        <v>800</v>
      </c>
      <c r="BB1359" s="27" t="s">
        <v>1814</v>
      </c>
      <c r="BC1359" s="27">
        <v>75</v>
      </c>
      <c r="BD1359" s="27" t="s">
        <v>1795</v>
      </c>
      <c r="BE1359" s="27" t="s">
        <v>1796</v>
      </c>
      <c r="BF1359" s="27" t="s">
        <v>1797</v>
      </c>
      <c r="BG1359" s="27">
        <v>32</v>
      </c>
      <c r="BH1359" s="29" t="s">
        <v>2347</v>
      </c>
      <c r="BI1359" s="30">
        <v>42142.829224537039</v>
      </c>
      <c r="BJ1359" s="27" t="s">
        <v>1834</v>
      </c>
      <c r="BK1359" s="27" t="s">
        <v>1854</v>
      </c>
      <c r="BL1359" s="27" t="s">
        <v>1824</v>
      </c>
      <c r="BN1359" s="27" t="s">
        <v>2353</v>
      </c>
      <c r="BO1359" s="27" t="s">
        <v>1801</v>
      </c>
      <c r="BP1359" s="27" t="s">
        <v>1836</v>
      </c>
      <c r="BQ1359" s="27" t="s">
        <v>1837</v>
      </c>
      <c r="BR1359" s="27" t="s">
        <v>1838</v>
      </c>
      <c r="BS1359" s="27" t="s">
        <v>4040</v>
      </c>
      <c r="BT1359" s="27" t="s">
        <v>4040</v>
      </c>
      <c r="BU1359" s="27" t="s">
        <v>4040</v>
      </c>
      <c r="BV1359" s="27" t="s">
        <v>4040</v>
      </c>
      <c r="BW1359" s="27" t="s">
        <v>2379</v>
      </c>
      <c r="BX1359" s="61" t="s">
        <v>4038</v>
      </c>
      <c r="BY1359" s="62">
        <v>42275</v>
      </c>
      <c r="BZ1359" s="61" t="s">
        <v>4039</v>
      </c>
    </row>
    <row r="1360" spans="33:78">
      <c r="AG1360" s="27" t="s">
        <v>3763</v>
      </c>
      <c r="AH1360" s="27" t="s">
        <v>1805</v>
      </c>
      <c r="AI1360" s="27" t="s">
        <v>1787</v>
      </c>
      <c r="AJ1360" s="27" t="str">
        <f>INDEX(Estaciones!$B$2:$D$51,MATCH(AK1360,Estaciones!$D$2:$D$51,0),1)</f>
        <v>Quebrada_Blanco</v>
      </c>
      <c r="AK1360" s="27" t="s">
        <v>249</v>
      </c>
      <c r="AL1360" s="27">
        <v>-73.071919407527474</v>
      </c>
      <c r="AM1360" s="27">
        <v>-4.3830462961116128</v>
      </c>
      <c r="AN1360" s="27" t="s">
        <v>4040</v>
      </c>
      <c r="AO1360" s="27" t="s">
        <v>1788</v>
      </c>
      <c r="AP1360" s="27" t="s">
        <v>2261</v>
      </c>
      <c r="AQ1360" s="28">
        <f>INDEX(Estaciones!$E$2:$H$51,MATCH(AK1360,Estaciones!$E$2:$E$51,0),2)</f>
        <v>42080</v>
      </c>
      <c r="AR1360" s="28">
        <f>INDEX(Estaciones!$E$2:$H$51,MATCH(AK1360,Estaciones!$E$2:$E$51,0),3)</f>
        <v>42149</v>
      </c>
      <c r="AS1360" s="28">
        <f>INDEX(Estaciones!$E$2:$H$51,MATCH(AK1360,Estaciones!$E$2:$E$51,0),4)</f>
        <v>42149</v>
      </c>
      <c r="AT1360" s="24"/>
      <c r="AU1360" s="27" t="s">
        <v>250</v>
      </c>
      <c r="AV1360" s="27" t="s">
        <v>251</v>
      </c>
      <c r="AW1360" s="27" t="s">
        <v>1878</v>
      </c>
      <c r="AX1360" s="27">
        <v>72</v>
      </c>
      <c r="AY1360" s="27">
        <v>1920</v>
      </c>
      <c r="AZ1360" s="27">
        <v>1080</v>
      </c>
      <c r="BA1360" s="27">
        <v>500</v>
      </c>
      <c r="BB1360" s="27" t="s">
        <v>1814</v>
      </c>
      <c r="BC1360" s="27">
        <v>75</v>
      </c>
      <c r="BD1360" s="27" t="s">
        <v>1795</v>
      </c>
      <c r="BE1360" s="27" t="s">
        <v>1796</v>
      </c>
      <c r="BF1360" s="27" t="s">
        <v>1797</v>
      </c>
      <c r="BG1360" s="27">
        <v>1</v>
      </c>
      <c r="BH1360" s="29" t="s">
        <v>2309</v>
      </c>
      <c r="BI1360" s="30">
        <v>42081.286493055559</v>
      </c>
      <c r="BJ1360" s="27" t="s">
        <v>1798</v>
      </c>
      <c r="BK1360" s="27" t="s">
        <v>1854</v>
      </c>
      <c r="BL1360" s="27" t="s">
        <v>1824</v>
      </c>
      <c r="BN1360" s="27" t="s">
        <v>1552</v>
      </c>
      <c r="BO1360" s="27" t="s">
        <v>1552</v>
      </c>
      <c r="BP1360" s="27" t="s">
        <v>1552</v>
      </c>
      <c r="BQ1360" s="27" t="s">
        <v>1552</v>
      </c>
      <c r="BR1360" s="27" t="s">
        <v>1552</v>
      </c>
      <c r="BS1360" s="27" t="s">
        <v>4040</v>
      </c>
      <c r="BT1360" s="27" t="s">
        <v>4040</v>
      </c>
      <c r="BU1360" s="27" t="s">
        <v>4040</v>
      </c>
      <c r="BV1360" s="27" t="s">
        <v>4040</v>
      </c>
      <c r="BW1360" s="27" t="s">
        <v>2379</v>
      </c>
      <c r="BX1360" s="61" t="s">
        <v>4038</v>
      </c>
      <c r="BY1360" s="62">
        <v>42275</v>
      </c>
      <c r="BZ1360" s="61" t="s">
        <v>4039</v>
      </c>
    </row>
    <row r="1361" spans="33:78">
      <c r="AG1361" s="27" t="s">
        <v>3764</v>
      </c>
      <c r="AH1361" s="27" t="s">
        <v>1805</v>
      </c>
      <c r="AI1361" s="27" t="s">
        <v>1787</v>
      </c>
      <c r="AJ1361" s="27" t="str">
        <f>INDEX(Estaciones!$B$2:$D$51,MATCH(AK1361,Estaciones!$D$2:$D$51,0),1)</f>
        <v>Quebrada_Blanco</v>
      </c>
      <c r="AK1361" s="27" t="s">
        <v>249</v>
      </c>
      <c r="AL1361" s="27">
        <v>-73.071919407527474</v>
      </c>
      <c r="AM1361" s="27">
        <v>-4.3830462961116128</v>
      </c>
      <c r="AN1361" s="27" t="s">
        <v>4040</v>
      </c>
      <c r="AO1361" s="27" t="s">
        <v>1788</v>
      </c>
      <c r="AP1361" s="27" t="s">
        <v>2261</v>
      </c>
      <c r="AQ1361" s="28">
        <f>INDEX(Estaciones!$E$2:$H$51,MATCH(AK1361,Estaciones!$E$2:$E$51,0),2)</f>
        <v>42080</v>
      </c>
      <c r="AR1361" s="28">
        <f>INDEX(Estaciones!$E$2:$H$51,MATCH(AK1361,Estaciones!$E$2:$E$51,0),3)</f>
        <v>42149</v>
      </c>
      <c r="AS1361" s="28">
        <f>INDEX(Estaciones!$E$2:$H$51,MATCH(AK1361,Estaciones!$E$2:$E$51,0),4)</f>
        <v>42149</v>
      </c>
      <c r="AT1361" s="24"/>
      <c r="AU1361" s="27" t="s">
        <v>250</v>
      </c>
      <c r="AV1361" s="27" t="s">
        <v>252</v>
      </c>
      <c r="AW1361" s="27" t="s">
        <v>1878</v>
      </c>
      <c r="AX1361" s="27">
        <v>72</v>
      </c>
      <c r="AY1361" s="27">
        <v>1920</v>
      </c>
      <c r="AZ1361" s="27">
        <v>1080</v>
      </c>
      <c r="BA1361" s="27">
        <v>125</v>
      </c>
      <c r="BB1361" s="27" t="s">
        <v>1814</v>
      </c>
      <c r="BC1361" s="27">
        <v>75</v>
      </c>
      <c r="BD1361" s="27" t="s">
        <v>1823</v>
      </c>
      <c r="BE1361" s="27" t="s">
        <v>1796</v>
      </c>
      <c r="BF1361" s="27" t="s">
        <v>1797</v>
      </c>
      <c r="BG1361" s="27">
        <v>2</v>
      </c>
      <c r="BH1361" s="29" t="s">
        <v>2296</v>
      </c>
      <c r="BI1361" s="30">
        <v>42083.42559027778</v>
      </c>
      <c r="BJ1361" s="27" t="s">
        <v>1798</v>
      </c>
      <c r="BK1361" s="27" t="s">
        <v>1854</v>
      </c>
      <c r="BL1361" s="27" t="s">
        <v>1824</v>
      </c>
      <c r="BN1361" s="27" t="s">
        <v>2354</v>
      </c>
      <c r="BO1361" s="27" t="s">
        <v>1817</v>
      </c>
      <c r="BP1361" s="27" t="s">
        <v>1817</v>
      </c>
      <c r="BQ1361" s="27" t="s">
        <v>1818</v>
      </c>
      <c r="BR1361" s="27" t="s">
        <v>1818</v>
      </c>
      <c r="BS1361" s="27" t="s">
        <v>4040</v>
      </c>
      <c r="BT1361" s="27" t="s">
        <v>4040</v>
      </c>
      <c r="BU1361" s="27" t="s">
        <v>4040</v>
      </c>
      <c r="BV1361" s="27" t="s">
        <v>4040</v>
      </c>
      <c r="BW1361" s="27" t="s">
        <v>2379</v>
      </c>
      <c r="BX1361" s="61" t="s">
        <v>4038</v>
      </c>
      <c r="BY1361" s="62">
        <v>42275</v>
      </c>
      <c r="BZ1361" s="61" t="s">
        <v>4039</v>
      </c>
    </row>
    <row r="1362" spans="33:78">
      <c r="AG1362" s="27" t="s">
        <v>3765</v>
      </c>
      <c r="AH1362" s="27" t="s">
        <v>1805</v>
      </c>
      <c r="AI1362" s="27" t="s">
        <v>1787</v>
      </c>
      <c r="AJ1362" s="27" t="str">
        <f>INDEX(Estaciones!$B$2:$D$51,MATCH(AK1362,Estaciones!$D$2:$D$51,0),1)</f>
        <v>Quebrada_Blanco</v>
      </c>
      <c r="AK1362" s="27" t="s">
        <v>249</v>
      </c>
      <c r="AL1362" s="27">
        <v>-73.071919407527474</v>
      </c>
      <c r="AM1362" s="27">
        <v>-4.3830462961116128</v>
      </c>
      <c r="AN1362" s="27" t="s">
        <v>4040</v>
      </c>
      <c r="AO1362" s="27" t="s">
        <v>1788</v>
      </c>
      <c r="AP1362" s="27" t="s">
        <v>2261</v>
      </c>
      <c r="AQ1362" s="28">
        <f>INDEX(Estaciones!$E$2:$H$51,MATCH(AK1362,Estaciones!$E$2:$E$51,0),2)</f>
        <v>42080</v>
      </c>
      <c r="AR1362" s="28">
        <f>INDEX(Estaciones!$E$2:$H$51,MATCH(AK1362,Estaciones!$E$2:$E$51,0),3)</f>
        <v>42149</v>
      </c>
      <c r="AS1362" s="28">
        <f>INDEX(Estaciones!$E$2:$H$51,MATCH(AK1362,Estaciones!$E$2:$E$51,0),4)</f>
        <v>42149</v>
      </c>
      <c r="AT1362" s="24"/>
      <c r="AU1362" s="27" t="s">
        <v>250</v>
      </c>
      <c r="AV1362" s="27" t="s">
        <v>253</v>
      </c>
      <c r="AW1362" s="27" t="s">
        <v>1884</v>
      </c>
      <c r="AX1362" s="27">
        <v>72</v>
      </c>
      <c r="AY1362" s="27">
        <v>1920</v>
      </c>
      <c r="AZ1362" s="27">
        <v>1080</v>
      </c>
      <c r="BA1362" s="27">
        <v>800</v>
      </c>
      <c r="BB1362" s="27" t="s">
        <v>1814</v>
      </c>
      <c r="BC1362" s="27">
        <v>75</v>
      </c>
      <c r="BD1362" s="27" t="s">
        <v>1795</v>
      </c>
      <c r="BE1362" s="27" t="s">
        <v>1796</v>
      </c>
      <c r="BF1362" s="27" t="s">
        <v>1797</v>
      </c>
      <c r="BG1362" s="27">
        <v>3</v>
      </c>
      <c r="BH1362" s="29" t="s">
        <v>2296</v>
      </c>
      <c r="BI1362" s="30">
        <v>42083.780659722222</v>
      </c>
      <c r="BJ1362" s="27" t="s">
        <v>1834</v>
      </c>
      <c r="BK1362" s="27" t="s">
        <v>1854</v>
      </c>
      <c r="BL1362" s="27" t="s">
        <v>1824</v>
      </c>
      <c r="BN1362" s="27" t="s">
        <v>2353</v>
      </c>
      <c r="BO1362" s="27" t="s">
        <v>1801</v>
      </c>
      <c r="BP1362" s="27" t="s">
        <v>1836</v>
      </c>
      <c r="BQ1362" s="27" t="s">
        <v>1837</v>
      </c>
      <c r="BR1362" s="27" t="s">
        <v>1838</v>
      </c>
      <c r="BS1362" s="27" t="s">
        <v>4040</v>
      </c>
      <c r="BT1362" s="27" t="s">
        <v>4040</v>
      </c>
      <c r="BU1362" s="27" t="s">
        <v>4040</v>
      </c>
      <c r="BV1362" s="27" t="s">
        <v>4040</v>
      </c>
      <c r="BW1362" s="27" t="s">
        <v>2379</v>
      </c>
      <c r="BX1362" s="61" t="s">
        <v>4038</v>
      </c>
      <c r="BY1362" s="62">
        <v>42275</v>
      </c>
      <c r="BZ1362" s="61" t="s">
        <v>4039</v>
      </c>
    </row>
    <row r="1363" spans="33:78">
      <c r="AG1363" s="27" t="s">
        <v>3766</v>
      </c>
      <c r="AH1363" s="27" t="s">
        <v>1805</v>
      </c>
      <c r="AI1363" s="27" t="s">
        <v>1787</v>
      </c>
      <c r="AJ1363" s="27" t="str">
        <f>INDEX(Estaciones!$B$2:$D$51,MATCH(AK1363,Estaciones!$D$2:$D$51,0),1)</f>
        <v>Quebrada_Blanco</v>
      </c>
      <c r="AK1363" s="27" t="s">
        <v>249</v>
      </c>
      <c r="AL1363" s="27">
        <v>-73.071919407527474</v>
      </c>
      <c r="AM1363" s="27">
        <v>-4.3830462961116128</v>
      </c>
      <c r="AN1363" s="27" t="s">
        <v>4040</v>
      </c>
      <c r="AO1363" s="27" t="s">
        <v>1788</v>
      </c>
      <c r="AP1363" s="27" t="s">
        <v>2261</v>
      </c>
      <c r="AQ1363" s="28">
        <f>INDEX(Estaciones!$E$2:$H$51,MATCH(AK1363,Estaciones!$E$2:$E$51,0),2)</f>
        <v>42080</v>
      </c>
      <c r="AR1363" s="28">
        <f>INDEX(Estaciones!$E$2:$H$51,MATCH(AK1363,Estaciones!$E$2:$E$51,0),3)</f>
        <v>42149</v>
      </c>
      <c r="AS1363" s="28">
        <f>INDEX(Estaciones!$E$2:$H$51,MATCH(AK1363,Estaciones!$E$2:$E$51,0),4)</f>
        <v>42149</v>
      </c>
      <c r="AT1363" s="24"/>
      <c r="AU1363" s="27" t="s">
        <v>250</v>
      </c>
      <c r="AV1363" s="27" t="s">
        <v>254</v>
      </c>
      <c r="AW1363" s="27" t="s">
        <v>1840</v>
      </c>
      <c r="AX1363" s="27">
        <v>72</v>
      </c>
      <c r="AY1363" s="27">
        <v>1920</v>
      </c>
      <c r="AZ1363" s="27">
        <v>1080</v>
      </c>
      <c r="BA1363" s="27">
        <v>800</v>
      </c>
      <c r="BB1363" s="27" t="s">
        <v>1814</v>
      </c>
      <c r="BC1363" s="27">
        <v>75</v>
      </c>
      <c r="BD1363" s="27" t="s">
        <v>1795</v>
      </c>
      <c r="BE1363" s="27" t="s">
        <v>1796</v>
      </c>
      <c r="BF1363" s="27" t="s">
        <v>1797</v>
      </c>
      <c r="BG1363" s="27">
        <v>4</v>
      </c>
      <c r="BH1363" s="29" t="s">
        <v>2297</v>
      </c>
      <c r="BI1363" s="30">
        <v>42084.24423611111</v>
      </c>
      <c r="BJ1363" s="27" t="s">
        <v>1935</v>
      </c>
      <c r="BK1363" s="27" t="s">
        <v>1854</v>
      </c>
      <c r="BL1363" s="27" t="s">
        <v>1816</v>
      </c>
      <c r="BN1363" s="27" t="s">
        <v>2353</v>
      </c>
      <c r="BO1363" s="27" t="s">
        <v>1801</v>
      </c>
      <c r="BP1363" s="27" t="s">
        <v>1802</v>
      </c>
      <c r="BQ1363" s="27" t="s">
        <v>1825</v>
      </c>
      <c r="BR1363" s="27" t="s">
        <v>1826</v>
      </c>
      <c r="BS1363" s="27" t="s">
        <v>4040</v>
      </c>
      <c r="BT1363" s="27" t="s">
        <v>4040</v>
      </c>
      <c r="BU1363" s="27" t="s">
        <v>4040</v>
      </c>
      <c r="BV1363" s="27" t="s">
        <v>4040</v>
      </c>
      <c r="BW1363" s="27" t="s">
        <v>2379</v>
      </c>
      <c r="BX1363" s="61" t="s">
        <v>4038</v>
      </c>
      <c r="BY1363" s="62">
        <v>42275</v>
      </c>
      <c r="BZ1363" s="61" t="s">
        <v>4039</v>
      </c>
    </row>
    <row r="1364" spans="33:78">
      <c r="AG1364" s="27" t="s">
        <v>3767</v>
      </c>
      <c r="AH1364" s="27" t="s">
        <v>1805</v>
      </c>
      <c r="AI1364" s="27" t="s">
        <v>1787</v>
      </c>
      <c r="AJ1364" s="27" t="str">
        <f>INDEX(Estaciones!$B$2:$D$51,MATCH(AK1364,Estaciones!$D$2:$D$51,0),1)</f>
        <v>Quebrada_Blanco</v>
      </c>
      <c r="AK1364" s="27" t="s">
        <v>249</v>
      </c>
      <c r="AL1364" s="27">
        <v>-73.071919407527474</v>
      </c>
      <c r="AM1364" s="27">
        <v>-4.3830462961116128</v>
      </c>
      <c r="AN1364" s="27" t="s">
        <v>4040</v>
      </c>
      <c r="AO1364" s="27" t="s">
        <v>1788</v>
      </c>
      <c r="AP1364" s="27" t="s">
        <v>2261</v>
      </c>
      <c r="AQ1364" s="28">
        <f>INDEX(Estaciones!$E$2:$H$51,MATCH(AK1364,Estaciones!$E$2:$E$51,0),2)</f>
        <v>42080</v>
      </c>
      <c r="AR1364" s="28">
        <f>INDEX(Estaciones!$E$2:$H$51,MATCH(AK1364,Estaciones!$E$2:$E$51,0),3)</f>
        <v>42149</v>
      </c>
      <c r="AS1364" s="28">
        <f>INDEX(Estaciones!$E$2:$H$51,MATCH(AK1364,Estaciones!$E$2:$E$51,0),4)</f>
        <v>42149</v>
      </c>
      <c r="AT1364" s="24"/>
      <c r="AU1364" s="27" t="s">
        <v>250</v>
      </c>
      <c r="AV1364" s="27" t="s">
        <v>255</v>
      </c>
      <c r="AW1364" s="27" t="s">
        <v>1884</v>
      </c>
      <c r="AX1364" s="27">
        <v>72</v>
      </c>
      <c r="AY1364" s="27">
        <v>1920</v>
      </c>
      <c r="AZ1364" s="27">
        <v>1080</v>
      </c>
      <c r="BA1364" s="27">
        <v>800</v>
      </c>
      <c r="BB1364" s="27" t="s">
        <v>1814</v>
      </c>
      <c r="BC1364" s="27">
        <v>75</v>
      </c>
      <c r="BD1364" s="27" t="s">
        <v>1795</v>
      </c>
      <c r="BE1364" s="27" t="s">
        <v>1796</v>
      </c>
      <c r="BF1364" s="27" t="s">
        <v>1797</v>
      </c>
      <c r="BG1364" s="27">
        <v>5</v>
      </c>
      <c r="BH1364" s="29" t="s">
        <v>2297</v>
      </c>
      <c r="BI1364" s="30">
        <v>42084.827800925923</v>
      </c>
      <c r="BJ1364" s="27" t="s">
        <v>1834</v>
      </c>
      <c r="BK1364" s="27" t="s">
        <v>1854</v>
      </c>
      <c r="BL1364" s="27" t="s">
        <v>1897</v>
      </c>
      <c r="BN1364" s="27" t="s">
        <v>2353</v>
      </c>
      <c r="BO1364" s="27" t="s">
        <v>1801</v>
      </c>
      <c r="BP1364" s="27" t="s">
        <v>1880</v>
      </c>
      <c r="BQ1364" s="27" t="s">
        <v>1881</v>
      </c>
      <c r="BR1364" s="27" t="s">
        <v>1882</v>
      </c>
      <c r="BS1364" s="27" t="s">
        <v>4040</v>
      </c>
      <c r="BT1364" s="27" t="s">
        <v>4040</v>
      </c>
      <c r="BU1364" s="27" t="s">
        <v>4040</v>
      </c>
      <c r="BV1364" s="27" t="s">
        <v>4040</v>
      </c>
      <c r="BW1364" s="27" t="s">
        <v>2379</v>
      </c>
      <c r="BX1364" s="61" t="s">
        <v>4038</v>
      </c>
      <c r="BY1364" s="62">
        <v>42275</v>
      </c>
      <c r="BZ1364" s="61" t="s">
        <v>4039</v>
      </c>
    </row>
    <row r="1365" spans="33:78">
      <c r="AG1365" s="27" t="s">
        <v>3768</v>
      </c>
      <c r="AH1365" s="27" t="s">
        <v>1805</v>
      </c>
      <c r="AI1365" s="27" t="s">
        <v>1787</v>
      </c>
      <c r="AJ1365" s="27" t="str">
        <f>INDEX(Estaciones!$B$2:$D$51,MATCH(AK1365,Estaciones!$D$2:$D$51,0),1)</f>
        <v>Quebrada_Blanco</v>
      </c>
      <c r="AK1365" s="27" t="s">
        <v>249</v>
      </c>
      <c r="AL1365" s="27">
        <v>-73.071919407527474</v>
      </c>
      <c r="AM1365" s="27">
        <v>-4.3830462961116128</v>
      </c>
      <c r="AN1365" s="27" t="s">
        <v>4040</v>
      </c>
      <c r="AO1365" s="27" t="s">
        <v>1788</v>
      </c>
      <c r="AP1365" s="27" t="s">
        <v>2261</v>
      </c>
      <c r="AQ1365" s="28">
        <f>INDEX(Estaciones!$E$2:$H$51,MATCH(AK1365,Estaciones!$E$2:$E$51,0),2)</f>
        <v>42080</v>
      </c>
      <c r="AR1365" s="28">
        <f>INDEX(Estaciones!$E$2:$H$51,MATCH(AK1365,Estaciones!$E$2:$E$51,0),3)</f>
        <v>42149</v>
      </c>
      <c r="AS1365" s="28">
        <f>INDEX(Estaciones!$E$2:$H$51,MATCH(AK1365,Estaciones!$E$2:$E$51,0),4)</f>
        <v>42149</v>
      </c>
      <c r="AT1365" s="24"/>
      <c r="AU1365" s="27" t="s">
        <v>250</v>
      </c>
      <c r="AV1365" s="27" t="s">
        <v>256</v>
      </c>
      <c r="AW1365" s="27" t="s">
        <v>1938</v>
      </c>
      <c r="AX1365" s="27">
        <v>72</v>
      </c>
      <c r="AY1365" s="27">
        <v>1920</v>
      </c>
      <c r="AZ1365" s="27">
        <v>1080</v>
      </c>
      <c r="BA1365" s="27">
        <v>250</v>
      </c>
      <c r="BB1365" s="27" t="s">
        <v>1814</v>
      </c>
      <c r="BC1365" s="27">
        <v>75</v>
      </c>
      <c r="BD1365" s="27" t="s">
        <v>1795</v>
      </c>
      <c r="BE1365" s="27" t="s">
        <v>1796</v>
      </c>
      <c r="BF1365" s="27" t="s">
        <v>1797</v>
      </c>
      <c r="BG1365" s="27">
        <v>6</v>
      </c>
      <c r="BH1365" s="29" t="s">
        <v>2327</v>
      </c>
      <c r="BI1365" s="30">
        <v>42085.298657407409</v>
      </c>
      <c r="BJ1365" s="27" t="s">
        <v>1798</v>
      </c>
      <c r="BK1365" s="27" t="s">
        <v>1858</v>
      </c>
      <c r="BL1365" s="27" t="s">
        <v>1816</v>
      </c>
      <c r="BN1365" s="27" t="s">
        <v>2354</v>
      </c>
      <c r="BO1365" s="27" t="s">
        <v>1817</v>
      </c>
      <c r="BP1365" s="27" t="s">
        <v>1817</v>
      </c>
      <c r="BQ1365" s="27" t="s">
        <v>1818</v>
      </c>
      <c r="BR1365" s="27" t="s">
        <v>1818</v>
      </c>
      <c r="BS1365" s="27" t="s">
        <v>4040</v>
      </c>
      <c r="BT1365" s="27" t="s">
        <v>4040</v>
      </c>
      <c r="BU1365" s="27" t="s">
        <v>4040</v>
      </c>
      <c r="BV1365" s="27" t="s">
        <v>4040</v>
      </c>
      <c r="BW1365" s="27" t="s">
        <v>2379</v>
      </c>
      <c r="BX1365" s="61" t="s">
        <v>4038</v>
      </c>
      <c r="BY1365" s="62">
        <v>42275</v>
      </c>
      <c r="BZ1365" s="61" t="s">
        <v>4039</v>
      </c>
    </row>
    <row r="1366" spans="33:78">
      <c r="AG1366" s="27" t="s">
        <v>3769</v>
      </c>
      <c r="AH1366" s="27" t="s">
        <v>1805</v>
      </c>
      <c r="AI1366" s="27" t="s">
        <v>1787</v>
      </c>
      <c r="AJ1366" s="27" t="str">
        <f>INDEX(Estaciones!$B$2:$D$51,MATCH(AK1366,Estaciones!$D$2:$D$51,0),1)</f>
        <v>Quebrada_Blanco</v>
      </c>
      <c r="AK1366" s="27" t="s">
        <v>249</v>
      </c>
      <c r="AL1366" s="27">
        <v>-73.071919407527474</v>
      </c>
      <c r="AM1366" s="27">
        <v>-4.3830462961116128</v>
      </c>
      <c r="AN1366" s="27" t="s">
        <v>4040</v>
      </c>
      <c r="AO1366" s="27" t="s">
        <v>1788</v>
      </c>
      <c r="AP1366" s="27" t="s">
        <v>2261</v>
      </c>
      <c r="AQ1366" s="28">
        <f>INDEX(Estaciones!$E$2:$H$51,MATCH(AK1366,Estaciones!$E$2:$E$51,0),2)</f>
        <v>42080</v>
      </c>
      <c r="AR1366" s="28">
        <f>INDEX(Estaciones!$E$2:$H$51,MATCH(AK1366,Estaciones!$E$2:$E$51,0),3)</f>
        <v>42149</v>
      </c>
      <c r="AS1366" s="28">
        <f>INDEX(Estaciones!$E$2:$H$51,MATCH(AK1366,Estaciones!$E$2:$E$51,0),4)</f>
        <v>42149</v>
      </c>
      <c r="AT1366" s="24"/>
      <c r="AU1366" s="27" t="s">
        <v>250</v>
      </c>
      <c r="AV1366" s="27" t="s">
        <v>257</v>
      </c>
      <c r="AW1366" s="27" t="s">
        <v>2139</v>
      </c>
      <c r="AX1366" s="27">
        <v>72</v>
      </c>
      <c r="AY1366" s="27">
        <v>1920</v>
      </c>
      <c r="AZ1366" s="27">
        <v>1080</v>
      </c>
      <c r="BA1366" s="27">
        <v>800</v>
      </c>
      <c r="BB1366" s="27" t="s">
        <v>1814</v>
      </c>
      <c r="BC1366" s="27">
        <v>75</v>
      </c>
      <c r="BD1366" s="27" t="s">
        <v>1795</v>
      </c>
      <c r="BE1366" s="27" t="s">
        <v>1796</v>
      </c>
      <c r="BF1366" s="27" t="s">
        <v>1797</v>
      </c>
      <c r="BG1366" s="27">
        <v>7</v>
      </c>
      <c r="BH1366" s="29" t="s">
        <v>2272</v>
      </c>
      <c r="BI1366" s="30">
        <v>42086.80190972222</v>
      </c>
      <c r="BJ1366" s="27" t="s">
        <v>1834</v>
      </c>
      <c r="BK1366" s="27" t="s">
        <v>1858</v>
      </c>
      <c r="BL1366" s="27" t="s">
        <v>1897</v>
      </c>
      <c r="BN1366" s="27" t="s">
        <v>2353</v>
      </c>
      <c r="BO1366" s="27" t="s">
        <v>1801</v>
      </c>
      <c r="BP1366" s="27" t="s">
        <v>1836</v>
      </c>
      <c r="BQ1366" s="27" t="s">
        <v>1837</v>
      </c>
      <c r="BR1366" s="27" t="s">
        <v>1838</v>
      </c>
      <c r="BS1366" s="27" t="s">
        <v>4040</v>
      </c>
      <c r="BT1366" s="27" t="s">
        <v>4040</v>
      </c>
      <c r="BU1366" s="27" t="s">
        <v>4040</v>
      </c>
      <c r="BV1366" s="27" t="s">
        <v>4040</v>
      </c>
      <c r="BW1366" s="27" t="s">
        <v>2379</v>
      </c>
      <c r="BX1366" s="61" t="s">
        <v>4038</v>
      </c>
      <c r="BY1366" s="62">
        <v>42275</v>
      </c>
      <c r="BZ1366" s="61" t="s">
        <v>4039</v>
      </c>
    </row>
    <row r="1367" spans="33:78">
      <c r="AG1367" s="27" t="s">
        <v>3770</v>
      </c>
      <c r="AH1367" s="27" t="s">
        <v>1805</v>
      </c>
      <c r="AI1367" s="27" t="s">
        <v>1787</v>
      </c>
      <c r="AJ1367" s="27" t="str">
        <f>INDEX(Estaciones!$B$2:$D$51,MATCH(AK1367,Estaciones!$D$2:$D$51,0),1)</f>
        <v>Quebrada_Blanco</v>
      </c>
      <c r="AK1367" s="27" t="s">
        <v>249</v>
      </c>
      <c r="AL1367" s="27">
        <v>-73.071919407527474</v>
      </c>
      <c r="AM1367" s="27">
        <v>-4.3830462961116128</v>
      </c>
      <c r="AN1367" s="27" t="s">
        <v>4040</v>
      </c>
      <c r="AO1367" s="27" t="s">
        <v>1788</v>
      </c>
      <c r="AP1367" s="27" t="s">
        <v>2261</v>
      </c>
      <c r="AQ1367" s="28">
        <f>INDEX(Estaciones!$E$2:$H$51,MATCH(AK1367,Estaciones!$E$2:$E$51,0),2)</f>
        <v>42080</v>
      </c>
      <c r="AR1367" s="28">
        <f>INDEX(Estaciones!$E$2:$H$51,MATCH(AK1367,Estaciones!$E$2:$E$51,0),3)</f>
        <v>42149</v>
      </c>
      <c r="AS1367" s="28">
        <f>INDEX(Estaciones!$E$2:$H$51,MATCH(AK1367,Estaciones!$E$2:$E$51,0),4)</f>
        <v>42149</v>
      </c>
      <c r="AT1367" s="24"/>
      <c r="AU1367" s="27" t="s">
        <v>250</v>
      </c>
      <c r="AV1367" s="27" t="s">
        <v>258</v>
      </c>
      <c r="AW1367" s="27" t="s">
        <v>1898</v>
      </c>
      <c r="AX1367" s="27">
        <v>72</v>
      </c>
      <c r="AY1367" s="27">
        <v>1920</v>
      </c>
      <c r="AZ1367" s="27">
        <v>1080</v>
      </c>
      <c r="BA1367" s="27">
        <v>500</v>
      </c>
      <c r="BB1367" s="27" t="s">
        <v>1814</v>
      </c>
      <c r="BC1367" s="27">
        <v>75</v>
      </c>
      <c r="BD1367" s="27" t="s">
        <v>1795</v>
      </c>
      <c r="BE1367" s="27" t="s">
        <v>1796</v>
      </c>
      <c r="BF1367" s="27" t="s">
        <v>1797</v>
      </c>
      <c r="BG1367" s="27">
        <v>9</v>
      </c>
      <c r="BH1367" s="29" t="s">
        <v>2273</v>
      </c>
      <c r="BI1367" s="30">
        <v>42087.263715277775</v>
      </c>
      <c r="BJ1367" s="27" t="s">
        <v>1798</v>
      </c>
      <c r="BK1367" s="27" t="s">
        <v>1858</v>
      </c>
      <c r="BL1367" s="27" t="s">
        <v>1816</v>
      </c>
      <c r="BN1367" s="27" t="s">
        <v>2353</v>
      </c>
      <c r="BO1367" s="27" t="s">
        <v>1801</v>
      </c>
      <c r="BP1367" s="27" t="s">
        <v>1802</v>
      </c>
      <c r="BQ1367" s="27" t="s">
        <v>1825</v>
      </c>
      <c r="BR1367" s="27" t="s">
        <v>1826</v>
      </c>
      <c r="BS1367" s="27" t="s">
        <v>4040</v>
      </c>
      <c r="BT1367" s="27" t="s">
        <v>4040</v>
      </c>
      <c r="BU1367" s="27" t="s">
        <v>4040</v>
      </c>
      <c r="BV1367" s="27" t="s">
        <v>4040</v>
      </c>
      <c r="BW1367" s="27" t="s">
        <v>2379</v>
      </c>
      <c r="BX1367" s="61" t="s">
        <v>4038</v>
      </c>
      <c r="BY1367" s="62">
        <v>42275</v>
      </c>
      <c r="BZ1367" s="61" t="s">
        <v>4039</v>
      </c>
    </row>
    <row r="1368" spans="33:78">
      <c r="AG1368" s="27" t="s">
        <v>3771</v>
      </c>
      <c r="AH1368" s="27" t="s">
        <v>1805</v>
      </c>
      <c r="AI1368" s="27" t="s">
        <v>1787</v>
      </c>
      <c r="AJ1368" s="27" t="str">
        <f>INDEX(Estaciones!$B$2:$D$51,MATCH(AK1368,Estaciones!$D$2:$D$51,0),1)</f>
        <v>Quebrada_Blanco</v>
      </c>
      <c r="AK1368" s="27" t="s">
        <v>249</v>
      </c>
      <c r="AL1368" s="27">
        <v>-73.071919407527474</v>
      </c>
      <c r="AM1368" s="27">
        <v>-4.3830462961116128</v>
      </c>
      <c r="AN1368" s="27" t="s">
        <v>4040</v>
      </c>
      <c r="AO1368" s="27" t="s">
        <v>1788</v>
      </c>
      <c r="AP1368" s="27" t="s">
        <v>2261</v>
      </c>
      <c r="AQ1368" s="28">
        <f>INDEX(Estaciones!$E$2:$H$51,MATCH(AK1368,Estaciones!$E$2:$E$51,0),2)</f>
        <v>42080</v>
      </c>
      <c r="AR1368" s="28">
        <f>INDEX(Estaciones!$E$2:$H$51,MATCH(AK1368,Estaciones!$E$2:$E$51,0),3)</f>
        <v>42149</v>
      </c>
      <c r="AS1368" s="28">
        <f>INDEX(Estaciones!$E$2:$H$51,MATCH(AK1368,Estaciones!$E$2:$E$51,0),4)</f>
        <v>42149</v>
      </c>
      <c r="AT1368" s="24"/>
      <c r="AU1368" s="27" t="s">
        <v>250</v>
      </c>
      <c r="AV1368" s="27" t="s">
        <v>259</v>
      </c>
      <c r="AW1368" s="27" t="s">
        <v>2026</v>
      </c>
      <c r="AX1368" s="27">
        <v>72</v>
      </c>
      <c r="AY1368" s="27">
        <v>1920</v>
      </c>
      <c r="AZ1368" s="27">
        <v>1080</v>
      </c>
      <c r="BA1368" s="27">
        <v>160</v>
      </c>
      <c r="BB1368" s="27" t="s">
        <v>1814</v>
      </c>
      <c r="BC1368" s="27">
        <v>75</v>
      </c>
      <c r="BD1368" s="27" t="s">
        <v>1823</v>
      </c>
      <c r="BE1368" s="27" t="s">
        <v>1796</v>
      </c>
      <c r="BF1368" s="27" t="s">
        <v>1797</v>
      </c>
      <c r="BG1368" s="27">
        <v>10</v>
      </c>
      <c r="BH1368" s="29" t="s">
        <v>2275</v>
      </c>
      <c r="BI1368" s="30">
        <v>42089.357881944445</v>
      </c>
      <c r="BJ1368" s="27" t="s">
        <v>1798</v>
      </c>
      <c r="BK1368" s="27" t="s">
        <v>1879</v>
      </c>
      <c r="BL1368" s="27" t="s">
        <v>1824</v>
      </c>
      <c r="BN1368" s="27" t="s">
        <v>2353</v>
      </c>
      <c r="BO1368" s="27" t="s">
        <v>1801</v>
      </c>
      <c r="BP1368" s="27" t="s">
        <v>1802</v>
      </c>
      <c r="BQ1368" s="27" t="s">
        <v>1825</v>
      </c>
      <c r="BR1368" s="27" t="s">
        <v>1826</v>
      </c>
      <c r="BS1368" s="27" t="s">
        <v>4040</v>
      </c>
      <c r="BT1368" s="27" t="s">
        <v>4040</v>
      </c>
      <c r="BU1368" s="27" t="s">
        <v>4040</v>
      </c>
      <c r="BV1368" s="27" t="s">
        <v>4040</v>
      </c>
      <c r="BW1368" s="27" t="s">
        <v>2379</v>
      </c>
      <c r="BX1368" s="61" t="s">
        <v>4038</v>
      </c>
      <c r="BY1368" s="62">
        <v>42275</v>
      </c>
      <c r="BZ1368" s="61" t="s">
        <v>4039</v>
      </c>
    </row>
    <row r="1369" spans="33:78">
      <c r="AG1369" s="27" t="s">
        <v>3772</v>
      </c>
      <c r="AH1369" s="27" t="s">
        <v>1805</v>
      </c>
      <c r="AI1369" s="27" t="s">
        <v>1787</v>
      </c>
      <c r="AJ1369" s="27" t="str">
        <f>INDEX(Estaciones!$B$2:$D$51,MATCH(AK1369,Estaciones!$D$2:$D$51,0),1)</f>
        <v>Quebrada_Blanco</v>
      </c>
      <c r="AK1369" s="27" t="s">
        <v>249</v>
      </c>
      <c r="AL1369" s="27">
        <v>-73.071919407527474</v>
      </c>
      <c r="AM1369" s="27">
        <v>-4.3830462961116128</v>
      </c>
      <c r="AN1369" s="27" t="s">
        <v>4040</v>
      </c>
      <c r="AO1369" s="27" t="s">
        <v>1788</v>
      </c>
      <c r="AP1369" s="27" t="s">
        <v>2261</v>
      </c>
      <c r="AQ1369" s="28">
        <f>INDEX(Estaciones!$E$2:$H$51,MATCH(AK1369,Estaciones!$E$2:$E$51,0),2)</f>
        <v>42080</v>
      </c>
      <c r="AR1369" s="28">
        <f>INDEX(Estaciones!$E$2:$H$51,MATCH(AK1369,Estaciones!$E$2:$E$51,0),3)</f>
        <v>42149</v>
      </c>
      <c r="AS1369" s="28">
        <f>INDEX(Estaciones!$E$2:$H$51,MATCH(AK1369,Estaciones!$E$2:$E$51,0),4)</f>
        <v>42149</v>
      </c>
      <c r="AT1369" s="24"/>
      <c r="AU1369" s="27" t="s">
        <v>250</v>
      </c>
      <c r="AV1369" s="27" t="s">
        <v>260</v>
      </c>
      <c r="AW1369" s="27" t="s">
        <v>2036</v>
      </c>
      <c r="AX1369" s="27">
        <v>72</v>
      </c>
      <c r="AY1369" s="27">
        <v>1920</v>
      </c>
      <c r="AZ1369" s="27">
        <v>1080</v>
      </c>
      <c r="BA1369" s="27">
        <v>800</v>
      </c>
      <c r="BB1369" s="27" t="s">
        <v>1814</v>
      </c>
      <c r="BC1369" s="27">
        <v>75</v>
      </c>
      <c r="BD1369" s="27" t="s">
        <v>1795</v>
      </c>
      <c r="BE1369" s="27" t="s">
        <v>1796</v>
      </c>
      <c r="BF1369" s="27" t="s">
        <v>1797</v>
      </c>
      <c r="BG1369" s="27">
        <v>12</v>
      </c>
      <c r="BH1369" s="29" t="s">
        <v>2276</v>
      </c>
      <c r="BI1369" s="30">
        <v>42090.24627314815</v>
      </c>
      <c r="BJ1369" s="27" t="s">
        <v>1935</v>
      </c>
      <c r="BK1369" s="27" t="s">
        <v>1879</v>
      </c>
      <c r="BL1369" s="27" t="s">
        <v>1816</v>
      </c>
      <c r="BN1369" s="27" t="s">
        <v>2353</v>
      </c>
      <c r="BO1369" s="27" t="s">
        <v>1801</v>
      </c>
      <c r="BP1369" s="27" t="s">
        <v>1845</v>
      </c>
      <c r="BQ1369" s="27" t="s">
        <v>1846</v>
      </c>
      <c r="BR1369" s="27" t="s">
        <v>1847</v>
      </c>
      <c r="BS1369" s="27" t="s">
        <v>4040</v>
      </c>
      <c r="BT1369" s="27" t="s">
        <v>4040</v>
      </c>
      <c r="BU1369" s="27" t="s">
        <v>4040</v>
      </c>
      <c r="BV1369" s="27" t="s">
        <v>4040</v>
      </c>
      <c r="BW1369" s="27" t="s">
        <v>2379</v>
      </c>
      <c r="BX1369" s="61" t="s">
        <v>4038</v>
      </c>
      <c r="BY1369" s="62">
        <v>42275</v>
      </c>
      <c r="BZ1369" s="61" t="s">
        <v>4039</v>
      </c>
    </row>
    <row r="1370" spans="33:78">
      <c r="AG1370" s="27" t="s">
        <v>3773</v>
      </c>
      <c r="AH1370" s="27" t="s">
        <v>1805</v>
      </c>
      <c r="AI1370" s="27" t="s">
        <v>1787</v>
      </c>
      <c r="AJ1370" s="27" t="str">
        <f>INDEX(Estaciones!$B$2:$D$51,MATCH(AK1370,Estaciones!$D$2:$D$51,0),1)</f>
        <v>Quebrada_Blanco</v>
      </c>
      <c r="AK1370" s="27" t="s">
        <v>249</v>
      </c>
      <c r="AL1370" s="27">
        <v>-73.071919407527474</v>
      </c>
      <c r="AM1370" s="27">
        <v>-4.3830462961116128</v>
      </c>
      <c r="AN1370" s="27" t="s">
        <v>4040</v>
      </c>
      <c r="AO1370" s="27" t="s">
        <v>1788</v>
      </c>
      <c r="AP1370" s="27" t="s">
        <v>2261</v>
      </c>
      <c r="AQ1370" s="28">
        <f>INDEX(Estaciones!$E$2:$H$51,MATCH(AK1370,Estaciones!$E$2:$E$51,0),2)</f>
        <v>42080</v>
      </c>
      <c r="AR1370" s="28">
        <f>INDEX(Estaciones!$E$2:$H$51,MATCH(AK1370,Estaciones!$E$2:$E$51,0),3)</f>
        <v>42149</v>
      </c>
      <c r="AS1370" s="28">
        <f>INDEX(Estaciones!$E$2:$H$51,MATCH(AK1370,Estaciones!$E$2:$E$51,0),4)</f>
        <v>42149</v>
      </c>
      <c r="AT1370" s="24"/>
      <c r="AU1370" s="27" t="s">
        <v>250</v>
      </c>
      <c r="AV1370" s="27" t="s">
        <v>261</v>
      </c>
      <c r="AW1370" s="27" t="s">
        <v>229</v>
      </c>
      <c r="AX1370" s="27">
        <v>72</v>
      </c>
      <c r="AY1370" s="27">
        <v>1920</v>
      </c>
      <c r="AZ1370" s="27">
        <v>1080</v>
      </c>
      <c r="BA1370" s="27">
        <v>640</v>
      </c>
      <c r="BB1370" s="27" t="s">
        <v>1794</v>
      </c>
      <c r="BC1370" s="27">
        <v>75</v>
      </c>
      <c r="BD1370" s="27" t="s">
        <v>1795</v>
      </c>
      <c r="BE1370" s="27" t="s">
        <v>1796</v>
      </c>
      <c r="BF1370" s="27" t="s">
        <v>1797</v>
      </c>
      <c r="BG1370" s="27">
        <v>13</v>
      </c>
      <c r="BH1370" s="29" t="s">
        <v>2276</v>
      </c>
      <c r="BI1370" s="30">
        <v>42090.617546296293</v>
      </c>
      <c r="BJ1370" s="27" t="s">
        <v>1798</v>
      </c>
      <c r="BK1370" s="27" t="s">
        <v>1879</v>
      </c>
      <c r="BL1370" s="27" t="s">
        <v>1547</v>
      </c>
      <c r="BN1370" s="27" t="s">
        <v>2353</v>
      </c>
      <c r="BO1370" s="27" t="s">
        <v>1859</v>
      </c>
      <c r="BP1370" s="27" t="s">
        <v>1860</v>
      </c>
      <c r="BQ1370" s="27" t="s">
        <v>1861</v>
      </c>
      <c r="BR1370" s="27" t="s">
        <v>1862</v>
      </c>
      <c r="BS1370" s="27" t="s">
        <v>4040</v>
      </c>
      <c r="BT1370" s="27" t="s">
        <v>4040</v>
      </c>
      <c r="BU1370" s="27" t="s">
        <v>4040</v>
      </c>
      <c r="BV1370" s="27" t="s">
        <v>4040</v>
      </c>
      <c r="BW1370" s="27" t="s">
        <v>2379</v>
      </c>
      <c r="BX1370" s="61" t="s">
        <v>4038</v>
      </c>
      <c r="BY1370" s="62">
        <v>42275</v>
      </c>
      <c r="BZ1370" s="61" t="s">
        <v>4039</v>
      </c>
    </row>
    <row r="1371" spans="33:78">
      <c r="AG1371" s="27" t="s">
        <v>3774</v>
      </c>
      <c r="AH1371" s="27" t="s">
        <v>1805</v>
      </c>
      <c r="AI1371" s="27" t="s">
        <v>1787</v>
      </c>
      <c r="AJ1371" s="27" t="str">
        <f>INDEX(Estaciones!$B$2:$D$51,MATCH(AK1371,Estaciones!$D$2:$D$51,0),1)</f>
        <v>Quebrada_Blanco</v>
      </c>
      <c r="AK1371" s="27" t="s">
        <v>249</v>
      </c>
      <c r="AL1371" s="27">
        <v>-73.071919407527474</v>
      </c>
      <c r="AM1371" s="27">
        <v>-4.3830462961116128</v>
      </c>
      <c r="AN1371" s="27" t="s">
        <v>4040</v>
      </c>
      <c r="AO1371" s="27" t="s">
        <v>1788</v>
      </c>
      <c r="AP1371" s="27" t="s">
        <v>2261</v>
      </c>
      <c r="AQ1371" s="28">
        <f>INDEX(Estaciones!$E$2:$H$51,MATCH(AK1371,Estaciones!$E$2:$E$51,0),2)</f>
        <v>42080</v>
      </c>
      <c r="AR1371" s="28">
        <f>INDEX(Estaciones!$E$2:$H$51,MATCH(AK1371,Estaciones!$E$2:$E$51,0),3)</f>
        <v>42149</v>
      </c>
      <c r="AS1371" s="28">
        <f>INDEX(Estaciones!$E$2:$H$51,MATCH(AK1371,Estaciones!$E$2:$E$51,0),4)</f>
        <v>42149</v>
      </c>
      <c r="AT1371" s="24"/>
      <c r="AU1371" s="27" t="s">
        <v>250</v>
      </c>
      <c r="AV1371" s="27" t="s">
        <v>262</v>
      </c>
      <c r="AW1371" s="27" t="s">
        <v>1863</v>
      </c>
      <c r="AX1371" s="27">
        <v>72</v>
      </c>
      <c r="AY1371" s="27">
        <v>1920</v>
      </c>
      <c r="AZ1371" s="27">
        <v>1080</v>
      </c>
      <c r="BA1371" s="27">
        <v>100</v>
      </c>
      <c r="BB1371" s="27" t="s">
        <v>1814</v>
      </c>
      <c r="BC1371" s="27">
        <v>75</v>
      </c>
      <c r="BD1371" s="27" t="s">
        <v>1823</v>
      </c>
      <c r="BE1371" s="27" t="s">
        <v>1796</v>
      </c>
      <c r="BF1371" s="27" t="s">
        <v>1797</v>
      </c>
      <c r="BG1371" s="27">
        <v>14</v>
      </c>
      <c r="BH1371" s="29" t="s">
        <v>2328</v>
      </c>
      <c r="BI1371" s="30">
        <v>42091.550173611111</v>
      </c>
      <c r="BJ1371" s="27" t="s">
        <v>1798</v>
      </c>
      <c r="BK1371" s="27" t="s">
        <v>1879</v>
      </c>
      <c r="BL1371" s="27" t="s">
        <v>1800</v>
      </c>
      <c r="BN1371" s="27" t="s">
        <v>2353</v>
      </c>
      <c r="BO1371" s="27" t="s">
        <v>1801</v>
      </c>
      <c r="BP1371" s="27" t="s">
        <v>1907</v>
      </c>
      <c r="BQ1371" s="27" t="s">
        <v>1908</v>
      </c>
      <c r="BR1371" s="27" t="s">
        <v>1909</v>
      </c>
      <c r="BS1371" s="27" t="s">
        <v>4040</v>
      </c>
      <c r="BT1371" s="27" t="s">
        <v>4040</v>
      </c>
      <c r="BU1371" s="27" t="s">
        <v>4040</v>
      </c>
      <c r="BV1371" s="27" t="s">
        <v>4040</v>
      </c>
      <c r="BW1371" s="27" t="s">
        <v>2379</v>
      </c>
      <c r="BX1371" s="61" t="s">
        <v>4038</v>
      </c>
      <c r="BY1371" s="62">
        <v>42275</v>
      </c>
      <c r="BZ1371" s="61" t="s">
        <v>4039</v>
      </c>
    </row>
    <row r="1372" spans="33:78">
      <c r="AG1372" s="27" t="s">
        <v>3775</v>
      </c>
      <c r="AH1372" s="27" t="s">
        <v>1805</v>
      </c>
      <c r="AI1372" s="27" t="s">
        <v>1787</v>
      </c>
      <c r="AJ1372" s="27" t="str">
        <f>INDEX(Estaciones!$B$2:$D$51,MATCH(AK1372,Estaciones!$D$2:$D$51,0),1)</f>
        <v>Quebrada_Blanco</v>
      </c>
      <c r="AK1372" s="27" t="s">
        <v>249</v>
      </c>
      <c r="AL1372" s="27">
        <v>-73.071919407527474</v>
      </c>
      <c r="AM1372" s="27">
        <v>-4.3830462961116128</v>
      </c>
      <c r="AN1372" s="27" t="s">
        <v>4040</v>
      </c>
      <c r="AO1372" s="27" t="s">
        <v>1788</v>
      </c>
      <c r="AP1372" s="27" t="s">
        <v>2261</v>
      </c>
      <c r="AQ1372" s="28">
        <f>INDEX(Estaciones!$E$2:$H$51,MATCH(AK1372,Estaciones!$E$2:$E$51,0),2)</f>
        <v>42080</v>
      </c>
      <c r="AR1372" s="28">
        <f>INDEX(Estaciones!$E$2:$H$51,MATCH(AK1372,Estaciones!$E$2:$E$51,0),3)</f>
        <v>42149</v>
      </c>
      <c r="AS1372" s="28">
        <f>INDEX(Estaciones!$E$2:$H$51,MATCH(AK1372,Estaciones!$E$2:$E$51,0),4)</f>
        <v>42149</v>
      </c>
      <c r="AT1372" s="24"/>
      <c r="AU1372" s="27" t="s">
        <v>250</v>
      </c>
      <c r="AV1372" s="27" t="s">
        <v>263</v>
      </c>
      <c r="AW1372" s="27" t="s">
        <v>1884</v>
      </c>
      <c r="AX1372" s="27">
        <v>72</v>
      </c>
      <c r="AY1372" s="27">
        <v>1920</v>
      </c>
      <c r="AZ1372" s="27">
        <v>1080</v>
      </c>
      <c r="BA1372" s="27">
        <v>400</v>
      </c>
      <c r="BB1372" s="27" t="s">
        <v>1814</v>
      </c>
      <c r="BC1372" s="27">
        <v>75</v>
      </c>
      <c r="BD1372" s="27" t="s">
        <v>1795</v>
      </c>
      <c r="BE1372" s="27" t="s">
        <v>1796</v>
      </c>
      <c r="BF1372" s="27" t="s">
        <v>1797</v>
      </c>
      <c r="BG1372" s="27">
        <v>20</v>
      </c>
      <c r="BH1372" s="29" t="s">
        <v>2328</v>
      </c>
      <c r="BI1372" s="30">
        <v>42091.716527777775</v>
      </c>
      <c r="BJ1372" s="27" t="s">
        <v>1798</v>
      </c>
      <c r="BK1372" s="27" t="s">
        <v>1879</v>
      </c>
      <c r="BL1372" s="27" t="s">
        <v>1800</v>
      </c>
      <c r="BN1372" s="27" t="s">
        <v>2354</v>
      </c>
      <c r="BO1372" s="27" t="s">
        <v>1817</v>
      </c>
      <c r="BP1372" s="27" t="s">
        <v>1817</v>
      </c>
      <c r="BQ1372" s="27" t="s">
        <v>1818</v>
      </c>
      <c r="BR1372" s="27" t="s">
        <v>1818</v>
      </c>
      <c r="BS1372" s="27" t="s">
        <v>4040</v>
      </c>
      <c r="BT1372" s="27" t="s">
        <v>4040</v>
      </c>
      <c r="BU1372" s="27" t="s">
        <v>4040</v>
      </c>
      <c r="BV1372" s="27" t="s">
        <v>4040</v>
      </c>
      <c r="BW1372" s="27" t="s">
        <v>2379</v>
      </c>
      <c r="BX1372" s="61" t="s">
        <v>4038</v>
      </c>
      <c r="BY1372" s="62">
        <v>42275</v>
      </c>
      <c r="BZ1372" s="61" t="s">
        <v>4039</v>
      </c>
    </row>
    <row r="1373" spans="33:78">
      <c r="AG1373" s="27" t="s">
        <v>3776</v>
      </c>
      <c r="AH1373" s="27" t="s">
        <v>1805</v>
      </c>
      <c r="AI1373" s="27" t="s">
        <v>1787</v>
      </c>
      <c r="AJ1373" s="27" t="str">
        <f>INDEX(Estaciones!$B$2:$D$51,MATCH(AK1373,Estaciones!$D$2:$D$51,0),1)</f>
        <v>Quebrada_Blanco</v>
      </c>
      <c r="AK1373" s="27" t="s">
        <v>249</v>
      </c>
      <c r="AL1373" s="27">
        <v>-73.071919407527474</v>
      </c>
      <c r="AM1373" s="27">
        <v>-4.3830462961116128</v>
      </c>
      <c r="AN1373" s="27" t="s">
        <v>4040</v>
      </c>
      <c r="AO1373" s="27" t="s">
        <v>1788</v>
      </c>
      <c r="AP1373" s="27" t="s">
        <v>2261</v>
      </c>
      <c r="AQ1373" s="28">
        <f>INDEX(Estaciones!$E$2:$H$51,MATCH(AK1373,Estaciones!$E$2:$E$51,0),2)</f>
        <v>42080</v>
      </c>
      <c r="AR1373" s="28">
        <f>INDEX(Estaciones!$E$2:$H$51,MATCH(AK1373,Estaciones!$E$2:$E$51,0),3)</f>
        <v>42149</v>
      </c>
      <c r="AS1373" s="28">
        <f>INDEX(Estaciones!$E$2:$H$51,MATCH(AK1373,Estaciones!$E$2:$E$51,0),4)</f>
        <v>42149</v>
      </c>
      <c r="AT1373" s="24"/>
      <c r="AU1373" s="27" t="s">
        <v>250</v>
      </c>
      <c r="AV1373" s="27" t="s">
        <v>264</v>
      </c>
      <c r="AW1373" s="27" t="s">
        <v>2077</v>
      </c>
      <c r="AX1373" s="27">
        <v>72</v>
      </c>
      <c r="AY1373" s="27">
        <v>1920</v>
      </c>
      <c r="AZ1373" s="27">
        <v>1080</v>
      </c>
      <c r="BA1373" s="27">
        <v>500</v>
      </c>
      <c r="BB1373" s="27" t="s">
        <v>1814</v>
      </c>
      <c r="BC1373" s="27">
        <v>75</v>
      </c>
      <c r="BD1373" s="27" t="s">
        <v>1795</v>
      </c>
      <c r="BE1373" s="27" t="s">
        <v>1796</v>
      </c>
      <c r="BF1373" s="27" t="s">
        <v>1797</v>
      </c>
      <c r="BG1373" s="27">
        <v>21</v>
      </c>
      <c r="BH1373" s="29" t="s">
        <v>2279</v>
      </c>
      <c r="BI1373" s="30">
        <v>42095.257662037038</v>
      </c>
      <c r="BJ1373" s="27" t="s">
        <v>1798</v>
      </c>
      <c r="BK1373" s="27" t="s">
        <v>1896</v>
      </c>
      <c r="BL1373" s="27" t="s">
        <v>1816</v>
      </c>
      <c r="BN1373" s="27" t="s">
        <v>2353</v>
      </c>
      <c r="BO1373" s="27" t="s">
        <v>1801</v>
      </c>
      <c r="BP1373" s="27" t="s">
        <v>1845</v>
      </c>
      <c r="BQ1373" s="27" t="s">
        <v>1846</v>
      </c>
      <c r="BR1373" s="27" t="s">
        <v>1847</v>
      </c>
      <c r="BS1373" s="27" t="s">
        <v>4040</v>
      </c>
      <c r="BT1373" s="27" t="s">
        <v>4040</v>
      </c>
      <c r="BU1373" s="27" t="s">
        <v>4040</v>
      </c>
      <c r="BV1373" s="27" t="s">
        <v>4040</v>
      </c>
      <c r="BW1373" s="27" t="s">
        <v>2379</v>
      </c>
      <c r="BX1373" s="61" t="s">
        <v>4038</v>
      </c>
      <c r="BY1373" s="62">
        <v>42275</v>
      </c>
      <c r="BZ1373" s="61" t="s">
        <v>4039</v>
      </c>
    </row>
    <row r="1374" spans="33:78">
      <c r="AG1374" s="27" t="s">
        <v>3777</v>
      </c>
      <c r="AH1374" s="27" t="s">
        <v>1805</v>
      </c>
      <c r="AI1374" s="27" t="s">
        <v>1787</v>
      </c>
      <c r="AJ1374" s="27" t="str">
        <f>INDEX(Estaciones!$B$2:$D$51,MATCH(AK1374,Estaciones!$D$2:$D$51,0),1)</f>
        <v>Quebrada_Blanco</v>
      </c>
      <c r="AK1374" s="27" t="s">
        <v>249</v>
      </c>
      <c r="AL1374" s="27">
        <v>-73.071919407527474</v>
      </c>
      <c r="AM1374" s="27">
        <v>-4.3830462961116128</v>
      </c>
      <c r="AN1374" s="27" t="s">
        <v>4040</v>
      </c>
      <c r="AO1374" s="27" t="s">
        <v>1788</v>
      </c>
      <c r="AP1374" s="27" t="s">
        <v>2261</v>
      </c>
      <c r="AQ1374" s="28">
        <f>INDEX(Estaciones!$E$2:$H$51,MATCH(AK1374,Estaciones!$E$2:$E$51,0),2)</f>
        <v>42080</v>
      </c>
      <c r="AR1374" s="28">
        <f>INDEX(Estaciones!$E$2:$H$51,MATCH(AK1374,Estaciones!$E$2:$E$51,0),3)</f>
        <v>42149</v>
      </c>
      <c r="AS1374" s="28">
        <f>INDEX(Estaciones!$E$2:$H$51,MATCH(AK1374,Estaciones!$E$2:$E$51,0),4)</f>
        <v>42149</v>
      </c>
      <c r="AT1374" s="24"/>
      <c r="AU1374" s="27" t="s">
        <v>250</v>
      </c>
      <c r="AV1374" s="27" t="s">
        <v>265</v>
      </c>
      <c r="AW1374" s="27" t="s">
        <v>1868</v>
      </c>
      <c r="AX1374" s="27">
        <v>72</v>
      </c>
      <c r="AY1374" s="27">
        <v>1920</v>
      </c>
      <c r="AZ1374" s="27">
        <v>1080</v>
      </c>
      <c r="BA1374" s="27">
        <v>500</v>
      </c>
      <c r="BB1374" s="27" t="s">
        <v>1814</v>
      </c>
      <c r="BC1374" s="27">
        <v>75</v>
      </c>
      <c r="BD1374" s="27" t="s">
        <v>1795</v>
      </c>
      <c r="BE1374" s="27" t="s">
        <v>1796</v>
      </c>
      <c r="BF1374" s="27" t="s">
        <v>1797</v>
      </c>
      <c r="BG1374" s="27">
        <v>22</v>
      </c>
      <c r="BH1374" s="29" t="s">
        <v>2329</v>
      </c>
      <c r="BI1374" s="30">
        <v>42096.355613425927</v>
      </c>
      <c r="BJ1374" s="27" t="s">
        <v>1798</v>
      </c>
      <c r="BK1374" s="27" t="s">
        <v>1799</v>
      </c>
      <c r="BL1374" s="27" t="s">
        <v>1816</v>
      </c>
      <c r="BN1374" s="27" t="s">
        <v>2353</v>
      </c>
      <c r="BO1374" s="27" t="s">
        <v>1801</v>
      </c>
      <c r="BP1374" s="27" t="s">
        <v>1980</v>
      </c>
      <c r="BQ1374" s="27" t="s">
        <v>1981</v>
      </c>
      <c r="BR1374" s="27" t="s">
        <v>1982</v>
      </c>
      <c r="BS1374" s="27" t="s">
        <v>4040</v>
      </c>
      <c r="BT1374" s="27" t="s">
        <v>4040</v>
      </c>
      <c r="BU1374" s="27" t="s">
        <v>4040</v>
      </c>
      <c r="BV1374" s="27" t="s">
        <v>4040</v>
      </c>
      <c r="BW1374" s="27" t="s">
        <v>2379</v>
      </c>
      <c r="BX1374" s="61" t="s">
        <v>4038</v>
      </c>
      <c r="BY1374" s="62">
        <v>42275</v>
      </c>
      <c r="BZ1374" s="61" t="s">
        <v>4039</v>
      </c>
    </row>
    <row r="1375" spans="33:78">
      <c r="AG1375" s="27" t="s">
        <v>3778</v>
      </c>
      <c r="AH1375" s="27" t="s">
        <v>1805</v>
      </c>
      <c r="AI1375" s="27" t="s">
        <v>1787</v>
      </c>
      <c r="AJ1375" s="27" t="str">
        <f>INDEX(Estaciones!$B$2:$D$51,MATCH(AK1375,Estaciones!$D$2:$D$51,0),1)</f>
        <v>Quebrada_Blanco</v>
      </c>
      <c r="AK1375" s="27" t="s">
        <v>249</v>
      </c>
      <c r="AL1375" s="27">
        <v>-73.071919407527474</v>
      </c>
      <c r="AM1375" s="27">
        <v>-4.3830462961116128</v>
      </c>
      <c r="AN1375" s="27" t="s">
        <v>4040</v>
      </c>
      <c r="AO1375" s="27" t="s">
        <v>1788</v>
      </c>
      <c r="AP1375" s="27" t="s">
        <v>2261</v>
      </c>
      <c r="AQ1375" s="28">
        <f>INDEX(Estaciones!$E$2:$H$51,MATCH(AK1375,Estaciones!$E$2:$E$51,0),2)</f>
        <v>42080</v>
      </c>
      <c r="AR1375" s="28">
        <f>INDEX(Estaciones!$E$2:$H$51,MATCH(AK1375,Estaciones!$E$2:$E$51,0),3)</f>
        <v>42149</v>
      </c>
      <c r="AS1375" s="28">
        <f>INDEX(Estaciones!$E$2:$H$51,MATCH(AK1375,Estaciones!$E$2:$E$51,0),4)</f>
        <v>42149</v>
      </c>
      <c r="AT1375" s="24"/>
      <c r="AU1375" s="27" t="s">
        <v>250</v>
      </c>
      <c r="AV1375" s="27" t="s">
        <v>266</v>
      </c>
      <c r="AW1375" s="27" t="s">
        <v>1863</v>
      </c>
      <c r="AX1375" s="27">
        <v>72</v>
      </c>
      <c r="AY1375" s="27">
        <v>1920</v>
      </c>
      <c r="AZ1375" s="27">
        <v>1080</v>
      </c>
      <c r="BA1375" s="27">
        <v>250</v>
      </c>
      <c r="BB1375" s="27" t="s">
        <v>1814</v>
      </c>
      <c r="BC1375" s="27">
        <v>75</v>
      </c>
      <c r="BD1375" s="27" t="s">
        <v>1795</v>
      </c>
      <c r="BE1375" s="27" t="s">
        <v>1796</v>
      </c>
      <c r="BF1375" s="27" t="s">
        <v>1797</v>
      </c>
      <c r="BG1375" s="27">
        <v>23</v>
      </c>
      <c r="BH1375" s="29" t="s">
        <v>2310</v>
      </c>
      <c r="BI1375" s="30">
        <v>42099.278668981482</v>
      </c>
      <c r="BJ1375" s="27" t="s">
        <v>1798</v>
      </c>
      <c r="BK1375" s="27" t="s">
        <v>1799</v>
      </c>
      <c r="BL1375" s="27" t="s">
        <v>1824</v>
      </c>
      <c r="BN1375" s="27" t="s">
        <v>2353</v>
      </c>
      <c r="BO1375" s="27" t="s">
        <v>1801</v>
      </c>
      <c r="BP1375" s="27" t="s">
        <v>1845</v>
      </c>
      <c r="BQ1375" s="27" t="s">
        <v>1846</v>
      </c>
      <c r="BR1375" s="27" t="s">
        <v>1847</v>
      </c>
      <c r="BS1375" s="27" t="s">
        <v>4040</v>
      </c>
      <c r="BT1375" s="27" t="s">
        <v>4040</v>
      </c>
      <c r="BU1375" s="27" t="s">
        <v>4040</v>
      </c>
      <c r="BV1375" s="27" t="s">
        <v>4040</v>
      </c>
      <c r="BW1375" s="27" t="s">
        <v>2379</v>
      </c>
      <c r="BX1375" s="61" t="s">
        <v>4038</v>
      </c>
      <c r="BY1375" s="62">
        <v>42275</v>
      </c>
      <c r="BZ1375" s="61" t="s">
        <v>4039</v>
      </c>
    </row>
    <row r="1376" spans="33:78">
      <c r="AG1376" s="27" t="s">
        <v>3779</v>
      </c>
      <c r="AH1376" s="27" t="s">
        <v>1805</v>
      </c>
      <c r="AI1376" s="27" t="s">
        <v>1787</v>
      </c>
      <c r="AJ1376" s="27" t="str">
        <f>INDEX(Estaciones!$B$2:$D$51,MATCH(AK1376,Estaciones!$D$2:$D$51,0),1)</f>
        <v>Quebrada_Blanco</v>
      </c>
      <c r="AK1376" s="27" t="s">
        <v>249</v>
      </c>
      <c r="AL1376" s="27">
        <v>-73.071919407527474</v>
      </c>
      <c r="AM1376" s="27">
        <v>-4.3830462961116128</v>
      </c>
      <c r="AN1376" s="27" t="s">
        <v>4040</v>
      </c>
      <c r="AO1376" s="27" t="s">
        <v>1788</v>
      </c>
      <c r="AP1376" s="27" t="s">
        <v>2261</v>
      </c>
      <c r="AQ1376" s="28">
        <f>INDEX(Estaciones!$E$2:$H$51,MATCH(AK1376,Estaciones!$E$2:$E$51,0),2)</f>
        <v>42080</v>
      </c>
      <c r="AR1376" s="28">
        <f>INDEX(Estaciones!$E$2:$H$51,MATCH(AK1376,Estaciones!$E$2:$E$51,0),3)</f>
        <v>42149</v>
      </c>
      <c r="AS1376" s="28">
        <f>INDEX(Estaciones!$E$2:$H$51,MATCH(AK1376,Estaciones!$E$2:$E$51,0),4)</f>
        <v>42149</v>
      </c>
      <c r="AT1376" s="24"/>
      <c r="AU1376" s="27" t="s">
        <v>250</v>
      </c>
      <c r="AV1376" s="27" t="s">
        <v>267</v>
      </c>
      <c r="AW1376" s="27" t="s">
        <v>1943</v>
      </c>
      <c r="AX1376" s="27">
        <v>72</v>
      </c>
      <c r="AY1376" s="27">
        <v>1920</v>
      </c>
      <c r="AZ1376" s="27">
        <v>1080</v>
      </c>
      <c r="BA1376" s="27">
        <v>400</v>
      </c>
      <c r="BB1376" s="27" t="s">
        <v>1814</v>
      </c>
      <c r="BC1376" s="27">
        <v>75</v>
      </c>
      <c r="BD1376" s="27" t="s">
        <v>1795</v>
      </c>
      <c r="BE1376" s="27" t="s">
        <v>1796</v>
      </c>
      <c r="BF1376" s="27" t="s">
        <v>1797</v>
      </c>
      <c r="BG1376" s="27">
        <v>24</v>
      </c>
      <c r="BH1376" s="29" t="s">
        <v>2332</v>
      </c>
      <c r="BI1376" s="30">
        <v>42101.274155092593</v>
      </c>
      <c r="BJ1376" s="27" t="s">
        <v>1798</v>
      </c>
      <c r="BK1376" s="27" t="s">
        <v>1815</v>
      </c>
      <c r="BL1376" s="27" t="s">
        <v>1824</v>
      </c>
      <c r="BN1376" s="27" t="s">
        <v>2353</v>
      </c>
      <c r="BO1376" s="27" t="s">
        <v>1801</v>
      </c>
      <c r="BP1376" s="27" t="s">
        <v>1802</v>
      </c>
      <c r="BQ1376" s="27" t="s">
        <v>1825</v>
      </c>
      <c r="BR1376" s="27" t="s">
        <v>1826</v>
      </c>
      <c r="BS1376" s="27" t="s">
        <v>4040</v>
      </c>
      <c r="BT1376" s="27" t="s">
        <v>4040</v>
      </c>
      <c r="BU1376" s="27" t="s">
        <v>4040</v>
      </c>
      <c r="BV1376" s="27" t="s">
        <v>4040</v>
      </c>
      <c r="BW1376" s="27" t="s">
        <v>2379</v>
      </c>
      <c r="BX1376" s="61" t="s">
        <v>4038</v>
      </c>
      <c r="BY1376" s="62">
        <v>42275</v>
      </c>
      <c r="BZ1376" s="61" t="s">
        <v>4039</v>
      </c>
    </row>
    <row r="1377" spans="33:78">
      <c r="AG1377" s="27" t="s">
        <v>3780</v>
      </c>
      <c r="AH1377" s="27" t="s">
        <v>1805</v>
      </c>
      <c r="AI1377" s="27" t="s">
        <v>1787</v>
      </c>
      <c r="AJ1377" s="27" t="str">
        <f>INDEX(Estaciones!$B$2:$D$51,MATCH(AK1377,Estaciones!$D$2:$D$51,0),1)</f>
        <v>Quebrada_Blanco</v>
      </c>
      <c r="AK1377" s="27" t="s">
        <v>249</v>
      </c>
      <c r="AL1377" s="27">
        <v>-73.071919407527474</v>
      </c>
      <c r="AM1377" s="27">
        <v>-4.3830462961116128</v>
      </c>
      <c r="AN1377" s="27" t="s">
        <v>4040</v>
      </c>
      <c r="AO1377" s="27" t="s">
        <v>1788</v>
      </c>
      <c r="AP1377" s="27" t="s">
        <v>2261</v>
      </c>
      <c r="AQ1377" s="28">
        <f>INDEX(Estaciones!$E$2:$H$51,MATCH(AK1377,Estaciones!$E$2:$E$51,0),2)</f>
        <v>42080</v>
      </c>
      <c r="AR1377" s="28">
        <f>INDEX(Estaciones!$E$2:$H$51,MATCH(AK1377,Estaciones!$E$2:$E$51,0),3)</f>
        <v>42149</v>
      </c>
      <c r="AS1377" s="28">
        <f>INDEX(Estaciones!$E$2:$H$51,MATCH(AK1377,Estaciones!$E$2:$E$51,0),4)</f>
        <v>42149</v>
      </c>
      <c r="AT1377" s="24"/>
      <c r="AU1377" s="27" t="s">
        <v>250</v>
      </c>
      <c r="AV1377" s="27" t="s">
        <v>268</v>
      </c>
      <c r="AW1377" s="27" t="s">
        <v>1848</v>
      </c>
      <c r="AX1377" s="27">
        <v>72</v>
      </c>
      <c r="AY1377" s="27">
        <v>1920</v>
      </c>
      <c r="AZ1377" s="27">
        <v>1080</v>
      </c>
      <c r="BA1377" s="27">
        <v>200</v>
      </c>
      <c r="BB1377" s="27" t="s">
        <v>1814</v>
      </c>
      <c r="BC1377" s="27">
        <v>75</v>
      </c>
      <c r="BD1377" s="27" t="s">
        <v>2122</v>
      </c>
      <c r="BE1377" s="27" t="s">
        <v>1796</v>
      </c>
      <c r="BF1377" s="27" t="s">
        <v>1797</v>
      </c>
      <c r="BG1377" s="27">
        <v>25</v>
      </c>
      <c r="BH1377" s="29" t="s">
        <v>2332</v>
      </c>
      <c r="BI1377" s="30">
        <v>42101.55673611111</v>
      </c>
      <c r="BJ1377" s="27" t="s">
        <v>1798</v>
      </c>
      <c r="BK1377" s="27" t="s">
        <v>1815</v>
      </c>
      <c r="BL1377" s="27" t="s">
        <v>1800</v>
      </c>
      <c r="BN1377" s="27" t="s">
        <v>2354</v>
      </c>
      <c r="BO1377" s="27" t="s">
        <v>1817</v>
      </c>
      <c r="BP1377" s="27" t="s">
        <v>1817</v>
      </c>
      <c r="BQ1377" s="27" t="s">
        <v>1818</v>
      </c>
      <c r="BR1377" s="27" t="s">
        <v>1818</v>
      </c>
      <c r="BS1377" s="27" t="s">
        <v>4040</v>
      </c>
      <c r="BT1377" s="27" t="s">
        <v>4040</v>
      </c>
      <c r="BU1377" s="27" t="s">
        <v>4040</v>
      </c>
      <c r="BV1377" s="27" t="s">
        <v>4040</v>
      </c>
      <c r="BW1377" s="27" t="s">
        <v>2379</v>
      </c>
      <c r="BX1377" s="61" t="s">
        <v>4038</v>
      </c>
      <c r="BY1377" s="62">
        <v>42275</v>
      </c>
      <c r="BZ1377" s="61" t="s">
        <v>4039</v>
      </c>
    </row>
    <row r="1378" spans="33:78">
      <c r="AG1378" s="27" t="s">
        <v>3781</v>
      </c>
      <c r="AH1378" s="27" t="s">
        <v>1805</v>
      </c>
      <c r="AI1378" s="27" t="s">
        <v>1787</v>
      </c>
      <c r="AJ1378" s="27" t="str">
        <f>INDEX(Estaciones!$B$2:$D$51,MATCH(AK1378,Estaciones!$D$2:$D$51,0),1)</f>
        <v>Quebrada_Blanco</v>
      </c>
      <c r="AK1378" s="27" t="s">
        <v>249</v>
      </c>
      <c r="AL1378" s="27">
        <v>-73.071919407527474</v>
      </c>
      <c r="AM1378" s="27">
        <v>-4.3830462961116128</v>
      </c>
      <c r="AN1378" s="27" t="s">
        <v>4040</v>
      </c>
      <c r="AO1378" s="27" t="s">
        <v>1788</v>
      </c>
      <c r="AP1378" s="27" t="s">
        <v>2261</v>
      </c>
      <c r="AQ1378" s="28">
        <f>INDEX(Estaciones!$E$2:$H$51,MATCH(AK1378,Estaciones!$E$2:$E$51,0),2)</f>
        <v>42080</v>
      </c>
      <c r="AR1378" s="28">
        <f>INDEX(Estaciones!$E$2:$H$51,MATCH(AK1378,Estaciones!$E$2:$E$51,0),3)</f>
        <v>42149</v>
      </c>
      <c r="AS1378" s="28">
        <f>INDEX(Estaciones!$E$2:$H$51,MATCH(AK1378,Estaciones!$E$2:$E$51,0),4)</f>
        <v>42149</v>
      </c>
      <c r="AT1378" s="24"/>
      <c r="AU1378" s="27" t="s">
        <v>250</v>
      </c>
      <c r="AV1378" s="27" t="s">
        <v>269</v>
      </c>
      <c r="AW1378" s="27" t="s">
        <v>1665</v>
      </c>
      <c r="AX1378" s="27">
        <v>72</v>
      </c>
      <c r="AY1378" s="27">
        <v>1920</v>
      </c>
      <c r="AZ1378" s="27">
        <v>1080</v>
      </c>
      <c r="BA1378" s="27">
        <v>640</v>
      </c>
      <c r="BB1378" s="27" t="s">
        <v>1794</v>
      </c>
      <c r="BC1378" s="27">
        <v>75</v>
      </c>
      <c r="BD1378" s="27" t="s">
        <v>1795</v>
      </c>
      <c r="BE1378" s="27" t="s">
        <v>1796</v>
      </c>
      <c r="BF1378" s="27" t="s">
        <v>1797</v>
      </c>
      <c r="BG1378" s="27">
        <v>26</v>
      </c>
      <c r="BH1378" s="29" t="s">
        <v>2311</v>
      </c>
      <c r="BI1378" s="30">
        <v>42102.400613425925</v>
      </c>
      <c r="BJ1378" s="27" t="s">
        <v>1798</v>
      </c>
      <c r="BK1378" s="27" t="s">
        <v>1815</v>
      </c>
      <c r="BL1378" s="27" t="s">
        <v>1824</v>
      </c>
      <c r="BN1378" s="27" t="s">
        <v>2353</v>
      </c>
      <c r="BO1378" s="27" t="s">
        <v>1801</v>
      </c>
      <c r="BP1378" s="27" t="s">
        <v>1845</v>
      </c>
      <c r="BQ1378" s="27" t="s">
        <v>1846</v>
      </c>
      <c r="BR1378" s="27" t="s">
        <v>1847</v>
      </c>
      <c r="BS1378" s="27" t="s">
        <v>4040</v>
      </c>
      <c r="BT1378" s="27" t="s">
        <v>4040</v>
      </c>
      <c r="BU1378" s="27" t="s">
        <v>4040</v>
      </c>
      <c r="BV1378" s="27" t="s">
        <v>4040</v>
      </c>
      <c r="BW1378" s="27" t="s">
        <v>2379</v>
      </c>
      <c r="BX1378" s="61" t="s">
        <v>4038</v>
      </c>
      <c r="BY1378" s="62">
        <v>42275</v>
      </c>
      <c r="BZ1378" s="61" t="s">
        <v>4039</v>
      </c>
    </row>
    <row r="1379" spans="33:78">
      <c r="AG1379" s="27" t="s">
        <v>3782</v>
      </c>
      <c r="AH1379" s="27" t="s">
        <v>1805</v>
      </c>
      <c r="AI1379" s="27" t="s">
        <v>1787</v>
      </c>
      <c r="AJ1379" s="27" t="str">
        <f>INDEX(Estaciones!$B$2:$D$51,MATCH(AK1379,Estaciones!$D$2:$D$51,0),1)</f>
        <v>Quebrada_Blanco</v>
      </c>
      <c r="AK1379" s="27" t="s">
        <v>249</v>
      </c>
      <c r="AL1379" s="27">
        <v>-73.071919407527474</v>
      </c>
      <c r="AM1379" s="27">
        <v>-4.3830462961116128</v>
      </c>
      <c r="AN1379" s="27" t="s">
        <v>4040</v>
      </c>
      <c r="AO1379" s="27" t="s">
        <v>1788</v>
      </c>
      <c r="AP1379" s="27" t="s">
        <v>2261</v>
      </c>
      <c r="AQ1379" s="28">
        <f>INDEX(Estaciones!$E$2:$H$51,MATCH(AK1379,Estaciones!$E$2:$E$51,0),2)</f>
        <v>42080</v>
      </c>
      <c r="AR1379" s="28">
        <f>INDEX(Estaciones!$E$2:$H$51,MATCH(AK1379,Estaciones!$E$2:$E$51,0),3)</f>
        <v>42149</v>
      </c>
      <c r="AS1379" s="28">
        <f>INDEX(Estaciones!$E$2:$H$51,MATCH(AK1379,Estaciones!$E$2:$E$51,0),4)</f>
        <v>42149</v>
      </c>
      <c r="AT1379" s="24"/>
      <c r="AU1379" s="27" t="s">
        <v>250</v>
      </c>
      <c r="AV1379" s="27" t="s">
        <v>270</v>
      </c>
      <c r="AW1379" s="27" t="s">
        <v>1866</v>
      </c>
      <c r="AX1379" s="27">
        <v>72</v>
      </c>
      <c r="AY1379" s="27">
        <v>1920</v>
      </c>
      <c r="AZ1379" s="27">
        <v>1080</v>
      </c>
      <c r="BA1379" s="27">
        <v>500</v>
      </c>
      <c r="BB1379" s="27" t="s">
        <v>1814</v>
      </c>
      <c r="BC1379" s="27">
        <v>75</v>
      </c>
      <c r="BD1379" s="27" t="s">
        <v>1795</v>
      </c>
      <c r="BE1379" s="27" t="s">
        <v>1796</v>
      </c>
      <c r="BF1379" s="27" t="s">
        <v>1797</v>
      </c>
      <c r="BG1379" s="27">
        <v>27</v>
      </c>
      <c r="BH1379" s="29" t="s">
        <v>2283</v>
      </c>
      <c r="BI1379" s="30">
        <v>42107.829386574071</v>
      </c>
      <c r="BJ1379" s="27" t="s">
        <v>1834</v>
      </c>
      <c r="BK1379" s="27" t="s">
        <v>1843</v>
      </c>
      <c r="BL1379" s="27" t="s">
        <v>1897</v>
      </c>
      <c r="BN1379" s="27" t="s">
        <v>2353</v>
      </c>
      <c r="BO1379" s="27" t="s">
        <v>1801</v>
      </c>
      <c r="BP1379" s="27" t="s">
        <v>1836</v>
      </c>
      <c r="BQ1379" s="27" t="s">
        <v>1837</v>
      </c>
      <c r="BR1379" s="27" t="s">
        <v>1838</v>
      </c>
      <c r="BS1379" s="27" t="s">
        <v>4040</v>
      </c>
      <c r="BT1379" s="27" t="s">
        <v>4040</v>
      </c>
      <c r="BU1379" s="27" t="s">
        <v>4040</v>
      </c>
      <c r="BV1379" s="27" t="s">
        <v>4040</v>
      </c>
      <c r="BW1379" s="27" t="s">
        <v>2379</v>
      </c>
      <c r="BX1379" s="61" t="s">
        <v>4038</v>
      </c>
      <c r="BY1379" s="62">
        <v>42275</v>
      </c>
      <c r="BZ1379" s="61" t="s">
        <v>4039</v>
      </c>
    </row>
    <row r="1380" spans="33:78">
      <c r="AG1380" s="27" t="s">
        <v>3783</v>
      </c>
      <c r="AH1380" s="27" t="s">
        <v>1805</v>
      </c>
      <c r="AI1380" s="27" t="s">
        <v>1787</v>
      </c>
      <c r="AJ1380" s="27" t="str">
        <f>INDEX(Estaciones!$B$2:$D$51,MATCH(AK1380,Estaciones!$D$2:$D$51,0),1)</f>
        <v>Quebrada_Blanco</v>
      </c>
      <c r="AK1380" s="27" t="s">
        <v>249</v>
      </c>
      <c r="AL1380" s="27">
        <v>-73.071919407527474</v>
      </c>
      <c r="AM1380" s="27">
        <v>-4.3830462961116128</v>
      </c>
      <c r="AN1380" s="27" t="s">
        <v>4040</v>
      </c>
      <c r="AO1380" s="27" t="s">
        <v>1788</v>
      </c>
      <c r="AP1380" s="27" t="s">
        <v>2261</v>
      </c>
      <c r="AQ1380" s="28">
        <f>INDEX(Estaciones!$E$2:$H$51,MATCH(AK1380,Estaciones!$E$2:$E$51,0),2)</f>
        <v>42080</v>
      </c>
      <c r="AR1380" s="28">
        <f>INDEX(Estaciones!$E$2:$H$51,MATCH(AK1380,Estaciones!$E$2:$E$51,0),3)</f>
        <v>42149</v>
      </c>
      <c r="AS1380" s="28">
        <f>INDEX(Estaciones!$E$2:$H$51,MATCH(AK1380,Estaciones!$E$2:$E$51,0),4)</f>
        <v>42149</v>
      </c>
      <c r="AT1380" s="24"/>
      <c r="AU1380" s="27" t="s">
        <v>250</v>
      </c>
      <c r="AV1380" s="27" t="s">
        <v>271</v>
      </c>
      <c r="AW1380" s="27" t="s">
        <v>1936</v>
      </c>
      <c r="AX1380" s="27">
        <v>72</v>
      </c>
      <c r="AY1380" s="27">
        <v>1920</v>
      </c>
      <c r="AZ1380" s="27">
        <v>1080</v>
      </c>
      <c r="BA1380" s="27">
        <v>800</v>
      </c>
      <c r="BB1380" s="27" t="s">
        <v>1814</v>
      </c>
      <c r="BC1380" s="27">
        <v>75</v>
      </c>
      <c r="BD1380" s="27" t="s">
        <v>1795</v>
      </c>
      <c r="BE1380" s="27" t="s">
        <v>1796</v>
      </c>
      <c r="BF1380" s="27" t="s">
        <v>1797</v>
      </c>
      <c r="BG1380" s="27">
        <v>28</v>
      </c>
      <c r="BH1380" s="29" t="s">
        <v>2285</v>
      </c>
      <c r="BI1380" s="30">
        <v>42109.012245370373</v>
      </c>
      <c r="BJ1380" s="27" t="s">
        <v>1834</v>
      </c>
      <c r="BK1380" s="27" t="s">
        <v>1843</v>
      </c>
      <c r="BL1380" s="27" t="s">
        <v>1824</v>
      </c>
      <c r="BN1380" s="27" t="s">
        <v>2353</v>
      </c>
      <c r="BO1380" s="27" t="s">
        <v>1801</v>
      </c>
      <c r="BP1380" s="27" t="s">
        <v>1836</v>
      </c>
      <c r="BQ1380" s="27" t="s">
        <v>1837</v>
      </c>
      <c r="BR1380" s="27" t="s">
        <v>1838</v>
      </c>
      <c r="BS1380" s="27" t="s">
        <v>4040</v>
      </c>
      <c r="BT1380" s="27" t="s">
        <v>4040</v>
      </c>
      <c r="BU1380" s="27" t="s">
        <v>4040</v>
      </c>
      <c r="BV1380" s="27" t="s">
        <v>4040</v>
      </c>
      <c r="BW1380" s="27" t="s">
        <v>2379</v>
      </c>
      <c r="BX1380" s="61" t="s">
        <v>4038</v>
      </c>
      <c r="BY1380" s="62">
        <v>42275</v>
      </c>
      <c r="BZ1380" s="61" t="s">
        <v>4039</v>
      </c>
    </row>
    <row r="1381" spans="33:78">
      <c r="AG1381" s="27" t="s">
        <v>3784</v>
      </c>
      <c r="AH1381" s="27" t="s">
        <v>1805</v>
      </c>
      <c r="AI1381" s="27" t="s">
        <v>1787</v>
      </c>
      <c r="AJ1381" s="27" t="str">
        <f>INDEX(Estaciones!$B$2:$D$51,MATCH(AK1381,Estaciones!$D$2:$D$51,0),1)</f>
        <v>Quebrada_Blanco</v>
      </c>
      <c r="AK1381" s="27" t="s">
        <v>249</v>
      </c>
      <c r="AL1381" s="27">
        <v>-73.071919407527474</v>
      </c>
      <c r="AM1381" s="27">
        <v>-4.3830462961116128</v>
      </c>
      <c r="AN1381" s="27" t="s">
        <v>4040</v>
      </c>
      <c r="AO1381" s="27" t="s">
        <v>1788</v>
      </c>
      <c r="AP1381" s="27" t="s">
        <v>2261</v>
      </c>
      <c r="AQ1381" s="28">
        <f>INDEX(Estaciones!$E$2:$H$51,MATCH(AK1381,Estaciones!$E$2:$E$51,0),2)</f>
        <v>42080</v>
      </c>
      <c r="AR1381" s="28">
        <f>INDEX(Estaciones!$E$2:$H$51,MATCH(AK1381,Estaciones!$E$2:$E$51,0),3)</f>
        <v>42149</v>
      </c>
      <c r="AS1381" s="28">
        <f>INDEX(Estaciones!$E$2:$H$51,MATCH(AK1381,Estaciones!$E$2:$E$51,0),4)</f>
        <v>42149</v>
      </c>
      <c r="AT1381" s="24"/>
      <c r="AU1381" s="27" t="s">
        <v>250</v>
      </c>
      <c r="AV1381" s="27" t="s">
        <v>272</v>
      </c>
      <c r="AW1381" s="27" t="s">
        <v>2139</v>
      </c>
      <c r="AX1381" s="27">
        <v>72</v>
      </c>
      <c r="AY1381" s="27">
        <v>1920</v>
      </c>
      <c r="AZ1381" s="27">
        <v>1080</v>
      </c>
      <c r="BA1381" s="27">
        <v>160</v>
      </c>
      <c r="BB1381" s="27" t="s">
        <v>1814</v>
      </c>
      <c r="BC1381" s="27">
        <v>75</v>
      </c>
      <c r="BD1381" s="27" t="s">
        <v>1823</v>
      </c>
      <c r="BE1381" s="27" t="s">
        <v>1796</v>
      </c>
      <c r="BF1381" s="27" t="s">
        <v>1797</v>
      </c>
      <c r="BG1381" s="27">
        <v>29</v>
      </c>
      <c r="BH1381" s="29" t="s">
        <v>2285</v>
      </c>
      <c r="BI1381" s="30">
        <v>42109.34337962963</v>
      </c>
      <c r="BJ1381" s="27" t="s">
        <v>1798</v>
      </c>
      <c r="BK1381" s="27" t="s">
        <v>1843</v>
      </c>
      <c r="BL1381" s="27" t="s">
        <v>1824</v>
      </c>
      <c r="BN1381" s="27" t="s">
        <v>2354</v>
      </c>
      <c r="BO1381" s="27" t="s">
        <v>1817</v>
      </c>
      <c r="BP1381" s="27" t="s">
        <v>1817</v>
      </c>
      <c r="BQ1381" s="27" t="s">
        <v>1818</v>
      </c>
      <c r="BR1381" s="27" t="s">
        <v>1818</v>
      </c>
      <c r="BS1381" s="27" t="s">
        <v>4040</v>
      </c>
      <c r="BT1381" s="27" t="s">
        <v>4040</v>
      </c>
      <c r="BU1381" s="27" t="s">
        <v>4040</v>
      </c>
      <c r="BV1381" s="27" t="s">
        <v>4040</v>
      </c>
      <c r="BW1381" s="27" t="s">
        <v>2379</v>
      </c>
      <c r="BX1381" s="61" t="s">
        <v>4038</v>
      </c>
      <c r="BY1381" s="62">
        <v>42275</v>
      </c>
      <c r="BZ1381" s="61" t="s">
        <v>4039</v>
      </c>
    </row>
    <row r="1382" spans="33:78">
      <c r="AG1382" s="27" t="s">
        <v>3785</v>
      </c>
      <c r="AH1382" s="27" t="s">
        <v>1805</v>
      </c>
      <c r="AI1382" s="27" t="s">
        <v>1787</v>
      </c>
      <c r="AJ1382" s="27" t="str">
        <f>INDEX(Estaciones!$B$2:$D$51,MATCH(AK1382,Estaciones!$D$2:$D$51,0),1)</f>
        <v>Quebrada_Blanco</v>
      </c>
      <c r="AK1382" s="27" t="s">
        <v>249</v>
      </c>
      <c r="AL1382" s="27">
        <v>-73.071919407527474</v>
      </c>
      <c r="AM1382" s="27">
        <v>-4.3830462961116128</v>
      </c>
      <c r="AN1382" s="27" t="s">
        <v>4040</v>
      </c>
      <c r="AO1382" s="27" t="s">
        <v>1788</v>
      </c>
      <c r="AP1382" s="27" t="s">
        <v>2261</v>
      </c>
      <c r="AQ1382" s="28">
        <f>INDEX(Estaciones!$E$2:$H$51,MATCH(AK1382,Estaciones!$E$2:$E$51,0),2)</f>
        <v>42080</v>
      </c>
      <c r="AR1382" s="28">
        <f>INDEX(Estaciones!$E$2:$H$51,MATCH(AK1382,Estaciones!$E$2:$E$51,0),3)</f>
        <v>42149</v>
      </c>
      <c r="AS1382" s="28">
        <f>INDEX(Estaciones!$E$2:$H$51,MATCH(AK1382,Estaciones!$E$2:$E$51,0),4)</f>
        <v>42149</v>
      </c>
      <c r="AT1382" s="24"/>
      <c r="AU1382" s="27" t="s">
        <v>250</v>
      </c>
      <c r="AV1382" s="27" t="s">
        <v>273</v>
      </c>
      <c r="AW1382" s="27" t="s">
        <v>1894</v>
      </c>
      <c r="AX1382" s="27">
        <v>72</v>
      </c>
      <c r="AY1382" s="27">
        <v>1920</v>
      </c>
      <c r="AZ1382" s="27">
        <v>1080</v>
      </c>
      <c r="BA1382" s="27">
        <v>400</v>
      </c>
      <c r="BB1382" s="27" t="s">
        <v>1814</v>
      </c>
      <c r="BC1382" s="27">
        <v>75</v>
      </c>
      <c r="BD1382" s="27" t="s">
        <v>1795</v>
      </c>
      <c r="BE1382" s="27" t="s">
        <v>1796</v>
      </c>
      <c r="BF1382" s="27" t="s">
        <v>1797</v>
      </c>
      <c r="BG1382" s="27">
        <v>30</v>
      </c>
      <c r="BH1382" s="29" t="s">
        <v>2314</v>
      </c>
      <c r="BI1382" s="30">
        <v>42110.281099537038</v>
      </c>
      <c r="BJ1382" s="27" t="s">
        <v>1798</v>
      </c>
      <c r="BK1382" s="27" t="s">
        <v>1843</v>
      </c>
      <c r="BL1382" s="27" t="s">
        <v>1816</v>
      </c>
      <c r="BN1382" s="27" t="s">
        <v>2354</v>
      </c>
      <c r="BO1382" s="27" t="s">
        <v>1817</v>
      </c>
      <c r="BP1382" s="27" t="s">
        <v>1817</v>
      </c>
      <c r="BQ1382" s="27" t="s">
        <v>1818</v>
      </c>
      <c r="BR1382" s="27" t="s">
        <v>1818</v>
      </c>
      <c r="BS1382" s="27" t="s">
        <v>4040</v>
      </c>
      <c r="BT1382" s="27" t="s">
        <v>4040</v>
      </c>
      <c r="BU1382" s="27" t="s">
        <v>4040</v>
      </c>
      <c r="BV1382" s="27" t="s">
        <v>4040</v>
      </c>
      <c r="BW1382" s="27" t="s">
        <v>2379</v>
      </c>
      <c r="BX1382" s="61" t="s">
        <v>4038</v>
      </c>
      <c r="BY1382" s="62">
        <v>42275</v>
      </c>
      <c r="BZ1382" s="61" t="s">
        <v>4039</v>
      </c>
    </row>
    <row r="1383" spans="33:78">
      <c r="AG1383" s="27" t="s">
        <v>3786</v>
      </c>
      <c r="AH1383" s="27" t="s">
        <v>1805</v>
      </c>
      <c r="AI1383" s="27" t="s">
        <v>1787</v>
      </c>
      <c r="AJ1383" s="27" t="str">
        <f>INDEX(Estaciones!$B$2:$D$51,MATCH(AK1383,Estaciones!$D$2:$D$51,0),1)</f>
        <v>Quebrada_Blanco</v>
      </c>
      <c r="AK1383" s="27" t="s">
        <v>249</v>
      </c>
      <c r="AL1383" s="27">
        <v>-73.071919407527474</v>
      </c>
      <c r="AM1383" s="27">
        <v>-4.3830462961116128</v>
      </c>
      <c r="AN1383" s="27" t="s">
        <v>4040</v>
      </c>
      <c r="AO1383" s="27" t="s">
        <v>1788</v>
      </c>
      <c r="AP1383" s="27" t="s">
        <v>2261</v>
      </c>
      <c r="AQ1383" s="28">
        <f>INDEX(Estaciones!$E$2:$H$51,MATCH(AK1383,Estaciones!$E$2:$E$51,0),2)</f>
        <v>42080</v>
      </c>
      <c r="AR1383" s="28">
        <f>INDEX(Estaciones!$E$2:$H$51,MATCH(AK1383,Estaciones!$E$2:$E$51,0),3)</f>
        <v>42149</v>
      </c>
      <c r="AS1383" s="28">
        <f>INDEX(Estaciones!$E$2:$H$51,MATCH(AK1383,Estaciones!$E$2:$E$51,0),4)</f>
        <v>42149</v>
      </c>
      <c r="AT1383" s="24"/>
      <c r="AU1383" s="27" t="s">
        <v>250</v>
      </c>
      <c r="AV1383" s="27" t="s">
        <v>274</v>
      </c>
      <c r="AW1383" s="27" t="s">
        <v>1936</v>
      </c>
      <c r="AX1383" s="27">
        <v>72</v>
      </c>
      <c r="AY1383" s="27">
        <v>1920</v>
      </c>
      <c r="AZ1383" s="27">
        <v>1080</v>
      </c>
      <c r="BA1383" s="27">
        <v>800</v>
      </c>
      <c r="BB1383" s="27" t="s">
        <v>1814</v>
      </c>
      <c r="BC1383" s="27">
        <v>75</v>
      </c>
      <c r="BD1383" s="27" t="s">
        <v>1795</v>
      </c>
      <c r="BE1383" s="27" t="s">
        <v>1796</v>
      </c>
      <c r="BF1383" s="27" t="s">
        <v>1797</v>
      </c>
      <c r="BG1383" s="27">
        <v>31</v>
      </c>
      <c r="BH1383" s="29" t="s">
        <v>2315</v>
      </c>
      <c r="BI1383" s="30">
        <v>42111.777743055558</v>
      </c>
      <c r="BJ1383" s="27" t="s">
        <v>1834</v>
      </c>
      <c r="BK1383" s="27" t="s">
        <v>1854</v>
      </c>
      <c r="BL1383" s="27" t="s">
        <v>1800</v>
      </c>
      <c r="BN1383" s="27" t="s">
        <v>2353</v>
      </c>
      <c r="BO1383" s="27" t="s">
        <v>1801</v>
      </c>
      <c r="BP1383" s="27" t="s">
        <v>1836</v>
      </c>
      <c r="BQ1383" s="27" t="s">
        <v>1837</v>
      </c>
      <c r="BR1383" s="27" t="s">
        <v>1838</v>
      </c>
      <c r="BS1383" s="27" t="s">
        <v>4040</v>
      </c>
      <c r="BT1383" s="27" t="s">
        <v>4040</v>
      </c>
      <c r="BU1383" s="27" t="s">
        <v>4040</v>
      </c>
      <c r="BV1383" s="27" t="s">
        <v>4040</v>
      </c>
      <c r="BW1383" s="27" t="s">
        <v>2379</v>
      </c>
      <c r="BX1383" s="61" t="s">
        <v>4038</v>
      </c>
      <c r="BY1383" s="62">
        <v>42275</v>
      </c>
      <c r="BZ1383" s="61" t="s">
        <v>4039</v>
      </c>
    </row>
    <row r="1384" spans="33:78">
      <c r="AG1384" s="27" t="s">
        <v>3787</v>
      </c>
      <c r="AH1384" s="27" t="s">
        <v>1805</v>
      </c>
      <c r="AI1384" s="27" t="s">
        <v>1787</v>
      </c>
      <c r="AJ1384" s="27" t="str">
        <f>INDEX(Estaciones!$B$2:$D$51,MATCH(AK1384,Estaciones!$D$2:$D$51,0),1)</f>
        <v>Quebrada_Blanco</v>
      </c>
      <c r="AK1384" s="27" t="s">
        <v>249</v>
      </c>
      <c r="AL1384" s="27">
        <v>-73.071919407527474</v>
      </c>
      <c r="AM1384" s="27">
        <v>-4.3830462961116128</v>
      </c>
      <c r="AN1384" s="27" t="s">
        <v>4040</v>
      </c>
      <c r="AO1384" s="27" t="s">
        <v>1788</v>
      </c>
      <c r="AP1384" s="27" t="s">
        <v>2261</v>
      </c>
      <c r="AQ1384" s="28">
        <f>INDEX(Estaciones!$E$2:$H$51,MATCH(AK1384,Estaciones!$E$2:$E$51,0),2)</f>
        <v>42080</v>
      </c>
      <c r="AR1384" s="28">
        <f>INDEX(Estaciones!$E$2:$H$51,MATCH(AK1384,Estaciones!$E$2:$E$51,0),3)</f>
        <v>42149</v>
      </c>
      <c r="AS1384" s="28">
        <f>INDEX(Estaciones!$E$2:$H$51,MATCH(AK1384,Estaciones!$E$2:$E$51,0),4)</f>
        <v>42149</v>
      </c>
      <c r="AT1384" s="24"/>
      <c r="AU1384" s="27" t="s">
        <v>250</v>
      </c>
      <c r="AV1384" s="27" t="s">
        <v>275</v>
      </c>
      <c r="AW1384" s="27" t="s">
        <v>2048</v>
      </c>
      <c r="AX1384" s="27">
        <v>72</v>
      </c>
      <c r="AY1384" s="27">
        <v>1920</v>
      </c>
      <c r="AZ1384" s="27">
        <v>1080</v>
      </c>
      <c r="BA1384" s="27">
        <v>400</v>
      </c>
      <c r="BB1384" s="27" t="s">
        <v>1814</v>
      </c>
      <c r="BC1384" s="27">
        <v>75</v>
      </c>
      <c r="BD1384" s="27" t="s">
        <v>1795</v>
      </c>
      <c r="BE1384" s="27" t="s">
        <v>1796</v>
      </c>
      <c r="BF1384" s="27" t="s">
        <v>1797</v>
      </c>
      <c r="BG1384" s="27">
        <v>32</v>
      </c>
      <c r="BH1384" s="29" t="s">
        <v>2289</v>
      </c>
      <c r="BI1384" s="30">
        <v>42119.810983796298</v>
      </c>
      <c r="BJ1384" s="27" t="s">
        <v>1834</v>
      </c>
      <c r="BK1384" s="27" t="s">
        <v>1879</v>
      </c>
      <c r="BL1384" s="27" t="s">
        <v>1897</v>
      </c>
      <c r="BN1384" s="27" t="s">
        <v>2353</v>
      </c>
      <c r="BO1384" s="27" t="s">
        <v>1801</v>
      </c>
      <c r="BP1384" s="27" t="s">
        <v>1836</v>
      </c>
      <c r="BQ1384" s="27" t="s">
        <v>1837</v>
      </c>
      <c r="BR1384" s="27" t="s">
        <v>1838</v>
      </c>
      <c r="BS1384" s="27" t="s">
        <v>4040</v>
      </c>
      <c r="BT1384" s="27" t="s">
        <v>4040</v>
      </c>
      <c r="BU1384" s="27" t="s">
        <v>4040</v>
      </c>
      <c r="BV1384" s="27" t="s">
        <v>4040</v>
      </c>
      <c r="BW1384" s="27" t="s">
        <v>2379</v>
      </c>
      <c r="BX1384" s="61" t="s">
        <v>4038</v>
      </c>
      <c r="BY1384" s="62">
        <v>42275</v>
      </c>
      <c r="BZ1384" s="61" t="s">
        <v>4039</v>
      </c>
    </row>
    <row r="1385" spans="33:78">
      <c r="AG1385" s="27" t="s">
        <v>3788</v>
      </c>
      <c r="AH1385" s="27" t="s">
        <v>1805</v>
      </c>
      <c r="AI1385" s="27" t="s">
        <v>1787</v>
      </c>
      <c r="AJ1385" s="27" t="str">
        <f>INDEX(Estaciones!$B$2:$D$51,MATCH(AK1385,Estaciones!$D$2:$D$51,0),1)</f>
        <v>Quebrada_Blanco</v>
      </c>
      <c r="AK1385" s="27" t="s">
        <v>249</v>
      </c>
      <c r="AL1385" s="27">
        <v>-73.071919407527474</v>
      </c>
      <c r="AM1385" s="27">
        <v>-4.3830462961116128</v>
      </c>
      <c r="AN1385" s="27" t="s">
        <v>4040</v>
      </c>
      <c r="AO1385" s="27" t="s">
        <v>1788</v>
      </c>
      <c r="AP1385" s="27" t="s">
        <v>2261</v>
      </c>
      <c r="AQ1385" s="28">
        <f>INDEX(Estaciones!$E$2:$H$51,MATCH(AK1385,Estaciones!$E$2:$E$51,0),2)</f>
        <v>42080</v>
      </c>
      <c r="AR1385" s="28">
        <f>INDEX(Estaciones!$E$2:$H$51,MATCH(AK1385,Estaciones!$E$2:$E$51,0),3)</f>
        <v>42149</v>
      </c>
      <c r="AS1385" s="28">
        <f>INDEX(Estaciones!$E$2:$H$51,MATCH(AK1385,Estaciones!$E$2:$E$51,0),4)</f>
        <v>42149</v>
      </c>
      <c r="AT1385" s="24"/>
      <c r="AU1385" s="27" t="s">
        <v>250</v>
      </c>
      <c r="AV1385" s="27" t="s">
        <v>276</v>
      </c>
      <c r="AW1385" s="27" t="s">
        <v>2068</v>
      </c>
      <c r="AX1385" s="27">
        <v>72</v>
      </c>
      <c r="AY1385" s="27">
        <v>1920</v>
      </c>
      <c r="AZ1385" s="27">
        <v>1080</v>
      </c>
      <c r="BA1385" s="27">
        <v>400</v>
      </c>
      <c r="BB1385" s="27" t="s">
        <v>1814</v>
      </c>
      <c r="BC1385" s="27">
        <v>75</v>
      </c>
      <c r="BD1385" s="27" t="s">
        <v>1795</v>
      </c>
      <c r="BE1385" s="27" t="s">
        <v>1796</v>
      </c>
      <c r="BF1385" s="27" t="s">
        <v>1797</v>
      </c>
      <c r="BG1385" s="27">
        <v>33</v>
      </c>
      <c r="BH1385" s="29" t="s">
        <v>2290</v>
      </c>
      <c r="BI1385" s="30">
        <v>42120.250717592593</v>
      </c>
      <c r="BJ1385" s="27" t="s">
        <v>1798</v>
      </c>
      <c r="BK1385" s="27" t="s">
        <v>1879</v>
      </c>
      <c r="BL1385" s="27" t="s">
        <v>1816</v>
      </c>
      <c r="BN1385" s="27" t="s">
        <v>2353</v>
      </c>
      <c r="BO1385" s="27" t="s">
        <v>1801</v>
      </c>
      <c r="BP1385" s="27" t="s">
        <v>1845</v>
      </c>
      <c r="BQ1385" s="27" t="s">
        <v>1846</v>
      </c>
      <c r="BR1385" s="27" t="s">
        <v>1847</v>
      </c>
      <c r="BS1385" s="27" t="s">
        <v>4040</v>
      </c>
      <c r="BT1385" s="27" t="s">
        <v>4040</v>
      </c>
      <c r="BU1385" s="27" t="s">
        <v>4040</v>
      </c>
      <c r="BV1385" s="27" t="s">
        <v>4040</v>
      </c>
      <c r="BW1385" s="27" t="s">
        <v>2379</v>
      </c>
      <c r="BX1385" s="61" t="s">
        <v>4038</v>
      </c>
      <c r="BY1385" s="62">
        <v>42275</v>
      </c>
      <c r="BZ1385" s="61" t="s">
        <v>4039</v>
      </c>
    </row>
    <row r="1386" spans="33:78">
      <c r="AG1386" s="27" t="s">
        <v>3789</v>
      </c>
      <c r="AH1386" s="27" t="s">
        <v>1805</v>
      </c>
      <c r="AI1386" s="27" t="s">
        <v>1787</v>
      </c>
      <c r="AJ1386" s="27" t="str">
        <f>INDEX(Estaciones!$B$2:$D$51,MATCH(AK1386,Estaciones!$D$2:$D$51,0),1)</f>
        <v>Quebrada_Blanco</v>
      </c>
      <c r="AK1386" s="27" t="s">
        <v>249</v>
      </c>
      <c r="AL1386" s="27">
        <v>-73.071919407527474</v>
      </c>
      <c r="AM1386" s="27">
        <v>-4.3830462961116128</v>
      </c>
      <c r="AN1386" s="27" t="s">
        <v>4040</v>
      </c>
      <c r="AO1386" s="27" t="s">
        <v>1788</v>
      </c>
      <c r="AP1386" s="27" t="s">
        <v>2261</v>
      </c>
      <c r="AQ1386" s="28">
        <f>INDEX(Estaciones!$E$2:$H$51,MATCH(AK1386,Estaciones!$E$2:$E$51,0),2)</f>
        <v>42080</v>
      </c>
      <c r="AR1386" s="28">
        <f>INDEX(Estaciones!$E$2:$H$51,MATCH(AK1386,Estaciones!$E$2:$E$51,0),3)</f>
        <v>42149</v>
      </c>
      <c r="AS1386" s="28">
        <f>INDEX(Estaciones!$E$2:$H$51,MATCH(AK1386,Estaciones!$E$2:$E$51,0),4)</f>
        <v>42149</v>
      </c>
      <c r="AT1386" s="24"/>
      <c r="AU1386" s="27" t="s">
        <v>250</v>
      </c>
      <c r="AV1386" s="27" t="s">
        <v>277</v>
      </c>
      <c r="AW1386" s="27" t="s">
        <v>1830</v>
      </c>
      <c r="AX1386" s="27">
        <v>72</v>
      </c>
      <c r="AY1386" s="27">
        <v>1920</v>
      </c>
      <c r="AZ1386" s="27">
        <v>1080</v>
      </c>
      <c r="BA1386" s="27">
        <v>200</v>
      </c>
      <c r="BB1386" s="27" t="s">
        <v>1814</v>
      </c>
      <c r="BC1386" s="27">
        <v>75</v>
      </c>
      <c r="BD1386" s="27" t="s">
        <v>1795</v>
      </c>
      <c r="BE1386" s="27" t="s">
        <v>1796</v>
      </c>
      <c r="BF1386" s="27" t="s">
        <v>1797</v>
      </c>
      <c r="BG1386" s="27">
        <v>34</v>
      </c>
      <c r="BH1386" s="29" t="s">
        <v>2290</v>
      </c>
      <c r="BI1386" s="30">
        <v>42120.278645833336</v>
      </c>
      <c r="BJ1386" s="27" t="s">
        <v>1798</v>
      </c>
      <c r="BK1386" s="27" t="s">
        <v>1879</v>
      </c>
      <c r="BL1386" s="27" t="s">
        <v>1816</v>
      </c>
      <c r="BN1386" s="27" t="s">
        <v>2353</v>
      </c>
      <c r="BO1386" s="27" t="s">
        <v>1801</v>
      </c>
      <c r="BP1386" s="27" t="s">
        <v>1802</v>
      </c>
      <c r="BQ1386" s="27" t="s">
        <v>1803</v>
      </c>
      <c r="BR1386" s="27" t="s">
        <v>1804</v>
      </c>
      <c r="BS1386" s="27" t="s">
        <v>4040</v>
      </c>
      <c r="BT1386" s="27" t="s">
        <v>4040</v>
      </c>
      <c r="BU1386" s="27" t="s">
        <v>4040</v>
      </c>
      <c r="BV1386" s="27" t="s">
        <v>4040</v>
      </c>
      <c r="BW1386" s="27" t="s">
        <v>2379</v>
      </c>
      <c r="BX1386" s="61" t="s">
        <v>4038</v>
      </c>
      <c r="BY1386" s="62">
        <v>42275</v>
      </c>
      <c r="BZ1386" s="61" t="s">
        <v>4039</v>
      </c>
    </row>
    <row r="1387" spans="33:78">
      <c r="AG1387" s="27" t="s">
        <v>3790</v>
      </c>
      <c r="AH1387" s="27" t="s">
        <v>1805</v>
      </c>
      <c r="AI1387" s="27" t="s">
        <v>1787</v>
      </c>
      <c r="AJ1387" s="27" t="str">
        <f>INDEX(Estaciones!$B$2:$D$51,MATCH(AK1387,Estaciones!$D$2:$D$51,0),1)</f>
        <v>Quebrada_Blanco</v>
      </c>
      <c r="AK1387" s="27" t="s">
        <v>249</v>
      </c>
      <c r="AL1387" s="27">
        <v>-73.071919407527474</v>
      </c>
      <c r="AM1387" s="27">
        <v>-4.3830462961116128</v>
      </c>
      <c r="AN1387" s="27" t="s">
        <v>4040</v>
      </c>
      <c r="AO1387" s="27" t="s">
        <v>1788</v>
      </c>
      <c r="AP1387" s="27" t="s">
        <v>2261</v>
      </c>
      <c r="AQ1387" s="28">
        <f>INDEX(Estaciones!$E$2:$H$51,MATCH(AK1387,Estaciones!$E$2:$E$51,0),2)</f>
        <v>42080</v>
      </c>
      <c r="AR1387" s="28">
        <f>INDEX(Estaciones!$E$2:$H$51,MATCH(AK1387,Estaciones!$E$2:$E$51,0),3)</f>
        <v>42149</v>
      </c>
      <c r="AS1387" s="28">
        <f>INDEX(Estaciones!$E$2:$H$51,MATCH(AK1387,Estaciones!$E$2:$E$51,0),4)</f>
        <v>42149</v>
      </c>
      <c r="AT1387" s="24"/>
      <c r="AU1387" s="27" t="s">
        <v>250</v>
      </c>
      <c r="AV1387" s="27" t="s">
        <v>278</v>
      </c>
      <c r="AW1387" s="27" t="s">
        <v>1863</v>
      </c>
      <c r="AX1387" s="27">
        <v>72</v>
      </c>
      <c r="AY1387" s="27">
        <v>1920</v>
      </c>
      <c r="AZ1387" s="27">
        <v>1080</v>
      </c>
      <c r="BA1387" s="27">
        <v>800</v>
      </c>
      <c r="BB1387" s="27" t="s">
        <v>1814</v>
      </c>
      <c r="BC1387" s="27">
        <v>75</v>
      </c>
      <c r="BD1387" s="27" t="s">
        <v>1795</v>
      </c>
      <c r="BE1387" s="27" t="s">
        <v>1796</v>
      </c>
      <c r="BF1387" s="27" t="s">
        <v>1797</v>
      </c>
      <c r="BG1387" s="27">
        <v>36</v>
      </c>
      <c r="BH1387" s="29" t="s">
        <v>2319</v>
      </c>
      <c r="BI1387" s="30">
        <v>42122.155405092592</v>
      </c>
      <c r="BJ1387" s="27" t="s">
        <v>1834</v>
      </c>
      <c r="BK1387" s="27" t="s">
        <v>1896</v>
      </c>
      <c r="BL1387" s="27" t="s">
        <v>1816</v>
      </c>
      <c r="BN1387" s="27" t="s">
        <v>2353</v>
      </c>
      <c r="BO1387" s="27" t="s">
        <v>1801</v>
      </c>
      <c r="BP1387" s="27" t="s">
        <v>1836</v>
      </c>
      <c r="BQ1387" s="27" t="s">
        <v>1837</v>
      </c>
      <c r="BR1387" s="27" t="s">
        <v>1838</v>
      </c>
      <c r="BS1387" s="27" t="s">
        <v>4040</v>
      </c>
      <c r="BT1387" s="27" t="s">
        <v>4040</v>
      </c>
      <c r="BU1387" s="27" t="s">
        <v>4040</v>
      </c>
      <c r="BV1387" s="27" t="s">
        <v>4040</v>
      </c>
      <c r="BW1387" s="27" t="s">
        <v>2379</v>
      </c>
      <c r="BX1387" s="61" t="s">
        <v>4038</v>
      </c>
      <c r="BY1387" s="62">
        <v>42275</v>
      </c>
      <c r="BZ1387" s="61" t="s">
        <v>4039</v>
      </c>
    </row>
    <row r="1388" spans="33:78">
      <c r="AG1388" s="27" t="s">
        <v>3791</v>
      </c>
      <c r="AH1388" s="27" t="s">
        <v>1805</v>
      </c>
      <c r="AI1388" s="27" t="s">
        <v>1787</v>
      </c>
      <c r="AJ1388" s="27" t="str">
        <f>INDEX(Estaciones!$B$2:$D$51,MATCH(AK1388,Estaciones!$D$2:$D$51,0),1)</f>
        <v>Quebrada_Blanco</v>
      </c>
      <c r="AK1388" s="27" t="s">
        <v>249</v>
      </c>
      <c r="AL1388" s="27">
        <v>-73.071919407527474</v>
      </c>
      <c r="AM1388" s="27">
        <v>-4.3830462961116128</v>
      </c>
      <c r="AN1388" s="27" t="s">
        <v>4040</v>
      </c>
      <c r="AO1388" s="27" t="s">
        <v>1788</v>
      </c>
      <c r="AP1388" s="27" t="s">
        <v>2261</v>
      </c>
      <c r="AQ1388" s="28">
        <f>INDEX(Estaciones!$E$2:$H$51,MATCH(AK1388,Estaciones!$E$2:$E$51,0),2)</f>
        <v>42080</v>
      </c>
      <c r="AR1388" s="28">
        <f>INDEX(Estaciones!$E$2:$H$51,MATCH(AK1388,Estaciones!$E$2:$E$51,0),3)</f>
        <v>42149</v>
      </c>
      <c r="AS1388" s="28">
        <f>INDEX(Estaciones!$E$2:$H$51,MATCH(AK1388,Estaciones!$E$2:$E$51,0),4)</f>
        <v>42149</v>
      </c>
      <c r="AT1388" s="24"/>
      <c r="AU1388" s="27" t="s">
        <v>250</v>
      </c>
      <c r="AV1388" s="27" t="s">
        <v>279</v>
      </c>
      <c r="AW1388" s="27" t="s">
        <v>1872</v>
      </c>
      <c r="AX1388" s="27">
        <v>72</v>
      </c>
      <c r="AY1388" s="27">
        <v>1920</v>
      </c>
      <c r="AZ1388" s="27">
        <v>1080</v>
      </c>
      <c r="BA1388" s="27">
        <v>125</v>
      </c>
      <c r="BB1388" s="27" t="s">
        <v>1814</v>
      </c>
      <c r="BC1388" s="27">
        <v>75</v>
      </c>
      <c r="BD1388" s="27" t="s">
        <v>1823</v>
      </c>
      <c r="BE1388" s="27" t="s">
        <v>1796</v>
      </c>
      <c r="BF1388" s="27" t="s">
        <v>1797</v>
      </c>
      <c r="BG1388" s="27">
        <v>37</v>
      </c>
      <c r="BH1388" s="29" t="s">
        <v>2319</v>
      </c>
      <c r="BI1388" s="30">
        <v>42122.563645833332</v>
      </c>
      <c r="BJ1388" s="27" t="s">
        <v>1798</v>
      </c>
      <c r="BK1388" s="27" t="s">
        <v>1896</v>
      </c>
      <c r="BL1388" s="27" t="s">
        <v>1800</v>
      </c>
      <c r="BN1388" s="27" t="s">
        <v>2353</v>
      </c>
      <c r="BO1388" s="27" t="s">
        <v>1801</v>
      </c>
      <c r="BP1388" s="27" t="s">
        <v>1907</v>
      </c>
      <c r="BQ1388" s="27" t="s">
        <v>1908</v>
      </c>
      <c r="BR1388" s="27" t="s">
        <v>1909</v>
      </c>
      <c r="BS1388" s="27" t="s">
        <v>4040</v>
      </c>
      <c r="BT1388" s="27" t="s">
        <v>4040</v>
      </c>
      <c r="BU1388" s="27" t="s">
        <v>4040</v>
      </c>
      <c r="BV1388" s="27" t="s">
        <v>4040</v>
      </c>
      <c r="BW1388" s="27" t="s">
        <v>2379</v>
      </c>
      <c r="BX1388" s="61" t="s">
        <v>4038</v>
      </c>
      <c r="BY1388" s="62">
        <v>42275</v>
      </c>
      <c r="BZ1388" s="61" t="s">
        <v>4039</v>
      </c>
    </row>
    <row r="1389" spans="33:78">
      <c r="AG1389" s="27" t="s">
        <v>3792</v>
      </c>
      <c r="AH1389" s="27" t="s">
        <v>1805</v>
      </c>
      <c r="AI1389" s="27" t="s">
        <v>1787</v>
      </c>
      <c r="AJ1389" s="27" t="str">
        <f>INDEX(Estaciones!$B$2:$D$51,MATCH(AK1389,Estaciones!$D$2:$D$51,0),1)</f>
        <v>Quebrada_Blanco</v>
      </c>
      <c r="AK1389" s="27" t="s">
        <v>249</v>
      </c>
      <c r="AL1389" s="27">
        <v>-73.071919407527474</v>
      </c>
      <c r="AM1389" s="27">
        <v>-4.3830462961116128</v>
      </c>
      <c r="AN1389" s="27" t="s">
        <v>4040</v>
      </c>
      <c r="AO1389" s="27" t="s">
        <v>1788</v>
      </c>
      <c r="AP1389" s="27" t="s">
        <v>2261</v>
      </c>
      <c r="AQ1389" s="28">
        <f>INDEX(Estaciones!$E$2:$H$51,MATCH(AK1389,Estaciones!$E$2:$E$51,0),2)</f>
        <v>42080</v>
      </c>
      <c r="AR1389" s="28">
        <f>INDEX(Estaciones!$E$2:$H$51,MATCH(AK1389,Estaciones!$E$2:$E$51,0),3)</f>
        <v>42149</v>
      </c>
      <c r="AS1389" s="28">
        <f>INDEX(Estaciones!$E$2:$H$51,MATCH(AK1389,Estaciones!$E$2:$E$51,0),4)</f>
        <v>42149</v>
      </c>
      <c r="AT1389" s="24"/>
      <c r="AU1389" s="27" t="s">
        <v>250</v>
      </c>
      <c r="AV1389" s="27" t="s">
        <v>280</v>
      </c>
      <c r="AW1389" s="27" t="s">
        <v>1813</v>
      </c>
      <c r="AX1389" s="27">
        <v>72</v>
      </c>
      <c r="AY1389" s="27">
        <v>1920</v>
      </c>
      <c r="AZ1389" s="27">
        <v>1080</v>
      </c>
      <c r="BA1389" s="27">
        <v>800</v>
      </c>
      <c r="BB1389" s="27" t="s">
        <v>1814</v>
      </c>
      <c r="BC1389" s="27">
        <v>75</v>
      </c>
      <c r="BD1389" s="27" t="s">
        <v>1795</v>
      </c>
      <c r="BE1389" s="27" t="s">
        <v>1796</v>
      </c>
      <c r="BF1389" s="27" t="s">
        <v>1797</v>
      </c>
      <c r="BG1389" s="27">
        <v>44</v>
      </c>
      <c r="BH1389" s="29" t="s">
        <v>2291</v>
      </c>
      <c r="BI1389" s="30">
        <v>42123.917893518519</v>
      </c>
      <c r="BJ1389" s="27" t="s">
        <v>1834</v>
      </c>
      <c r="BK1389" s="27" t="s">
        <v>1896</v>
      </c>
      <c r="BL1389" s="27" t="s">
        <v>1824</v>
      </c>
      <c r="BN1389" s="27" t="s">
        <v>2353</v>
      </c>
      <c r="BO1389" s="27" t="s">
        <v>1801</v>
      </c>
      <c r="BP1389" s="27" t="s">
        <v>1836</v>
      </c>
      <c r="BQ1389" s="27" t="s">
        <v>1837</v>
      </c>
      <c r="BR1389" s="27" t="s">
        <v>1838</v>
      </c>
      <c r="BS1389" s="27" t="s">
        <v>4040</v>
      </c>
      <c r="BT1389" s="27" t="s">
        <v>4040</v>
      </c>
      <c r="BU1389" s="27" t="s">
        <v>4040</v>
      </c>
      <c r="BV1389" s="27" t="s">
        <v>4040</v>
      </c>
      <c r="BW1389" s="27" t="s">
        <v>2379</v>
      </c>
      <c r="BX1389" s="61" t="s">
        <v>4038</v>
      </c>
      <c r="BY1389" s="62">
        <v>42275</v>
      </c>
      <c r="BZ1389" s="61" t="s">
        <v>4039</v>
      </c>
    </row>
    <row r="1390" spans="33:78">
      <c r="AG1390" s="27" t="s">
        <v>3793</v>
      </c>
      <c r="AH1390" s="27" t="s">
        <v>1805</v>
      </c>
      <c r="AI1390" s="27" t="s">
        <v>1787</v>
      </c>
      <c r="AJ1390" s="27" t="str">
        <f>INDEX(Estaciones!$B$2:$D$51,MATCH(AK1390,Estaciones!$D$2:$D$51,0),1)</f>
        <v>Quebrada_Blanco</v>
      </c>
      <c r="AK1390" s="27" t="s">
        <v>249</v>
      </c>
      <c r="AL1390" s="27">
        <v>-73.071919407527474</v>
      </c>
      <c r="AM1390" s="27">
        <v>-4.3830462961116128</v>
      </c>
      <c r="AN1390" s="27" t="s">
        <v>4040</v>
      </c>
      <c r="AO1390" s="27" t="s">
        <v>1788</v>
      </c>
      <c r="AP1390" s="27" t="s">
        <v>2261</v>
      </c>
      <c r="AQ1390" s="28">
        <f>INDEX(Estaciones!$E$2:$H$51,MATCH(AK1390,Estaciones!$E$2:$E$51,0),2)</f>
        <v>42080</v>
      </c>
      <c r="AR1390" s="28">
        <f>INDEX(Estaciones!$E$2:$H$51,MATCH(AK1390,Estaciones!$E$2:$E$51,0),3)</f>
        <v>42149</v>
      </c>
      <c r="AS1390" s="28">
        <f>INDEX(Estaciones!$E$2:$H$51,MATCH(AK1390,Estaciones!$E$2:$E$51,0),4)</f>
        <v>42149</v>
      </c>
      <c r="AT1390" s="24"/>
      <c r="AU1390" s="27" t="s">
        <v>250</v>
      </c>
      <c r="AV1390" s="27" t="s">
        <v>281</v>
      </c>
      <c r="AW1390" s="27" t="s">
        <v>1848</v>
      </c>
      <c r="AX1390" s="27">
        <v>72</v>
      </c>
      <c r="AY1390" s="27">
        <v>1920</v>
      </c>
      <c r="AZ1390" s="27">
        <v>1080</v>
      </c>
      <c r="BA1390" s="27">
        <v>200</v>
      </c>
      <c r="BB1390" s="27" t="s">
        <v>1814</v>
      </c>
      <c r="BC1390" s="27">
        <v>75</v>
      </c>
      <c r="BD1390" s="27" t="s">
        <v>1873</v>
      </c>
      <c r="BE1390" s="27" t="s">
        <v>1796</v>
      </c>
      <c r="BF1390" s="27" t="s">
        <v>1797</v>
      </c>
      <c r="BG1390" s="27">
        <v>45</v>
      </c>
      <c r="BH1390" s="29" t="s">
        <v>2323</v>
      </c>
      <c r="BI1390" s="30">
        <v>42131.439282407409</v>
      </c>
      <c r="BJ1390" s="27" t="s">
        <v>1798</v>
      </c>
      <c r="BK1390" s="27" t="s">
        <v>1815</v>
      </c>
      <c r="BL1390" s="27" t="s">
        <v>1816</v>
      </c>
      <c r="BN1390" s="27" t="s">
        <v>2353</v>
      </c>
      <c r="BO1390" s="27" t="s">
        <v>1801</v>
      </c>
      <c r="BP1390" s="27" t="s">
        <v>1845</v>
      </c>
      <c r="BQ1390" s="27" t="s">
        <v>1846</v>
      </c>
      <c r="BR1390" s="27" t="s">
        <v>1847</v>
      </c>
      <c r="BS1390" s="27" t="s">
        <v>4040</v>
      </c>
      <c r="BT1390" s="27" t="s">
        <v>4040</v>
      </c>
      <c r="BU1390" s="27" t="s">
        <v>4040</v>
      </c>
      <c r="BV1390" s="27" t="s">
        <v>4040</v>
      </c>
      <c r="BW1390" s="27" t="s">
        <v>2379</v>
      </c>
      <c r="BX1390" s="61" t="s">
        <v>4038</v>
      </c>
      <c r="BY1390" s="62">
        <v>42275</v>
      </c>
      <c r="BZ1390" s="61" t="s">
        <v>4039</v>
      </c>
    </row>
    <row r="1391" spans="33:78">
      <c r="AG1391" s="27" t="s">
        <v>3794</v>
      </c>
      <c r="AH1391" s="27" t="s">
        <v>1805</v>
      </c>
      <c r="AI1391" s="27" t="s">
        <v>1787</v>
      </c>
      <c r="AJ1391" s="27" t="str">
        <f>INDEX(Estaciones!$B$2:$D$51,MATCH(AK1391,Estaciones!$D$2:$D$51,0),1)</f>
        <v>Quebrada_Blanco</v>
      </c>
      <c r="AK1391" s="27" t="s">
        <v>249</v>
      </c>
      <c r="AL1391" s="27">
        <v>-73.071919407527474</v>
      </c>
      <c r="AM1391" s="27">
        <v>-4.3830462961116128</v>
      </c>
      <c r="AN1391" s="27" t="s">
        <v>4040</v>
      </c>
      <c r="AO1391" s="27" t="s">
        <v>1788</v>
      </c>
      <c r="AP1391" s="27" t="s">
        <v>2261</v>
      </c>
      <c r="AQ1391" s="28">
        <f>INDEX(Estaciones!$E$2:$H$51,MATCH(AK1391,Estaciones!$E$2:$E$51,0),2)</f>
        <v>42080</v>
      </c>
      <c r="AR1391" s="28">
        <f>INDEX(Estaciones!$E$2:$H$51,MATCH(AK1391,Estaciones!$E$2:$E$51,0),3)</f>
        <v>42149</v>
      </c>
      <c r="AS1391" s="28">
        <f>INDEX(Estaciones!$E$2:$H$51,MATCH(AK1391,Estaciones!$E$2:$E$51,0),4)</f>
        <v>42149</v>
      </c>
      <c r="AT1391" s="24"/>
      <c r="AU1391" s="27" t="s">
        <v>250</v>
      </c>
      <c r="AV1391" s="27" t="s">
        <v>282</v>
      </c>
      <c r="AW1391" s="27" t="s">
        <v>1955</v>
      </c>
      <c r="AX1391" s="27">
        <v>72</v>
      </c>
      <c r="AY1391" s="27">
        <v>1920</v>
      </c>
      <c r="AZ1391" s="27">
        <v>1080</v>
      </c>
      <c r="BA1391" s="27">
        <v>500</v>
      </c>
      <c r="BB1391" s="27" t="s">
        <v>1814</v>
      </c>
      <c r="BC1391" s="27">
        <v>75</v>
      </c>
      <c r="BD1391" s="27" t="s">
        <v>1795</v>
      </c>
      <c r="BE1391" s="27" t="s">
        <v>1796</v>
      </c>
      <c r="BF1391" s="27" t="s">
        <v>1797</v>
      </c>
      <c r="BG1391" s="27">
        <v>46</v>
      </c>
      <c r="BH1391" s="29" t="s">
        <v>2346</v>
      </c>
      <c r="BI1391" s="30">
        <v>42137.852372685185</v>
      </c>
      <c r="BJ1391" s="27" t="s">
        <v>1834</v>
      </c>
      <c r="BK1391" s="27" t="s">
        <v>1843</v>
      </c>
      <c r="BL1391" s="27" t="s">
        <v>1824</v>
      </c>
      <c r="BN1391" s="27" t="s">
        <v>2354</v>
      </c>
      <c r="BO1391" s="27" t="s">
        <v>1817</v>
      </c>
      <c r="BP1391" s="27" t="s">
        <v>1817</v>
      </c>
      <c r="BQ1391" s="27" t="s">
        <v>1818</v>
      </c>
      <c r="BR1391" s="27" t="s">
        <v>1818</v>
      </c>
      <c r="BS1391" s="27" t="s">
        <v>4040</v>
      </c>
      <c r="BT1391" s="27" t="s">
        <v>4040</v>
      </c>
      <c r="BU1391" s="27" t="s">
        <v>4040</v>
      </c>
      <c r="BV1391" s="27" t="s">
        <v>4040</v>
      </c>
      <c r="BW1391" s="27" t="s">
        <v>2379</v>
      </c>
      <c r="BX1391" s="61" t="s">
        <v>4038</v>
      </c>
      <c r="BY1391" s="62">
        <v>42275</v>
      </c>
      <c r="BZ1391" s="61" t="s">
        <v>4039</v>
      </c>
    </row>
    <row r="1392" spans="33:78">
      <c r="AG1392" s="27" t="s">
        <v>3795</v>
      </c>
      <c r="AH1392" s="27" t="s">
        <v>1805</v>
      </c>
      <c r="AI1392" s="27" t="s">
        <v>1787</v>
      </c>
      <c r="AJ1392" s="27" t="str">
        <f>INDEX(Estaciones!$B$2:$D$51,MATCH(AK1392,Estaciones!$D$2:$D$51,0),1)</f>
        <v>Quebrada_Blanco</v>
      </c>
      <c r="AK1392" s="27" t="s">
        <v>249</v>
      </c>
      <c r="AL1392" s="27">
        <v>-73.071919407527474</v>
      </c>
      <c r="AM1392" s="27">
        <v>-4.3830462961116128</v>
      </c>
      <c r="AN1392" s="27" t="s">
        <v>4040</v>
      </c>
      <c r="AO1392" s="27" t="s">
        <v>1788</v>
      </c>
      <c r="AP1392" s="27" t="s">
        <v>2261</v>
      </c>
      <c r="AQ1392" s="28">
        <f>INDEX(Estaciones!$E$2:$H$51,MATCH(AK1392,Estaciones!$E$2:$E$51,0),2)</f>
        <v>42080</v>
      </c>
      <c r="AR1392" s="28">
        <f>INDEX(Estaciones!$E$2:$H$51,MATCH(AK1392,Estaciones!$E$2:$E$51,0),3)</f>
        <v>42149</v>
      </c>
      <c r="AS1392" s="28">
        <f>INDEX(Estaciones!$E$2:$H$51,MATCH(AK1392,Estaciones!$E$2:$E$51,0),4)</f>
        <v>42149</v>
      </c>
      <c r="AT1392" s="24"/>
      <c r="AU1392" s="27" t="s">
        <v>250</v>
      </c>
      <c r="AV1392" s="27" t="s">
        <v>283</v>
      </c>
      <c r="AW1392" s="27" t="s">
        <v>1833</v>
      </c>
      <c r="AX1392" s="27">
        <v>72</v>
      </c>
      <c r="AY1392" s="27">
        <v>1920</v>
      </c>
      <c r="AZ1392" s="27">
        <v>1080</v>
      </c>
      <c r="BA1392" s="27">
        <v>640</v>
      </c>
      <c r="BB1392" s="27" t="s">
        <v>1814</v>
      </c>
      <c r="BC1392" s="27">
        <v>75</v>
      </c>
      <c r="BD1392" s="27" t="s">
        <v>1795</v>
      </c>
      <c r="BE1392" s="27" t="s">
        <v>1796</v>
      </c>
      <c r="BF1392" s="27" t="s">
        <v>1797</v>
      </c>
      <c r="BG1392" s="27">
        <v>47</v>
      </c>
      <c r="BH1392" s="29" t="s">
        <v>2338</v>
      </c>
      <c r="BI1392" s="30">
        <v>42139.983229166668</v>
      </c>
      <c r="BJ1392" s="27" t="s">
        <v>1834</v>
      </c>
      <c r="BK1392" s="27" t="s">
        <v>1843</v>
      </c>
      <c r="BL1392" s="27" t="s">
        <v>1824</v>
      </c>
      <c r="BN1392" s="27" t="s">
        <v>2353</v>
      </c>
      <c r="BO1392" s="27" t="s">
        <v>1801</v>
      </c>
      <c r="BP1392" s="27" t="s">
        <v>1836</v>
      </c>
      <c r="BQ1392" s="27" t="s">
        <v>1837</v>
      </c>
      <c r="BR1392" s="27" t="s">
        <v>1838</v>
      </c>
      <c r="BS1392" s="27" t="s">
        <v>4040</v>
      </c>
      <c r="BT1392" s="27" t="s">
        <v>4040</v>
      </c>
      <c r="BU1392" s="27" t="s">
        <v>4040</v>
      </c>
      <c r="BV1392" s="27" t="s">
        <v>4040</v>
      </c>
      <c r="BW1392" s="27" t="s">
        <v>2379</v>
      </c>
      <c r="BX1392" s="61" t="s">
        <v>4038</v>
      </c>
      <c r="BY1392" s="62">
        <v>42275</v>
      </c>
      <c r="BZ1392" s="61" t="s">
        <v>4039</v>
      </c>
    </row>
    <row r="1393" spans="33:78">
      <c r="AG1393" s="27" t="s">
        <v>3796</v>
      </c>
      <c r="AH1393" s="27" t="s">
        <v>1805</v>
      </c>
      <c r="AI1393" s="27" t="s">
        <v>1787</v>
      </c>
      <c r="AJ1393" s="27" t="str">
        <f>INDEX(Estaciones!$B$2:$D$51,MATCH(AK1393,Estaciones!$D$2:$D$51,0),1)</f>
        <v>Quebrada_Blanco</v>
      </c>
      <c r="AK1393" s="27" t="s">
        <v>249</v>
      </c>
      <c r="AL1393" s="27">
        <v>-73.071919407527474</v>
      </c>
      <c r="AM1393" s="27">
        <v>-4.3830462961116128</v>
      </c>
      <c r="AN1393" s="27" t="s">
        <v>4040</v>
      </c>
      <c r="AO1393" s="27" t="s">
        <v>1788</v>
      </c>
      <c r="AP1393" s="27" t="s">
        <v>2261</v>
      </c>
      <c r="AQ1393" s="28">
        <f>INDEX(Estaciones!$E$2:$H$51,MATCH(AK1393,Estaciones!$E$2:$E$51,0),2)</f>
        <v>42080</v>
      </c>
      <c r="AR1393" s="28">
        <f>INDEX(Estaciones!$E$2:$H$51,MATCH(AK1393,Estaciones!$E$2:$E$51,0),3)</f>
        <v>42149</v>
      </c>
      <c r="AS1393" s="28">
        <f>INDEX(Estaciones!$E$2:$H$51,MATCH(AK1393,Estaciones!$E$2:$E$51,0),4)</f>
        <v>42149</v>
      </c>
      <c r="AT1393" s="24"/>
      <c r="AU1393" s="27" t="s">
        <v>250</v>
      </c>
      <c r="AV1393" s="27" t="s">
        <v>284</v>
      </c>
      <c r="AW1393" s="27" t="s">
        <v>1849</v>
      </c>
      <c r="AX1393" s="27">
        <v>72</v>
      </c>
      <c r="AY1393" s="27">
        <v>1920</v>
      </c>
      <c r="AZ1393" s="27">
        <v>1080</v>
      </c>
      <c r="BA1393" s="27">
        <v>800</v>
      </c>
      <c r="BB1393" s="27" t="s">
        <v>1814</v>
      </c>
      <c r="BC1393" s="27">
        <v>75</v>
      </c>
      <c r="BD1393" s="27" t="s">
        <v>1795</v>
      </c>
      <c r="BE1393" s="27" t="s">
        <v>1796</v>
      </c>
      <c r="BF1393" s="27" t="s">
        <v>1797</v>
      </c>
      <c r="BG1393" s="27">
        <v>48</v>
      </c>
      <c r="BH1393" s="29" t="s">
        <v>2340</v>
      </c>
      <c r="BI1393" s="30">
        <v>42141.795636574076</v>
      </c>
      <c r="BJ1393" s="27" t="s">
        <v>1834</v>
      </c>
      <c r="BK1393" s="27" t="s">
        <v>1854</v>
      </c>
      <c r="BL1393" s="27" t="s">
        <v>1824</v>
      </c>
      <c r="BN1393" s="27" t="s">
        <v>2353</v>
      </c>
      <c r="BO1393" s="27" t="s">
        <v>1801</v>
      </c>
      <c r="BP1393" s="27" t="s">
        <v>1836</v>
      </c>
      <c r="BQ1393" s="27" t="s">
        <v>1837</v>
      </c>
      <c r="BR1393" s="27" t="s">
        <v>1838</v>
      </c>
      <c r="BS1393" s="27" t="s">
        <v>4040</v>
      </c>
      <c r="BT1393" s="27" t="s">
        <v>4040</v>
      </c>
      <c r="BU1393" s="27" t="s">
        <v>4040</v>
      </c>
      <c r="BV1393" s="27" t="s">
        <v>4040</v>
      </c>
      <c r="BW1393" s="27" t="s">
        <v>2379</v>
      </c>
      <c r="BX1393" s="61" t="s">
        <v>4038</v>
      </c>
      <c r="BY1393" s="62">
        <v>42275</v>
      </c>
      <c r="BZ1393" s="61" t="s">
        <v>4039</v>
      </c>
    </row>
    <row r="1394" spans="33:78">
      <c r="AG1394" s="27" t="s">
        <v>3797</v>
      </c>
      <c r="AH1394" s="27" t="s">
        <v>1805</v>
      </c>
      <c r="AI1394" s="27" t="s">
        <v>1787</v>
      </c>
      <c r="AJ1394" s="27" t="str">
        <f>INDEX(Estaciones!$B$2:$D$51,MATCH(AK1394,Estaciones!$D$2:$D$51,0),1)</f>
        <v>Quebrada_Blanco</v>
      </c>
      <c r="AK1394" s="27" t="s">
        <v>249</v>
      </c>
      <c r="AL1394" s="27">
        <v>-73.071919407527474</v>
      </c>
      <c r="AM1394" s="27">
        <v>-4.3830462961116128</v>
      </c>
      <c r="AN1394" s="27" t="s">
        <v>4040</v>
      </c>
      <c r="AO1394" s="27" t="s">
        <v>1788</v>
      </c>
      <c r="AP1394" s="27" t="s">
        <v>2261</v>
      </c>
      <c r="AQ1394" s="28">
        <f>INDEX(Estaciones!$E$2:$H$51,MATCH(AK1394,Estaciones!$E$2:$E$51,0),2)</f>
        <v>42080</v>
      </c>
      <c r="AR1394" s="28">
        <f>INDEX(Estaciones!$E$2:$H$51,MATCH(AK1394,Estaciones!$E$2:$E$51,0),3)</f>
        <v>42149</v>
      </c>
      <c r="AS1394" s="28">
        <f>INDEX(Estaciones!$E$2:$H$51,MATCH(AK1394,Estaciones!$E$2:$E$51,0),4)</f>
        <v>42149</v>
      </c>
      <c r="AT1394" s="24"/>
      <c r="AU1394" s="27" t="s">
        <v>250</v>
      </c>
      <c r="AV1394" s="27" t="s">
        <v>285</v>
      </c>
      <c r="AW1394" s="27" t="s">
        <v>1864</v>
      </c>
      <c r="AX1394" s="27">
        <v>72</v>
      </c>
      <c r="AY1394" s="27">
        <v>1920</v>
      </c>
      <c r="AZ1394" s="27">
        <v>1080</v>
      </c>
      <c r="BA1394" s="27">
        <v>320</v>
      </c>
      <c r="BB1394" s="27" t="s">
        <v>1814</v>
      </c>
      <c r="BC1394" s="27">
        <v>75</v>
      </c>
      <c r="BD1394" s="27" t="s">
        <v>1795</v>
      </c>
      <c r="BE1394" s="27" t="s">
        <v>1796</v>
      </c>
      <c r="BF1394" s="27" t="s">
        <v>1797</v>
      </c>
      <c r="BG1394" s="27">
        <v>49</v>
      </c>
      <c r="BH1394" s="29" t="s">
        <v>2348</v>
      </c>
      <c r="BI1394" s="30">
        <v>42143.725659722222</v>
      </c>
      <c r="BJ1394" s="27" t="s">
        <v>1798</v>
      </c>
      <c r="BK1394" s="27" t="s">
        <v>1854</v>
      </c>
      <c r="BL1394" s="27" t="s">
        <v>1800</v>
      </c>
      <c r="BN1394" s="27" t="s">
        <v>2354</v>
      </c>
      <c r="BO1394" s="27" t="s">
        <v>1817</v>
      </c>
      <c r="BP1394" s="27" t="s">
        <v>1817</v>
      </c>
      <c r="BQ1394" s="27" t="s">
        <v>1818</v>
      </c>
      <c r="BR1394" s="27" t="s">
        <v>1818</v>
      </c>
      <c r="BS1394" s="27" t="s">
        <v>4040</v>
      </c>
      <c r="BT1394" s="27" t="s">
        <v>4040</v>
      </c>
      <c r="BU1394" s="27" t="s">
        <v>4040</v>
      </c>
      <c r="BV1394" s="27" t="s">
        <v>4040</v>
      </c>
      <c r="BW1394" s="27" t="s">
        <v>2379</v>
      </c>
      <c r="BX1394" s="61" t="s">
        <v>4038</v>
      </c>
      <c r="BY1394" s="62">
        <v>42275</v>
      </c>
      <c r="BZ1394" s="61" t="s">
        <v>4039</v>
      </c>
    </row>
    <row r="1395" spans="33:78">
      <c r="AG1395" s="27" t="s">
        <v>3798</v>
      </c>
      <c r="AH1395" s="27" t="s">
        <v>1805</v>
      </c>
      <c r="AI1395" s="27" t="s">
        <v>1787</v>
      </c>
      <c r="AJ1395" s="27" t="str">
        <f>INDEX(Estaciones!$B$2:$D$51,MATCH(AK1395,Estaciones!$D$2:$D$51,0),1)</f>
        <v>Quebrada_Blanco</v>
      </c>
      <c r="AK1395" s="27" t="s">
        <v>249</v>
      </c>
      <c r="AL1395" s="27">
        <v>-73.071919407527474</v>
      </c>
      <c r="AM1395" s="27">
        <v>-4.3830462961116128</v>
      </c>
      <c r="AN1395" s="27" t="s">
        <v>4040</v>
      </c>
      <c r="AO1395" s="27" t="s">
        <v>1788</v>
      </c>
      <c r="AP1395" s="27" t="s">
        <v>2261</v>
      </c>
      <c r="AQ1395" s="28">
        <f>INDEX(Estaciones!$E$2:$H$51,MATCH(AK1395,Estaciones!$E$2:$E$51,0),2)</f>
        <v>42080</v>
      </c>
      <c r="AR1395" s="28">
        <f>INDEX(Estaciones!$E$2:$H$51,MATCH(AK1395,Estaciones!$E$2:$E$51,0),3)</f>
        <v>42149</v>
      </c>
      <c r="AS1395" s="28">
        <f>INDEX(Estaciones!$E$2:$H$51,MATCH(AK1395,Estaciones!$E$2:$E$51,0),4)</f>
        <v>42149</v>
      </c>
      <c r="AT1395" s="24"/>
      <c r="AU1395" s="27" t="s">
        <v>250</v>
      </c>
      <c r="AV1395" s="27" t="s">
        <v>286</v>
      </c>
      <c r="AW1395" s="27" t="s">
        <v>2012</v>
      </c>
      <c r="AX1395" s="27">
        <v>72</v>
      </c>
      <c r="AY1395" s="27">
        <v>1920</v>
      </c>
      <c r="AZ1395" s="27">
        <v>1080</v>
      </c>
      <c r="BA1395" s="27">
        <v>125</v>
      </c>
      <c r="BB1395" s="27" t="s">
        <v>1814</v>
      </c>
      <c r="BC1395" s="27">
        <v>75</v>
      </c>
      <c r="BD1395" s="27" t="s">
        <v>1823</v>
      </c>
      <c r="BE1395" s="27" t="s">
        <v>1796</v>
      </c>
      <c r="BF1395" s="27" t="s">
        <v>1797</v>
      </c>
      <c r="BG1395" s="27">
        <v>50</v>
      </c>
      <c r="BH1395" s="29" t="s">
        <v>2352</v>
      </c>
      <c r="BI1395" s="30">
        <v>42149.46769675926</v>
      </c>
      <c r="BJ1395" s="27" t="s">
        <v>1798</v>
      </c>
      <c r="BK1395" s="27" t="s">
        <v>1879</v>
      </c>
      <c r="BL1395" s="27" t="s">
        <v>1800</v>
      </c>
      <c r="BN1395" s="27" t="s">
        <v>2355</v>
      </c>
      <c r="BO1395" s="27" t="s">
        <v>1975</v>
      </c>
      <c r="BP1395" s="27" t="s">
        <v>1975</v>
      </c>
      <c r="BQ1395" s="27" t="s">
        <v>1975</v>
      </c>
      <c r="BR1395" s="27" t="s">
        <v>1976</v>
      </c>
      <c r="BS1395" s="27" t="s">
        <v>4040</v>
      </c>
      <c r="BT1395" s="27" t="s">
        <v>4040</v>
      </c>
      <c r="BU1395" s="27" t="s">
        <v>4040</v>
      </c>
      <c r="BV1395" s="27" t="s">
        <v>4040</v>
      </c>
      <c r="BW1395" s="27" t="s">
        <v>2379</v>
      </c>
      <c r="BX1395" s="61" t="s">
        <v>4038</v>
      </c>
      <c r="BY1395" s="62">
        <v>42275</v>
      </c>
      <c r="BZ1395" s="61" t="s">
        <v>4039</v>
      </c>
    </row>
    <row r="1396" spans="33:78">
      <c r="AG1396" s="27" t="s">
        <v>3799</v>
      </c>
      <c r="AH1396" s="27" t="s">
        <v>1805</v>
      </c>
      <c r="AI1396" s="27" t="s">
        <v>1787</v>
      </c>
      <c r="AJ1396" s="27" t="str">
        <f>INDEX(Estaciones!$B$2:$D$51,MATCH(AK1396,Estaciones!$D$2:$D$51,0),1)</f>
        <v>Quebrada_Blanco</v>
      </c>
      <c r="AK1396" s="27" t="s">
        <v>249</v>
      </c>
      <c r="AL1396" s="27">
        <v>-73.071919407527474</v>
      </c>
      <c r="AM1396" s="27">
        <v>-4.3830462961116128</v>
      </c>
      <c r="AN1396" s="27" t="s">
        <v>4040</v>
      </c>
      <c r="AO1396" s="27" t="s">
        <v>1788</v>
      </c>
      <c r="AP1396" s="27" t="s">
        <v>2261</v>
      </c>
      <c r="AQ1396" s="28">
        <f>INDEX(Estaciones!$E$2:$H$51,MATCH(AK1396,Estaciones!$E$2:$E$51,0),2)</f>
        <v>42080</v>
      </c>
      <c r="AR1396" s="28">
        <f>INDEX(Estaciones!$E$2:$H$51,MATCH(AK1396,Estaciones!$E$2:$E$51,0),3)</f>
        <v>42149</v>
      </c>
      <c r="AS1396" s="28">
        <f>INDEX(Estaciones!$E$2:$H$51,MATCH(AK1396,Estaciones!$E$2:$E$51,0),4)</f>
        <v>42149</v>
      </c>
      <c r="AT1396" s="24"/>
      <c r="AU1396" s="27" t="s">
        <v>250</v>
      </c>
      <c r="AV1396" s="27" t="s">
        <v>287</v>
      </c>
      <c r="AW1396" s="27" t="s">
        <v>1606</v>
      </c>
      <c r="AX1396" s="27">
        <v>72</v>
      </c>
      <c r="AY1396" s="27">
        <v>1920</v>
      </c>
      <c r="AZ1396" s="27">
        <v>1080</v>
      </c>
      <c r="BA1396" s="27">
        <v>100</v>
      </c>
      <c r="BB1396" s="27" t="s">
        <v>1814</v>
      </c>
      <c r="BC1396" s="27">
        <v>75</v>
      </c>
      <c r="BD1396" s="27" t="s">
        <v>1823</v>
      </c>
      <c r="BE1396" s="27" t="s">
        <v>1796</v>
      </c>
      <c r="BF1396" s="27" t="s">
        <v>1797</v>
      </c>
      <c r="BG1396" s="27">
        <v>51</v>
      </c>
      <c r="BH1396" s="29" t="s">
        <v>2352</v>
      </c>
      <c r="BI1396" s="30">
        <v>42149.468506944446</v>
      </c>
      <c r="BJ1396" s="27" t="s">
        <v>1798</v>
      </c>
      <c r="BK1396" s="27" t="s">
        <v>1879</v>
      </c>
      <c r="BL1396" s="27" t="s">
        <v>1800</v>
      </c>
      <c r="BN1396" s="27" t="s">
        <v>2354</v>
      </c>
      <c r="BO1396" s="27" t="s">
        <v>1817</v>
      </c>
      <c r="BP1396" s="27" t="s">
        <v>1817</v>
      </c>
      <c r="BQ1396" s="27" t="s">
        <v>1818</v>
      </c>
      <c r="BR1396" s="27" t="s">
        <v>1818</v>
      </c>
      <c r="BS1396" s="27" t="s">
        <v>4040</v>
      </c>
      <c r="BT1396" s="27" t="s">
        <v>4040</v>
      </c>
      <c r="BU1396" s="27" t="s">
        <v>4040</v>
      </c>
      <c r="BV1396" s="27" t="s">
        <v>4040</v>
      </c>
      <c r="BW1396" s="27" t="s">
        <v>2379</v>
      </c>
      <c r="BX1396" s="61" t="s">
        <v>4038</v>
      </c>
      <c r="BY1396" s="62">
        <v>42275</v>
      </c>
      <c r="BZ1396" s="61" t="s">
        <v>4039</v>
      </c>
    </row>
    <row r="1397" spans="33:78">
      <c r="AG1397" s="27" t="s">
        <v>3800</v>
      </c>
      <c r="AH1397" s="27" t="s">
        <v>1805</v>
      </c>
      <c r="AI1397" s="27" t="s">
        <v>1787</v>
      </c>
      <c r="AJ1397" s="27" t="str">
        <f>INDEX(Estaciones!$B$2:$D$51,MATCH(AK1397,Estaciones!$D$2:$D$51,0),1)</f>
        <v>Quebrada_Blanco</v>
      </c>
      <c r="AK1397" s="27" t="s">
        <v>288</v>
      </c>
      <c r="AL1397" s="27">
        <v>-73.077175778468103</v>
      </c>
      <c r="AM1397" s="27">
        <v>-4.3741175950325584</v>
      </c>
      <c r="AN1397" s="27" t="s">
        <v>4040</v>
      </c>
      <c r="AO1397" s="27" t="s">
        <v>1788</v>
      </c>
      <c r="AP1397" s="27" t="s">
        <v>2261</v>
      </c>
      <c r="AQ1397" s="28">
        <f>INDEX(Estaciones!$E$2:$H$51,MATCH(AK1397,Estaciones!$E$2:$E$51,0),2)</f>
        <v>42080</v>
      </c>
      <c r="AR1397" s="28">
        <f>INDEX(Estaciones!$E$2:$H$51,MATCH(AK1397,Estaciones!$E$2:$E$51,0),3)</f>
        <v>42149</v>
      </c>
      <c r="AS1397" s="28">
        <f>INDEX(Estaciones!$E$2:$H$51,MATCH(AK1397,Estaciones!$E$2:$E$51,0),4)</f>
        <v>42149</v>
      </c>
      <c r="AT1397" s="24"/>
      <c r="AU1397" s="27" t="s">
        <v>289</v>
      </c>
      <c r="AV1397" s="27" t="s">
        <v>290</v>
      </c>
      <c r="AW1397" s="27" t="s">
        <v>2057</v>
      </c>
      <c r="AX1397" s="27">
        <v>72</v>
      </c>
      <c r="AY1397" s="27">
        <v>1920</v>
      </c>
      <c r="AZ1397" s="27">
        <v>1080</v>
      </c>
      <c r="BA1397" s="27">
        <v>100</v>
      </c>
      <c r="BB1397" s="27" t="s">
        <v>1814</v>
      </c>
      <c r="BC1397" s="27">
        <v>75</v>
      </c>
      <c r="BD1397" s="27" t="s">
        <v>1823</v>
      </c>
      <c r="BE1397" s="27" t="s">
        <v>1796</v>
      </c>
      <c r="BF1397" s="27" t="s">
        <v>1797</v>
      </c>
      <c r="BG1397" s="27">
        <v>1</v>
      </c>
      <c r="BH1397" s="29" t="s">
        <v>2270</v>
      </c>
      <c r="BI1397" s="30">
        <v>42080.571018518516</v>
      </c>
      <c r="BJ1397" s="27" t="s">
        <v>1798</v>
      </c>
      <c r="BK1397" s="27" t="s">
        <v>1843</v>
      </c>
      <c r="BL1397" s="27" t="s">
        <v>1547</v>
      </c>
      <c r="BN1397" s="27" t="s">
        <v>2353</v>
      </c>
      <c r="BO1397" s="27" t="s">
        <v>1801</v>
      </c>
      <c r="BP1397" s="27" t="s">
        <v>1907</v>
      </c>
      <c r="BQ1397" s="27" t="s">
        <v>1908</v>
      </c>
      <c r="BR1397" s="27" t="s">
        <v>1909</v>
      </c>
      <c r="BS1397" s="27" t="s">
        <v>4040</v>
      </c>
      <c r="BT1397" s="27" t="s">
        <v>4040</v>
      </c>
      <c r="BU1397" s="27" t="s">
        <v>4040</v>
      </c>
      <c r="BV1397" s="27" t="s">
        <v>4040</v>
      </c>
      <c r="BW1397" s="27" t="s">
        <v>2379</v>
      </c>
      <c r="BX1397" s="61" t="s">
        <v>4038</v>
      </c>
      <c r="BY1397" s="62">
        <v>42275</v>
      </c>
      <c r="BZ1397" s="61" t="s">
        <v>4039</v>
      </c>
    </row>
    <row r="1398" spans="33:78">
      <c r="AG1398" s="27" t="s">
        <v>3801</v>
      </c>
      <c r="AH1398" s="27" t="s">
        <v>1805</v>
      </c>
      <c r="AI1398" s="27" t="s">
        <v>1787</v>
      </c>
      <c r="AJ1398" s="27" t="str">
        <f>INDEX(Estaciones!$B$2:$D$51,MATCH(AK1398,Estaciones!$D$2:$D$51,0),1)</f>
        <v>Quebrada_Blanco</v>
      </c>
      <c r="AK1398" s="27" t="s">
        <v>288</v>
      </c>
      <c r="AL1398" s="27">
        <v>-73.077175778468103</v>
      </c>
      <c r="AM1398" s="27">
        <v>-4.3741175950325584</v>
      </c>
      <c r="AN1398" s="27" t="s">
        <v>4040</v>
      </c>
      <c r="AO1398" s="27" t="s">
        <v>1788</v>
      </c>
      <c r="AP1398" s="27" t="s">
        <v>2261</v>
      </c>
      <c r="AQ1398" s="28">
        <f>INDEX(Estaciones!$E$2:$H$51,MATCH(AK1398,Estaciones!$E$2:$E$51,0),2)</f>
        <v>42080</v>
      </c>
      <c r="AR1398" s="28">
        <f>INDEX(Estaciones!$E$2:$H$51,MATCH(AK1398,Estaciones!$E$2:$E$51,0),3)</f>
        <v>42149</v>
      </c>
      <c r="AS1398" s="28">
        <f>INDEX(Estaciones!$E$2:$H$51,MATCH(AK1398,Estaciones!$E$2:$E$51,0),4)</f>
        <v>42149</v>
      </c>
      <c r="AT1398" s="24"/>
      <c r="AU1398" s="27" t="s">
        <v>289</v>
      </c>
      <c r="AV1398" s="27" t="s">
        <v>291</v>
      </c>
      <c r="AW1398" s="27" t="s">
        <v>1891</v>
      </c>
      <c r="AX1398" s="27">
        <v>72</v>
      </c>
      <c r="AY1398" s="27">
        <v>1920</v>
      </c>
      <c r="AZ1398" s="27">
        <v>1080</v>
      </c>
      <c r="BA1398" s="27">
        <v>200</v>
      </c>
      <c r="BB1398" s="27" t="s">
        <v>1814</v>
      </c>
      <c r="BC1398" s="27">
        <v>75</v>
      </c>
      <c r="BD1398" s="27" t="s">
        <v>1749</v>
      </c>
      <c r="BE1398" s="27" t="s">
        <v>1796</v>
      </c>
      <c r="BF1398" s="27" t="s">
        <v>1797</v>
      </c>
      <c r="BG1398" s="27">
        <v>4</v>
      </c>
      <c r="BH1398" s="29" t="s">
        <v>2297</v>
      </c>
      <c r="BI1398" s="30">
        <v>42084.334861111114</v>
      </c>
      <c r="BJ1398" s="27" t="s">
        <v>1798</v>
      </c>
      <c r="BK1398" s="27" t="s">
        <v>1854</v>
      </c>
      <c r="BL1398" s="27" t="s">
        <v>1816</v>
      </c>
      <c r="BN1398" s="27" t="s">
        <v>2353</v>
      </c>
      <c r="BO1398" s="27" t="s">
        <v>1859</v>
      </c>
      <c r="BP1398" s="27" t="s">
        <v>1860</v>
      </c>
      <c r="BQ1398" s="27" t="s">
        <v>1861</v>
      </c>
      <c r="BR1398" s="27" t="s">
        <v>1862</v>
      </c>
      <c r="BS1398" s="27" t="s">
        <v>4040</v>
      </c>
      <c r="BT1398" s="27" t="s">
        <v>4040</v>
      </c>
      <c r="BU1398" s="27" t="s">
        <v>4040</v>
      </c>
      <c r="BV1398" s="27" t="s">
        <v>4040</v>
      </c>
      <c r="BW1398" s="27" t="s">
        <v>2379</v>
      </c>
      <c r="BX1398" s="61" t="s">
        <v>4038</v>
      </c>
      <c r="BY1398" s="62">
        <v>42275</v>
      </c>
      <c r="BZ1398" s="61" t="s">
        <v>4039</v>
      </c>
    </row>
    <row r="1399" spans="33:78">
      <c r="AG1399" s="27" t="s">
        <v>3802</v>
      </c>
      <c r="AH1399" s="27" t="s">
        <v>1805</v>
      </c>
      <c r="AI1399" s="27" t="s">
        <v>1787</v>
      </c>
      <c r="AJ1399" s="27" t="str">
        <f>INDEX(Estaciones!$B$2:$D$51,MATCH(AK1399,Estaciones!$D$2:$D$51,0),1)</f>
        <v>Quebrada_Blanco</v>
      </c>
      <c r="AK1399" s="27" t="s">
        <v>288</v>
      </c>
      <c r="AL1399" s="27">
        <v>-73.077175778468103</v>
      </c>
      <c r="AM1399" s="27">
        <v>-4.3741175950325584</v>
      </c>
      <c r="AN1399" s="27" t="s">
        <v>4040</v>
      </c>
      <c r="AO1399" s="27" t="s">
        <v>1788</v>
      </c>
      <c r="AP1399" s="27" t="s">
        <v>2261</v>
      </c>
      <c r="AQ1399" s="28">
        <f>INDEX(Estaciones!$E$2:$H$51,MATCH(AK1399,Estaciones!$E$2:$E$51,0),2)</f>
        <v>42080</v>
      </c>
      <c r="AR1399" s="28">
        <f>INDEX(Estaciones!$E$2:$H$51,MATCH(AK1399,Estaciones!$E$2:$E$51,0),3)</f>
        <v>42149</v>
      </c>
      <c r="AS1399" s="28">
        <f>INDEX(Estaciones!$E$2:$H$51,MATCH(AK1399,Estaciones!$E$2:$E$51,0),4)</f>
        <v>42149</v>
      </c>
      <c r="AT1399" s="24"/>
      <c r="AU1399" s="27" t="s">
        <v>289</v>
      </c>
      <c r="AV1399" s="27" t="s">
        <v>292</v>
      </c>
      <c r="AW1399" s="27" t="s">
        <v>1884</v>
      </c>
      <c r="AX1399" s="27">
        <v>72</v>
      </c>
      <c r="AY1399" s="27">
        <v>1920</v>
      </c>
      <c r="AZ1399" s="27">
        <v>1080</v>
      </c>
      <c r="BA1399" s="27">
        <v>200</v>
      </c>
      <c r="BB1399" s="27" t="s">
        <v>1814</v>
      </c>
      <c r="BC1399" s="27">
        <v>75</v>
      </c>
      <c r="BD1399" s="27" t="s">
        <v>1749</v>
      </c>
      <c r="BE1399" s="27" t="s">
        <v>1796</v>
      </c>
      <c r="BF1399" s="27" t="s">
        <v>1797</v>
      </c>
      <c r="BG1399" s="27">
        <v>6</v>
      </c>
      <c r="BH1399" s="29" t="s">
        <v>2297</v>
      </c>
      <c r="BI1399" s="30">
        <v>42084.343113425923</v>
      </c>
      <c r="BJ1399" s="27" t="s">
        <v>1798</v>
      </c>
      <c r="BK1399" s="27" t="s">
        <v>1854</v>
      </c>
      <c r="BL1399" s="27" t="s">
        <v>1816</v>
      </c>
      <c r="BN1399" s="27" t="s">
        <v>2353</v>
      </c>
      <c r="BO1399" s="27" t="s">
        <v>1801</v>
      </c>
      <c r="BP1399" s="27" t="s">
        <v>1802</v>
      </c>
      <c r="BQ1399" s="27" t="s">
        <v>1825</v>
      </c>
      <c r="BR1399" s="27" t="s">
        <v>1826</v>
      </c>
      <c r="BS1399" s="27" t="s">
        <v>4040</v>
      </c>
      <c r="BT1399" s="27" t="s">
        <v>4040</v>
      </c>
      <c r="BU1399" s="27" t="s">
        <v>4040</v>
      </c>
      <c r="BV1399" s="27" t="s">
        <v>4040</v>
      </c>
      <c r="BW1399" s="27" t="s">
        <v>2379</v>
      </c>
      <c r="BX1399" s="61" t="s">
        <v>4038</v>
      </c>
      <c r="BY1399" s="62">
        <v>42275</v>
      </c>
      <c r="BZ1399" s="61" t="s">
        <v>4039</v>
      </c>
    </row>
    <row r="1400" spans="33:78">
      <c r="AG1400" s="27" t="s">
        <v>3803</v>
      </c>
      <c r="AH1400" s="27" t="s">
        <v>1805</v>
      </c>
      <c r="AI1400" s="27" t="s">
        <v>1787</v>
      </c>
      <c r="AJ1400" s="27" t="str">
        <f>INDEX(Estaciones!$B$2:$D$51,MATCH(AK1400,Estaciones!$D$2:$D$51,0),1)</f>
        <v>Quebrada_Blanco</v>
      </c>
      <c r="AK1400" s="27" t="s">
        <v>288</v>
      </c>
      <c r="AL1400" s="27">
        <v>-73.077175778468103</v>
      </c>
      <c r="AM1400" s="27">
        <v>-4.3741175950325584</v>
      </c>
      <c r="AN1400" s="27" t="s">
        <v>4040</v>
      </c>
      <c r="AO1400" s="27" t="s">
        <v>1788</v>
      </c>
      <c r="AP1400" s="27" t="s">
        <v>2261</v>
      </c>
      <c r="AQ1400" s="28">
        <f>INDEX(Estaciones!$E$2:$H$51,MATCH(AK1400,Estaciones!$E$2:$E$51,0),2)</f>
        <v>42080</v>
      </c>
      <c r="AR1400" s="28">
        <f>INDEX(Estaciones!$E$2:$H$51,MATCH(AK1400,Estaciones!$E$2:$E$51,0),3)</f>
        <v>42149</v>
      </c>
      <c r="AS1400" s="28">
        <f>INDEX(Estaciones!$E$2:$H$51,MATCH(AK1400,Estaciones!$E$2:$E$51,0),4)</f>
        <v>42149</v>
      </c>
      <c r="AT1400" s="24"/>
      <c r="AU1400" s="27" t="s">
        <v>289</v>
      </c>
      <c r="AV1400" s="27" t="s">
        <v>293</v>
      </c>
      <c r="AW1400" s="27" t="s">
        <v>2022</v>
      </c>
      <c r="AX1400" s="27">
        <v>72</v>
      </c>
      <c r="AY1400" s="27">
        <v>1920</v>
      </c>
      <c r="AZ1400" s="27">
        <v>1080</v>
      </c>
      <c r="BA1400" s="27">
        <v>125</v>
      </c>
      <c r="BB1400" s="27" t="s">
        <v>1814</v>
      </c>
      <c r="BC1400" s="27">
        <v>75</v>
      </c>
      <c r="BD1400" s="27" t="s">
        <v>1823</v>
      </c>
      <c r="BE1400" s="27" t="s">
        <v>1796</v>
      </c>
      <c r="BF1400" s="27" t="s">
        <v>1797</v>
      </c>
      <c r="BG1400" s="27">
        <v>7</v>
      </c>
      <c r="BH1400" s="29" t="s">
        <v>2297</v>
      </c>
      <c r="BI1400" s="30">
        <v>42084.394745370373</v>
      </c>
      <c r="BJ1400" s="27" t="s">
        <v>1798</v>
      </c>
      <c r="BK1400" s="27" t="s">
        <v>1854</v>
      </c>
      <c r="BL1400" s="27" t="s">
        <v>1816</v>
      </c>
      <c r="BN1400" s="27" t="s">
        <v>2354</v>
      </c>
      <c r="BO1400" s="27" t="s">
        <v>1817</v>
      </c>
      <c r="BP1400" s="27" t="s">
        <v>1817</v>
      </c>
      <c r="BQ1400" s="27" t="s">
        <v>1818</v>
      </c>
      <c r="BR1400" s="27" t="s">
        <v>1818</v>
      </c>
      <c r="BS1400" s="27" t="s">
        <v>4040</v>
      </c>
      <c r="BT1400" s="27" t="s">
        <v>4040</v>
      </c>
      <c r="BU1400" s="27" t="s">
        <v>4040</v>
      </c>
      <c r="BV1400" s="27" t="s">
        <v>4040</v>
      </c>
      <c r="BW1400" s="27" t="s">
        <v>2379</v>
      </c>
      <c r="BX1400" s="61" t="s">
        <v>4038</v>
      </c>
      <c r="BY1400" s="62">
        <v>42275</v>
      </c>
      <c r="BZ1400" s="61" t="s">
        <v>4039</v>
      </c>
    </row>
    <row r="1401" spans="33:78">
      <c r="AG1401" s="27" t="s">
        <v>3804</v>
      </c>
      <c r="AH1401" s="27" t="s">
        <v>1805</v>
      </c>
      <c r="AI1401" s="27" t="s">
        <v>1787</v>
      </c>
      <c r="AJ1401" s="27" t="str">
        <f>INDEX(Estaciones!$B$2:$D$51,MATCH(AK1401,Estaciones!$D$2:$D$51,0),1)</f>
        <v>Quebrada_Blanco</v>
      </c>
      <c r="AK1401" s="27" t="s">
        <v>288</v>
      </c>
      <c r="AL1401" s="27">
        <v>-73.077175778468103</v>
      </c>
      <c r="AM1401" s="27">
        <v>-4.3741175950325584</v>
      </c>
      <c r="AN1401" s="27" t="s">
        <v>4040</v>
      </c>
      <c r="AO1401" s="27" t="s">
        <v>1788</v>
      </c>
      <c r="AP1401" s="27" t="s">
        <v>2261</v>
      </c>
      <c r="AQ1401" s="28">
        <f>INDEX(Estaciones!$E$2:$H$51,MATCH(AK1401,Estaciones!$E$2:$E$51,0),2)</f>
        <v>42080</v>
      </c>
      <c r="AR1401" s="28">
        <f>INDEX(Estaciones!$E$2:$H$51,MATCH(AK1401,Estaciones!$E$2:$E$51,0),3)</f>
        <v>42149</v>
      </c>
      <c r="AS1401" s="28">
        <f>INDEX(Estaciones!$E$2:$H$51,MATCH(AK1401,Estaciones!$E$2:$E$51,0),4)</f>
        <v>42149</v>
      </c>
      <c r="AT1401" s="24"/>
      <c r="AU1401" s="27" t="s">
        <v>289</v>
      </c>
      <c r="AV1401" s="27" t="s">
        <v>294</v>
      </c>
      <c r="AW1401" s="27" t="s">
        <v>2060</v>
      </c>
      <c r="AX1401" s="27">
        <v>72</v>
      </c>
      <c r="AY1401" s="27">
        <v>1920</v>
      </c>
      <c r="AZ1401" s="27">
        <v>1080</v>
      </c>
      <c r="BA1401" s="27">
        <v>125</v>
      </c>
      <c r="BB1401" s="27" t="s">
        <v>1814</v>
      </c>
      <c r="BC1401" s="27">
        <v>75</v>
      </c>
      <c r="BD1401" s="27" t="s">
        <v>1823</v>
      </c>
      <c r="BE1401" s="27" t="s">
        <v>1796</v>
      </c>
      <c r="BF1401" s="27" t="s">
        <v>1797</v>
      </c>
      <c r="BG1401" s="27">
        <v>9</v>
      </c>
      <c r="BH1401" s="29" t="s">
        <v>2275</v>
      </c>
      <c r="BI1401" s="30">
        <v>42089.63753472222</v>
      </c>
      <c r="BJ1401" s="27" t="s">
        <v>1798</v>
      </c>
      <c r="BK1401" s="27" t="s">
        <v>1879</v>
      </c>
      <c r="BL1401" s="27" t="s">
        <v>1800</v>
      </c>
      <c r="BN1401" s="27" t="s">
        <v>2353</v>
      </c>
      <c r="BO1401" s="27" t="s">
        <v>1801</v>
      </c>
      <c r="BP1401" s="27" t="s">
        <v>1845</v>
      </c>
      <c r="BQ1401" s="27" t="s">
        <v>1846</v>
      </c>
      <c r="BR1401" s="27" t="s">
        <v>1847</v>
      </c>
      <c r="BS1401" s="27" t="s">
        <v>4040</v>
      </c>
      <c r="BT1401" s="27" t="s">
        <v>4040</v>
      </c>
      <c r="BU1401" s="27" t="s">
        <v>4040</v>
      </c>
      <c r="BV1401" s="27" t="s">
        <v>4040</v>
      </c>
      <c r="BW1401" s="27" t="s">
        <v>2379</v>
      </c>
      <c r="BX1401" s="61" t="s">
        <v>4038</v>
      </c>
      <c r="BY1401" s="62">
        <v>42275</v>
      </c>
      <c r="BZ1401" s="61" t="s">
        <v>4039</v>
      </c>
    </row>
    <row r="1402" spans="33:78">
      <c r="AG1402" s="27" t="s">
        <v>3805</v>
      </c>
      <c r="AH1402" s="27" t="s">
        <v>1805</v>
      </c>
      <c r="AI1402" s="27" t="s">
        <v>1787</v>
      </c>
      <c r="AJ1402" s="27" t="str">
        <f>INDEX(Estaciones!$B$2:$D$51,MATCH(AK1402,Estaciones!$D$2:$D$51,0),1)</f>
        <v>Quebrada_Blanco</v>
      </c>
      <c r="AK1402" s="27" t="s">
        <v>288</v>
      </c>
      <c r="AL1402" s="27">
        <v>-73.077175778468103</v>
      </c>
      <c r="AM1402" s="27">
        <v>-4.3741175950325584</v>
      </c>
      <c r="AN1402" s="27" t="s">
        <v>4040</v>
      </c>
      <c r="AO1402" s="27" t="s">
        <v>1788</v>
      </c>
      <c r="AP1402" s="27" t="s">
        <v>2261</v>
      </c>
      <c r="AQ1402" s="28">
        <f>INDEX(Estaciones!$E$2:$H$51,MATCH(AK1402,Estaciones!$E$2:$E$51,0),2)</f>
        <v>42080</v>
      </c>
      <c r="AR1402" s="28">
        <f>INDEX(Estaciones!$E$2:$H$51,MATCH(AK1402,Estaciones!$E$2:$E$51,0),3)</f>
        <v>42149</v>
      </c>
      <c r="AS1402" s="28">
        <f>INDEX(Estaciones!$E$2:$H$51,MATCH(AK1402,Estaciones!$E$2:$E$51,0),4)</f>
        <v>42149</v>
      </c>
      <c r="AT1402" s="24"/>
      <c r="AU1402" s="27" t="s">
        <v>289</v>
      </c>
      <c r="AV1402" s="27" t="s">
        <v>295</v>
      </c>
      <c r="AW1402" s="27" t="s">
        <v>2076</v>
      </c>
      <c r="AX1402" s="27">
        <v>72</v>
      </c>
      <c r="AY1402" s="27">
        <v>1920</v>
      </c>
      <c r="AZ1402" s="27">
        <v>1080</v>
      </c>
      <c r="BA1402" s="27">
        <v>320</v>
      </c>
      <c r="BB1402" s="27" t="s">
        <v>1814</v>
      </c>
      <c r="BC1402" s="27">
        <v>75</v>
      </c>
      <c r="BD1402" s="27" t="s">
        <v>1795</v>
      </c>
      <c r="BE1402" s="27" t="s">
        <v>1796</v>
      </c>
      <c r="BF1402" s="27" t="s">
        <v>1797</v>
      </c>
      <c r="BG1402" s="27">
        <v>10</v>
      </c>
      <c r="BH1402" s="29" t="s">
        <v>2328</v>
      </c>
      <c r="BI1402" s="30">
        <v>42091.712152777778</v>
      </c>
      <c r="BJ1402" s="27" t="s">
        <v>1798</v>
      </c>
      <c r="BK1402" s="27" t="s">
        <v>1879</v>
      </c>
      <c r="BL1402" s="27" t="s">
        <v>1897</v>
      </c>
      <c r="BN1402" s="27" t="s">
        <v>2353</v>
      </c>
      <c r="BO1402" s="27" t="s">
        <v>1801</v>
      </c>
      <c r="BP1402" s="27" t="s">
        <v>1845</v>
      </c>
      <c r="BQ1402" s="27" t="s">
        <v>1846</v>
      </c>
      <c r="BR1402" s="27" t="s">
        <v>1847</v>
      </c>
      <c r="BS1402" s="27" t="s">
        <v>4040</v>
      </c>
      <c r="BT1402" s="27" t="s">
        <v>4040</v>
      </c>
      <c r="BU1402" s="27" t="s">
        <v>4040</v>
      </c>
      <c r="BV1402" s="27" t="s">
        <v>4040</v>
      </c>
      <c r="BW1402" s="27" t="s">
        <v>2379</v>
      </c>
      <c r="BX1402" s="61" t="s">
        <v>4038</v>
      </c>
      <c r="BY1402" s="62">
        <v>42275</v>
      </c>
      <c r="BZ1402" s="61" t="s">
        <v>4039</v>
      </c>
    </row>
    <row r="1403" spans="33:78">
      <c r="AG1403" s="27" t="s">
        <v>3806</v>
      </c>
      <c r="AH1403" s="27" t="s">
        <v>1805</v>
      </c>
      <c r="AI1403" s="27" t="s">
        <v>1787</v>
      </c>
      <c r="AJ1403" s="27" t="str">
        <f>INDEX(Estaciones!$B$2:$D$51,MATCH(AK1403,Estaciones!$D$2:$D$51,0),1)</f>
        <v>Quebrada_Blanco</v>
      </c>
      <c r="AK1403" s="27" t="s">
        <v>288</v>
      </c>
      <c r="AL1403" s="27">
        <v>-73.077175778468103</v>
      </c>
      <c r="AM1403" s="27">
        <v>-4.3741175950325584</v>
      </c>
      <c r="AN1403" s="27" t="s">
        <v>4040</v>
      </c>
      <c r="AO1403" s="27" t="s">
        <v>1788</v>
      </c>
      <c r="AP1403" s="27" t="s">
        <v>2261</v>
      </c>
      <c r="AQ1403" s="28">
        <f>INDEX(Estaciones!$E$2:$H$51,MATCH(AK1403,Estaciones!$E$2:$E$51,0),2)</f>
        <v>42080</v>
      </c>
      <c r="AR1403" s="28">
        <f>INDEX(Estaciones!$E$2:$H$51,MATCH(AK1403,Estaciones!$E$2:$E$51,0),3)</f>
        <v>42149</v>
      </c>
      <c r="AS1403" s="28">
        <f>INDEX(Estaciones!$E$2:$H$51,MATCH(AK1403,Estaciones!$E$2:$E$51,0),4)</f>
        <v>42149</v>
      </c>
      <c r="AT1403" s="24"/>
      <c r="AU1403" s="27" t="s">
        <v>289</v>
      </c>
      <c r="AV1403" s="27" t="s">
        <v>296</v>
      </c>
      <c r="AW1403" s="27" t="s">
        <v>1842</v>
      </c>
      <c r="AX1403" s="27">
        <v>72</v>
      </c>
      <c r="AY1403" s="27">
        <v>1920</v>
      </c>
      <c r="AZ1403" s="27">
        <v>1080</v>
      </c>
      <c r="BA1403" s="27">
        <v>100</v>
      </c>
      <c r="BB1403" s="27" t="s">
        <v>1814</v>
      </c>
      <c r="BC1403" s="27">
        <v>75</v>
      </c>
      <c r="BD1403" s="27" t="s">
        <v>1108</v>
      </c>
      <c r="BE1403" s="27" t="s">
        <v>1796</v>
      </c>
      <c r="BF1403" s="27" t="s">
        <v>1797</v>
      </c>
      <c r="BG1403" s="27">
        <v>12</v>
      </c>
      <c r="BH1403" s="29" t="s">
        <v>2332</v>
      </c>
      <c r="BI1403" s="30">
        <v>42101.465752314813</v>
      </c>
      <c r="BJ1403" s="27" t="s">
        <v>1798</v>
      </c>
      <c r="BK1403" s="27" t="s">
        <v>1815</v>
      </c>
      <c r="BL1403" s="27" t="s">
        <v>1824</v>
      </c>
      <c r="BN1403" s="27" t="s">
        <v>2353</v>
      </c>
      <c r="BO1403" s="27" t="s">
        <v>1801</v>
      </c>
      <c r="BP1403" s="27" t="s">
        <v>1802</v>
      </c>
      <c r="BQ1403" s="27" t="s">
        <v>1825</v>
      </c>
      <c r="BR1403" s="27" t="s">
        <v>1826</v>
      </c>
      <c r="BS1403" s="27" t="s">
        <v>4040</v>
      </c>
      <c r="BT1403" s="27" t="s">
        <v>4040</v>
      </c>
      <c r="BU1403" s="27" t="s">
        <v>4040</v>
      </c>
      <c r="BV1403" s="27" t="s">
        <v>4040</v>
      </c>
      <c r="BW1403" s="27" t="s">
        <v>2379</v>
      </c>
      <c r="BX1403" s="61" t="s">
        <v>4038</v>
      </c>
      <c r="BY1403" s="62">
        <v>42275</v>
      </c>
      <c r="BZ1403" s="61" t="s">
        <v>4039</v>
      </c>
    </row>
    <row r="1404" spans="33:78">
      <c r="AG1404" s="27" t="s">
        <v>3807</v>
      </c>
      <c r="AH1404" s="27" t="s">
        <v>1805</v>
      </c>
      <c r="AI1404" s="27" t="s">
        <v>1787</v>
      </c>
      <c r="AJ1404" s="27" t="str">
        <f>INDEX(Estaciones!$B$2:$D$51,MATCH(AK1404,Estaciones!$D$2:$D$51,0),1)</f>
        <v>Quebrada_Blanco</v>
      </c>
      <c r="AK1404" s="27" t="s">
        <v>288</v>
      </c>
      <c r="AL1404" s="27">
        <v>-73.077175778468103</v>
      </c>
      <c r="AM1404" s="27">
        <v>-4.3741175950325584</v>
      </c>
      <c r="AN1404" s="27" t="s">
        <v>4040</v>
      </c>
      <c r="AO1404" s="27" t="s">
        <v>1788</v>
      </c>
      <c r="AP1404" s="27" t="s">
        <v>2261</v>
      </c>
      <c r="AQ1404" s="28">
        <f>INDEX(Estaciones!$E$2:$H$51,MATCH(AK1404,Estaciones!$E$2:$E$51,0),2)</f>
        <v>42080</v>
      </c>
      <c r="AR1404" s="28">
        <f>INDEX(Estaciones!$E$2:$H$51,MATCH(AK1404,Estaciones!$E$2:$E$51,0),3)</f>
        <v>42149</v>
      </c>
      <c r="AS1404" s="28">
        <f>INDEX(Estaciones!$E$2:$H$51,MATCH(AK1404,Estaciones!$E$2:$E$51,0),4)</f>
        <v>42149</v>
      </c>
      <c r="AT1404" s="24"/>
      <c r="AU1404" s="27" t="s">
        <v>289</v>
      </c>
      <c r="AV1404" s="27" t="s">
        <v>297</v>
      </c>
      <c r="AW1404" s="27" t="s">
        <v>2003</v>
      </c>
      <c r="AX1404" s="27">
        <v>72</v>
      </c>
      <c r="AY1404" s="27">
        <v>1920</v>
      </c>
      <c r="AZ1404" s="27">
        <v>1080</v>
      </c>
      <c r="BA1404" s="27">
        <v>800</v>
      </c>
      <c r="BB1404" s="27" t="s">
        <v>1814</v>
      </c>
      <c r="BC1404" s="27">
        <v>75</v>
      </c>
      <c r="BD1404" s="27" t="s">
        <v>1795</v>
      </c>
      <c r="BE1404" s="27" t="s">
        <v>1796</v>
      </c>
      <c r="BF1404" s="27" t="s">
        <v>1797</v>
      </c>
      <c r="BG1404" s="27">
        <v>13</v>
      </c>
      <c r="BH1404" s="29" t="s">
        <v>2312</v>
      </c>
      <c r="BI1404" s="30">
        <v>42103.96297453704</v>
      </c>
      <c r="BJ1404" s="27" t="s">
        <v>1834</v>
      </c>
      <c r="BK1404" s="27" t="s">
        <v>1835</v>
      </c>
      <c r="BL1404" s="27" t="s">
        <v>1816</v>
      </c>
      <c r="BN1404" s="27" t="s">
        <v>2353</v>
      </c>
      <c r="BO1404" s="27" t="s">
        <v>1801</v>
      </c>
      <c r="BP1404" s="27" t="s">
        <v>1836</v>
      </c>
      <c r="BQ1404" s="27" t="s">
        <v>1837</v>
      </c>
      <c r="BR1404" s="27" t="s">
        <v>1838</v>
      </c>
      <c r="BS1404" s="27" t="s">
        <v>4040</v>
      </c>
      <c r="BT1404" s="27" t="s">
        <v>4040</v>
      </c>
      <c r="BU1404" s="27" t="s">
        <v>4040</v>
      </c>
      <c r="BV1404" s="27" t="s">
        <v>4040</v>
      </c>
      <c r="BW1404" s="27" t="s">
        <v>2379</v>
      </c>
      <c r="BX1404" s="61" t="s">
        <v>4038</v>
      </c>
      <c r="BY1404" s="62">
        <v>42275</v>
      </c>
      <c r="BZ1404" s="61" t="s">
        <v>4039</v>
      </c>
    </row>
    <row r="1405" spans="33:78">
      <c r="AG1405" s="27" t="s">
        <v>3808</v>
      </c>
      <c r="AH1405" s="27" t="s">
        <v>1805</v>
      </c>
      <c r="AI1405" s="27" t="s">
        <v>1787</v>
      </c>
      <c r="AJ1405" s="27" t="str">
        <f>INDEX(Estaciones!$B$2:$D$51,MATCH(AK1405,Estaciones!$D$2:$D$51,0),1)</f>
        <v>Quebrada_Blanco</v>
      </c>
      <c r="AK1405" s="27" t="s">
        <v>288</v>
      </c>
      <c r="AL1405" s="27">
        <v>-73.077175778468103</v>
      </c>
      <c r="AM1405" s="27">
        <v>-4.3741175950325584</v>
      </c>
      <c r="AN1405" s="27" t="s">
        <v>4040</v>
      </c>
      <c r="AO1405" s="27" t="s">
        <v>1788</v>
      </c>
      <c r="AP1405" s="27" t="s">
        <v>2261</v>
      </c>
      <c r="AQ1405" s="28">
        <f>INDEX(Estaciones!$E$2:$H$51,MATCH(AK1405,Estaciones!$E$2:$E$51,0),2)</f>
        <v>42080</v>
      </c>
      <c r="AR1405" s="28">
        <f>INDEX(Estaciones!$E$2:$H$51,MATCH(AK1405,Estaciones!$E$2:$E$51,0),3)</f>
        <v>42149</v>
      </c>
      <c r="AS1405" s="28">
        <f>INDEX(Estaciones!$E$2:$H$51,MATCH(AK1405,Estaciones!$E$2:$E$51,0),4)</f>
        <v>42149</v>
      </c>
      <c r="AT1405" s="24"/>
      <c r="AU1405" s="27" t="s">
        <v>289</v>
      </c>
      <c r="AV1405" s="27" t="s">
        <v>298</v>
      </c>
      <c r="AW1405" s="27" t="s">
        <v>1892</v>
      </c>
      <c r="AX1405" s="27">
        <v>72</v>
      </c>
      <c r="AY1405" s="27">
        <v>1920</v>
      </c>
      <c r="AZ1405" s="27">
        <v>1080</v>
      </c>
      <c r="BA1405" s="27">
        <v>500</v>
      </c>
      <c r="BB1405" s="27" t="s">
        <v>1814</v>
      </c>
      <c r="BC1405" s="27">
        <v>75</v>
      </c>
      <c r="BD1405" s="27" t="s">
        <v>1795</v>
      </c>
      <c r="BE1405" s="27" t="s">
        <v>1796</v>
      </c>
      <c r="BF1405" s="27" t="s">
        <v>1797</v>
      </c>
      <c r="BG1405" s="27">
        <v>14</v>
      </c>
      <c r="BH1405" s="29" t="s">
        <v>2285</v>
      </c>
      <c r="BI1405" s="30">
        <v>42109.726435185185</v>
      </c>
      <c r="BJ1405" s="27" t="s">
        <v>1798</v>
      </c>
      <c r="BK1405" s="27" t="s">
        <v>1843</v>
      </c>
      <c r="BL1405" s="27" t="s">
        <v>1897</v>
      </c>
      <c r="BN1405" s="27" t="s">
        <v>2353</v>
      </c>
      <c r="BO1405" s="27" t="s">
        <v>1801</v>
      </c>
      <c r="BP1405" s="27" t="s">
        <v>1845</v>
      </c>
      <c r="BQ1405" s="27" t="s">
        <v>1846</v>
      </c>
      <c r="BR1405" s="27" t="s">
        <v>1847</v>
      </c>
      <c r="BS1405" s="27" t="s">
        <v>4040</v>
      </c>
      <c r="BT1405" s="27" t="s">
        <v>4040</v>
      </c>
      <c r="BU1405" s="27" t="s">
        <v>4040</v>
      </c>
      <c r="BV1405" s="27" t="s">
        <v>4040</v>
      </c>
      <c r="BW1405" s="27" t="s">
        <v>2379</v>
      </c>
      <c r="BX1405" s="61" t="s">
        <v>4038</v>
      </c>
      <c r="BY1405" s="62">
        <v>42275</v>
      </c>
      <c r="BZ1405" s="61" t="s">
        <v>4039</v>
      </c>
    </row>
    <row r="1406" spans="33:78">
      <c r="AG1406" s="27" t="s">
        <v>3809</v>
      </c>
      <c r="AH1406" s="27" t="s">
        <v>1805</v>
      </c>
      <c r="AI1406" s="27" t="s">
        <v>1787</v>
      </c>
      <c r="AJ1406" s="27" t="str">
        <f>INDEX(Estaciones!$B$2:$D$51,MATCH(AK1406,Estaciones!$D$2:$D$51,0),1)</f>
        <v>Quebrada_Blanco</v>
      </c>
      <c r="AK1406" s="27" t="s">
        <v>288</v>
      </c>
      <c r="AL1406" s="27">
        <v>-73.077175778468103</v>
      </c>
      <c r="AM1406" s="27">
        <v>-4.3741175950325584</v>
      </c>
      <c r="AN1406" s="27" t="s">
        <v>4040</v>
      </c>
      <c r="AO1406" s="27" t="s">
        <v>1788</v>
      </c>
      <c r="AP1406" s="27" t="s">
        <v>2261</v>
      </c>
      <c r="AQ1406" s="28">
        <f>INDEX(Estaciones!$E$2:$H$51,MATCH(AK1406,Estaciones!$E$2:$E$51,0),2)</f>
        <v>42080</v>
      </c>
      <c r="AR1406" s="28">
        <f>INDEX(Estaciones!$E$2:$H$51,MATCH(AK1406,Estaciones!$E$2:$E$51,0),3)</f>
        <v>42149</v>
      </c>
      <c r="AS1406" s="28">
        <f>INDEX(Estaciones!$E$2:$H$51,MATCH(AK1406,Estaciones!$E$2:$E$51,0),4)</f>
        <v>42149</v>
      </c>
      <c r="AT1406" s="24"/>
      <c r="AU1406" s="27" t="s">
        <v>289</v>
      </c>
      <c r="AV1406" s="27" t="s">
        <v>299</v>
      </c>
      <c r="AW1406" s="27" t="s">
        <v>1892</v>
      </c>
      <c r="AX1406" s="27">
        <v>72</v>
      </c>
      <c r="AY1406" s="27">
        <v>1920</v>
      </c>
      <c r="AZ1406" s="27">
        <v>1080</v>
      </c>
      <c r="BA1406" s="27">
        <v>800</v>
      </c>
      <c r="BB1406" s="27" t="s">
        <v>1814</v>
      </c>
      <c r="BC1406" s="27">
        <v>75</v>
      </c>
      <c r="BD1406" s="27" t="s">
        <v>1795</v>
      </c>
      <c r="BE1406" s="27" t="s">
        <v>1796</v>
      </c>
      <c r="BF1406" s="27" t="s">
        <v>1797</v>
      </c>
      <c r="BG1406" s="27">
        <v>16</v>
      </c>
      <c r="BH1406" s="29" t="s">
        <v>2314</v>
      </c>
      <c r="BI1406" s="30">
        <v>42110.240810185183</v>
      </c>
      <c r="BJ1406" s="27" t="s">
        <v>1935</v>
      </c>
      <c r="BK1406" s="27" t="s">
        <v>1843</v>
      </c>
      <c r="BL1406" s="27" t="s">
        <v>1844</v>
      </c>
      <c r="BN1406" s="27" t="s">
        <v>2353</v>
      </c>
      <c r="BO1406" s="27" t="s">
        <v>1801</v>
      </c>
      <c r="BP1406" s="27" t="s">
        <v>1845</v>
      </c>
      <c r="BQ1406" s="27" t="s">
        <v>1846</v>
      </c>
      <c r="BR1406" s="27" t="s">
        <v>1847</v>
      </c>
      <c r="BS1406" s="27" t="s">
        <v>4040</v>
      </c>
      <c r="BT1406" s="27" t="s">
        <v>4040</v>
      </c>
      <c r="BU1406" s="27" t="s">
        <v>4040</v>
      </c>
      <c r="BV1406" s="27" t="s">
        <v>4040</v>
      </c>
      <c r="BW1406" s="27" t="s">
        <v>2379</v>
      </c>
      <c r="BX1406" s="61" t="s">
        <v>4038</v>
      </c>
      <c r="BY1406" s="62">
        <v>42275</v>
      </c>
      <c r="BZ1406" s="61" t="s">
        <v>4039</v>
      </c>
    </row>
    <row r="1407" spans="33:78">
      <c r="AG1407" s="27" t="s">
        <v>3810</v>
      </c>
      <c r="AH1407" s="27" t="s">
        <v>1805</v>
      </c>
      <c r="AI1407" s="27" t="s">
        <v>1787</v>
      </c>
      <c r="AJ1407" s="27" t="str">
        <f>INDEX(Estaciones!$B$2:$D$51,MATCH(AK1407,Estaciones!$D$2:$D$51,0),1)</f>
        <v>Quebrada_Blanco</v>
      </c>
      <c r="AK1407" s="27" t="s">
        <v>288</v>
      </c>
      <c r="AL1407" s="27">
        <v>-73.077175778468103</v>
      </c>
      <c r="AM1407" s="27">
        <v>-4.3741175950325584</v>
      </c>
      <c r="AN1407" s="27" t="s">
        <v>4040</v>
      </c>
      <c r="AO1407" s="27" t="s">
        <v>1788</v>
      </c>
      <c r="AP1407" s="27" t="s">
        <v>2261</v>
      </c>
      <c r="AQ1407" s="28">
        <f>INDEX(Estaciones!$E$2:$H$51,MATCH(AK1407,Estaciones!$E$2:$E$51,0),2)</f>
        <v>42080</v>
      </c>
      <c r="AR1407" s="28">
        <f>INDEX(Estaciones!$E$2:$H$51,MATCH(AK1407,Estaciones!$E$2:$E$51,0),3)</f>
        <v>42149</v>
      </c>
      <c r="AS1407" s="28">
        <f>INDEX(Estaciones!$E$2:$H$51,MATCH(AK1407,Estaciones!$E$2:$E$51,0),4)</f>
        <v>42149</v>
      </c>
      <c r="AT1407" s="24"/>
      <c r="AU1407" s="27" t="s">
        <v>289</v>
      </c>
      <c r="AV1407" s="27" t="s">
        <v>300</v>
      </c>
      <c r="AW1407" s="27" t="s">
        <v>2174</v>
      </c>
      <c r="AX1407" s="27">
        <v>72</v>
      </c>
      <c r="AY1407" s="27">
        <v>1920</v>
      </c>
      <c r="AZ1407" s="27">
        <v>1080</v>
      </c>
      <c r="BA1407" s="27">
        <v>100</v>
      </c>
      <c r="BB1407" s="27" t="s">
        <v>1814</v>
      </c>
      <c r="BC1407" s="27">
        <v>75</v>
      </c>
      <c r="BD1407" s="27" t="s">
        <v>1823</v>
      </c>
      <c r="BE1407" s="27" t="s">
        <v>1796</v>
      </c>
      <c r="BF1407" s="27" t="s">
        <v>1797</v>
      </c>
      <c r="BG1407" s="27">
        <v>17</v>
      </c>
      <c r="BH1407" s="29" t="s">
        <v>2314</v>
      </c>
      <c r="BI1407" s="30">
        <v>42110.499803240738</v>
      </c>
      <c r="BJ1407" s="27" t="s">
        <v>1798</v>
      </c>
      <c r="BK1407" s="27" t="s">
        <v>1843</v>
      </c>
      <c r="BL1407" s="27" t="s">
        <v>1800</v>
      </c>
      <c r="BN1407" s="27" t="s">
        <v>2353</v>
      </c>
      <c r="BO1407" s="27" t="s">
        <v>1859</v>
      </c>
      <c r="BP1407" s="27" t="s">
        <v>1860</v>
      </c>
      <c r="BQ1407" s="27" t="s">
        <v>1861</v>
      </c>
      <c r="BR1407" s="27" t="s">
        <v>1862</v>
      </c>
      <c r="BS1407" s="27" t="s">
        <v>4040</v>
      </c>
      <c r="BT1407" s="27" t="s">
        <v>4040</v>
      </c>
      <c r="BU1407" s="27" t="s">
        <v>4040</v>
      </c>
      <c r="BV1407" s="27" t="s">
        <v>4040</v>
      </c>
      <c r="BW1407" s="27" t="s">
        <v>2379</v>
      </c>
      <c r="BX1407" s="61" t="s">
        <v>4038</v>
      </c>
      <c r="BY1407" s="62">
        <v>42275</v>
      </c>
      <c r="BZ1407" s="61" t="s">
        <v>4039</v>
      </c>
    </row>
    <row r="1408" spans="33:78">
      <c r="AG1408" s="27" t="s">
        <v>3811</v>
      </c>
      <c r="AH1408" s="27" t="s">
        <v>1805</v>
      </c>
      <c r="AI1408" s="27" t="s">
        <v>1787</v>
      </c>
      <c r="AJ1408" s="27" t="str">
        <f>INDEX(Estaciones!$B$2:$D$51,MATCH(AK1408,Estaciones!$D$2:$D$51,0),1)</f>
        <v>Quebrada_Blanco</v>
      </c>
      <c r="AK1408" s="27" t="s">
        <v>288</v>
      </c>
      <c r="AL1408" s="27">
        <v>-73.077175778468103</v>
      </c>
      <c r="AM1408" s="27">
        <v>-4.3741175950325584</v>
      </c>
      <c r="AN1408" s="27" t="s">
        <v>4040</v>
      </c>
      <c r="AO1408" s="27" t="s">
        <v>1788</v>
      </c>
      <c r="AP1408" s="27" t="s">
        <v>2261</v>
      </c>
      <c r="AQ1408" s="28">
        <f>INDEX(Estaciones!$E$2:$H$51,MATCH(AK1408,Estaciones!$E$2:$E$51,0),2)</f>
        <v>42080</v>
      </c>
      <c r="AR1408" s="28">
        <f>INDEX(Estaciones!$E$2:$H$51,MATCH(AK1408,Estaciones!$E$2:$E$51,0),3)</f>
        <v>42149</v>
      </c>
      <c r="AS1408" s="28">
        <f>INDEX(Estaciones!$E$2:$H$51,MATCH(AK1408,Estaciones!$E$2:$E$51,0),4)</f>
        <v>42149</v>
      </c>
      <c r="AT1408" s="24"/>
      <c r="AU1408" s="27" t="s">
        <v>289</v>
      </c>
      <c r="AV1408" s="27" t="s">
        <v>301</v>
      </c>
      <c r="AW1408" s="27" t="s">
        <v>1921</v>
      </c>
      <c r="AX1408" s="27">
        <v>72</v>
      </c>
      <c r="AY1408" s="27">
        <v>1920</v>
      </c>
      <c r="AZ1408" s="27">
        <v>1080</v>
      </c>
      <c r="BA1408" s="27">
        <v>200</v>
      </c>
      <c r="BB1408" s="27" t="s">
        <v>1814</v>
      </c>
      <c r="BC1408" s="27">
        <v>75</v>
      </c>
      <c r="BD1408" s="27" t="s">
        <v>2013</v>
      </c>
      <c r="BE1408" s="27" t="s">
        <v>1796</v>
      </c>
      <c r="BF1408" s="27" t="s">
        <v>1797</v>
      </c>
      <c r="BG1408" s="27">
        <v>19</v>
      </c>
      <c r="BH1408" s="29" t="s">
        <v>2315</v>
      </c>
      <c r="BI1408" s="30">
        <v>42111.713692129626</v>
      </c>
      <c r="BJ1408" s="27" t="s">
        <v>1798</v>
      </c>
      <c r="BK1408" s="27" t="s">
        <v>1854</v>
      </c>
      <c r="BL1408" s="27" t="s">
        <v>1800</v>
      </c>
      <c r="BN1408" s="27" t="s">
        <v>2353</v>
      </c>
      <c r="BO1408" s="27" t="s">
        <v>1801</v>
      </c>
      <c r="BP1408" s="27" t="s">
        <v>1845</v>
      </c>
      <c r="BQ1408" s="27" t="s">
        <v>1846</v>
      </c>
      <c r="BR1408" s="27" t="s">
        <v>1847</v>
      </c>
      <c r="BS1408" s="27" t="s">
        <v>4040</v>
      </c>
      <c r="BT1408" s="27" t="s">
        <v>4040</v>
      </c>
      <c r="BU1408" s="27" t="s">
        <v>4040</v>
      </c>
      <c r="BV1408" s="27" t="s">
        <v>4040</v>
      </c>
      <c r="BW1408" s="27" t="s">
        <v>2379</v>
      </c>
      <c r="BX1408" s="61" t="s">
        <v>4038</v>
      </c>
      <c r="BY1408" s="62">
        <v>42275</v>
      </c>
      <c r="BZ1408" s="61" t="s">
        <v>4039</v>
      </c>
    </row>
    <row r="1409" spans="33:78">
      <c r="AG1409" s="27" t="s">
        <v>3812</v>
      </c>
      <c r="AH1409" s="27" t="s">
        <v>1805</v>
      </c>
      <c r="AI1409" s="27" t="s">
        <v>1787</v>
      </c>
      <c r="AJ1409" s="27" t="str">
        <f>INDEX(Estaciones!$B$2:$D$51,MATCH(AK1409,Estaciones!$D$2:$D$51,0),1)</f>
        <v>Quebrada_Blanco</v>
      </c>
      <c r="AK1409" s="27" t="s">
        <v>288</v>
      </c>
      <c r="AL1409" s="27">
        <v>-73.077175778468103</v>
      </c>
      <c r="AM1409" s="27">
        <v>-4.3741175950325584</v>
      </c>
      <c r="AN1409" s="27" t="s">
        <v>4040</v>
      </c>
      <c r="AO1409" s="27" t="s">
        <v>1788</v>
      </c>
      <c r="AP1409" s="27" t="s">
        <v>2261</v>
      </c>
      <c r="AQ1409" s="28">
        <f>INDEX(Estaciones!$E$2:$H$51,MATCH(AK1409,Estaciones!$E$2:$E$51,0),2)</f>
        <v>42080</v>
      </c>
      <c r="AR1409" s="28">
        <f>INDEX(Estaciones!$E$2:$H$51,MATCH(AK1409,Estaciones!$E$2:$E$51,0),3)</f>
        <v>42149</v>
      </c>
      <c r="AS1409" s="28">
        <f>INDEX(Estaciones!$E$2:$H$51,MATCH(AK1409,Estaciones!$E$2:$E$51,0),4)</f>
        <v>42149</v>
      </c>
      <c r="AT1409" s="24"/>
      <c r="AU1409" s="27" t="s">
        <v>289</v>
      </c>
      <c r="AV1409" s="27" t="s">
        <v>302</v>
      </c>
      <c r="AW1409" s="27" t="s">
        <v>1900</v>
      </c>
      <c r="AX1409" s="27">
        <v>72</v>
      </c>
      <c r="AY1409" s="27">
        <v>1920</v>
      </c>
      <c r="AZ1409" s="27">
        <v>1080</v>
      </c>
      <c r="BA1409" s="27">
        <v>400</v>
      </c>
      <c r="BB1409" s="27" t="s">
        <v>1814</v>
      </c>
      <c r="BC1409" s="27">
        <v>75</v>
      </c>
      <c r="BD1409" s="27" t="s">
        <v>1795</v>
      </c>
      <c r="BE1409" s="27" t="s">
        <v>1796</v>
      </c>
      <c r="BF1409" s="27" t="s">
        <v>1797</v>
      </c>
      <c r="BG1409" s="27">
        <v>21</v>
      </c>
      <c r="BH1409" s="29" t="s">
        <v>2318</v>
      </c>
      <c r="BI1409" s="30">
        <v>42121.719097222223</v>
      </c>
      <c r="BJ1409" s="27" t="s">
        <v>1798</v>
      </c>
      <c r="BK1409" s="27" t="s">
        <v>1879</v>
      </c>
      <c r="BL1409" s="27" t="s">
        <v>1897</v>
      </c>
      <c r="BN1409" s="27" t="s">
        <v>2353</v>
      </c>
      <c r="BO1409" s="27" t="s">
        <v>1801</v>
      </c>
      <c r="BP1409" s="27" t="s">
        <v>1845</v>
      </c>
      <c r="BQ1409" s="27" t="s">
        <v>1846</v>
      </c>
      <c r="BR1409" s="27" t="s">
        <v>1847</v>
      </c>
      <c r="BS1409" s="27" t="s">
        <v>4040</v>
      </c>
      <c r="BT1409" s="27" t="s">
        <v>4040</v>
      </c>
      <c r="BU1409" s="27" t="s">
        <v>4040</v>
      </c>
      <c r="BV1409" s="27" t="s">
        <v>4040</v>
      </c>
      <c r="BW1409" s="27" t="s">
        <v>2379</v>
      </c>
      <c r="BX1409" s="61" t="s">
        <v>4038</v>
      </c>
      <c r="BY1409" s="62">
        <v>42275</v>
      </c>
      <c r="BZ1409" s="61" t="s">
        <v>4039</v>
      </c>
    </row>
    <row r="1410" spans="33:78">
      <c r="AG1410" s="27" t="s">
        <v>3813</v>
      </c>
      <c r="AH1410" s="27" t="s">
        <v>1805</v>
      </c>
      <c r="AI1410" s="27" t="s">
        <v>1787</v>
      </c>
      <c r="AJ1410" s="27" t="str">
        <f>INDEX(Estaciones!$B$2:$D$51,MATCH(AK1410,Estaciones!$D$2:$D$51,0),1)</f>
        <v>Quebrada_Blanco</v>
      </c>
      <c r="AK1410" s="27" t="s">
        <v>288</v>
      </c>
      <c r="AL1410" s="27">
        <v>-73.077175778468103</v>
      </c>
      <c r="AM1410" s="27">
        <v>-4.3741175950325584</v>
      </c>
      <c r="AN1410" s="27" t="s">
        <v>4040</v>
      </c>
      <c r="AO1410" s="27" t="s">
        <v>1788</v>
      </c>
      <c r="AP1410" s="27" t="s">
        <v>2261</v>
      </c>
      <c r="AQ1410" s="28">
        <f>INDEX(Estaciones!$E$2:$H$51,MATCH(AK1410,Estaciones!$E$2:$E$51,0),2)</f>
        <v>42080</v>
      </c>
      <c r="AR1410" s="28">
        <f>INDEX(Estaciones!$E$2:$H$51,MATCH(AK1410,Estaciones!$E$2:$E$51,0),3)</f>
        <v>42149</v>
      </c>
      <c r="AS1410" s="28">
        <f>INDEX(Estaciones!$E$2:$H$51,MATCH(AK1410,Estaciones!$E$2:$E$51,0),4)</f>
        <v>42149</v>
      </c>
      <c r="AT1410" s="24"/>
      <c r="AU1410" s="27" t="s">
        <v>289</v>
      </c>
      <c r="AV1410" s="27" t="s">
        <v>303</v>
      </c>
      <c r="AW1410" s="27" t="s">
        <v>1863</v>
      </c>
      <c r="AX1410" s="27">
        <v>72</v>
      </c>
      <c r="AY1410" s="27">
        <v>1920</v>
      </c>
      <c r="AZ1410" s="27">
        <v>1080</v>
      </c>
      <c r="BA1410" s="27">
        <v>160</v>
      </c>
      <c r="BB1410" s="27" t="s">
        <v>1814</v>
      </c>
      <c r="BC1410" s="27">
        <v>75</v>
      </c>
      <c r="BD1410" s="27" t="s">
        <v>1823</v>
      </c>
      <c r="BE1410" s="27" t="s">
        <v>1796</v>
      </c>
      <c r="BF1410" s="27" t="s">
        <v>1797</v>
      </c>
      <c r="BG1410" s="27">
        <v>22</v>
      </c>
      <c r="BH1410" s="29" t="s">
        <v>2319</v>
      </c>
      <c r="BI1410" s="30">
        <v>42122.343715277777</v>
      </c>
      <c r="BJ1410" s="27" t="s">
        <v>1798</v>
      </c>
      <c r="BK1410" s="27" t="s">
        <v>1896</v>
      </c>
      <c r="BL1410" s="27" t="s">
        <v>1816</v>
      </c>
      <c r="BN1410" s="27" t="s">
        <v>2353</v>
      </c>
      <c r="BO1410" s="27" t="s">
        <v>1801</v>
      </c>
      <c r="BP1410" s="27" t="s">
        <v>1907</v>
      </c>
      <c r="BQ1410" s="27" t="s">
        <v>1908</v>
      </c>
      <c r="BR1410" s="27" t="s">
        <v>1909</v>
      </c>
      <c r="BS1410" s="27" t="s">
        <v>4040</v>
      </c>
      <c r="BT1410" s="27" t="s">
        <v>4040</v>
      </c>
      <c r="BU1410" s="27" t="s">
        <v>4040</v>
      </c>
      <c r="BV1410" s="27" t="s">
        <v>4040</v>
      </c>
      <c r="BW1410" s="27" t="s">
        <v>2379</v>
      </c>
      <c r="BX1410" s="61" t="s">
        <v>4038</v>
      </c>
      <c r="BY1410" s="62">
        <v>42275</v>
      </c>
      <c r="BZ1410" s="61" t="s">
        <v>4039</v>
      </c>
    </row>
    <row r="1411" spans="33:78">
      <c r="AG1411" s="27" t="s">
        <v>3814</v>
      </c>
      <c r="AH1411" s="27" t="s">
        <v>1805</v>
      </c>
      <c r="AI1411" s="27" t="s">
        <v>1787</v>
      </c>
      <c r="AJ1411" s="27" t="str">
        <f>INDEX(Estaciones!$B$2:$D$51,MATCH(AK1411,Estaciones!$D$2:$D$51,0),1)</f>
        <v>Quebrada_Blanco</v>
      </c>
      <c r="AK1411" s="27" t="s">
        <v>288</v>
      </c>
      <c r="AL1411" s="27">
        <v>-73.077175778468103</v>
      </c>
      <c r="AM1411" s="27">
        <v>-4.3741175950325584</v>
      </c>
      <c r="AN1411" s="27" t="s">
        <v>4040</v>
      </c>
      <c r="AO1411" s="27" t="s">
        <v>1788</v>
      </c>
      <c r="AP1411" s="27" t="s">
        <v>2261</v>
      </c>
      <c r="AQ1411" s="28">
        <f>INDEX(Estaciones!$E$2:$H$51,MATCH(AK1411,Estaciones!$E$2:$E$51,0),2)</f>
        <v>42080</v>
      </c>
      <c r="AR1411" s="28">
        <f>INDEX(Estaciones!$E$2:$H$51,MATCH(AK1411,Estaciones!$E$2:$E$51,0),3)</f>
        <v>42149</v>
      </c>
      <c r="AS1411" s="28">
        <f>INDEX(Estaciones!$E$2:$H$51,MATCH(AK1411,Estaciones!$E$2:$E$51,0),4)</f>
        <v>42149</v>
      </c>
      <c r="AT1411" s="24"/>
      <c r="AU1411" s="27" t="s">
        <v>289</v>
      </c>
      <c r="AV1411" s="27" t="s">
        <v>304</v>
      </c>
      <c r="AW1411" s="27" t="s">
        <v>2135</v>
      </c>
      <c r="AX1411" s="27">
        <v>72</v>
      </c>
      <c r="AY1411" s="27">
        <v>1920</v>
      </c>
      <c r="AZ1411" s="27">
        <v>1080</v>
      </c>
      <c r="BA1411" s="27">
        <v>125</v>
      </c>
      <c r="BB1411" s="27" t="s">
        <v>1814</v>
      </c>
      <c r="BC1411" s="27">
        <v>75</v>
      </c>
      <c r="BD1411" s="27" t="s">
        <v>1823</v>
      </c>
      <c r="BE1411" s="27" t="s">
        <v>1796</v>
      </c>
      <c r="BF1411" s="27" t="s">
        <v>1797</v>
      </c>
      <c r="BG1411" s="27">
        <v>25</v>
      </c>
      <c r="BH1411" s="29" t="s">
        <v>2321</v>
      </c>
      <c r="BI1411" s="30">
        <v>42125.560787037037</v>
      </c>
      <c r="BJ1411" s="27" t="s">
        <v>1798</v>
      </c>
      <c r="BK1411" s="27" t="s">
        <v>1799</v>
      </c>
      <c r="BL1411" s="27" t="s">
        <v>1897</v>
      </c>
      <c r="BN1411" s="27" t="s">
        <v>2353</v>
      </c>
      <c r="BO1411" s="27" t="s">
        <v>1801</v>
      </c>
      <c r="BP1411" s="27" t="s">
        <v>1845</v>
      </c>
      <c r="BQ1411" s="27" t="s">
        <v>1846</v>
      </c>
      <c r="BR1411" s="27" t="s">
        <v>1847</v>
      </c>
      <c r="BS1411" s="27" t="s">
        <v>4040</v>
      </c>
      <c r="BT1411" s="27" t="s">
        <v>4040</v>
      </c>
      <c r="BU1411" s="27" t="s">
        <v>4040</v>
      </c>
      <c r="BV1411" s="27" t="s">
        <v>4040</v>
      </c>
      <c r="BW1411" s="27" t="s">
        <v>2379</v>
      </c>
      <c r="BX1411" s="61" t="s">
        <v>4038</v>
      </c>
      <c r="BY1411" s="62">
        <v>42275</v>
      </c>
      <c r="BZ1411" s="61" t="s">
        <v>4039</v>
      </c>
    </row>
    <row r="1412" spans="33:78">
      <c r="AG1412" s="27" t="s">
        <v>3815</v>
      </c>
      <c r="AH1412" s="27" t="s">
        <v>1805</v>
      </c>
      <c r="AI1412" s="27" t="s">
        <v>1787</v>
      </c>
      <c r="AJ1412" s="27" t="str">
        <f>INDEX(Estaciones!$B$2:$D$51,MATCH(AK1412,Estaciones!$D$2:$D$51,0),1)</f>
        <v>Quebrada_Blanco</v>
      </c>
      <c r="AK1412" s="27" t="s">
        <v>288</v>
      </c>
      <c r="AL1412" s="27">
        <v>-73.077175778468103</v>
      </c>
      <c r="AM1412" s="27">
        <v>-4.3741175950325584</v>
      </c>
      <c r="AN1412" s="27" t="s">
        <v>4040</v>
      </c>
      <c r="AO1412" s="27" t="s">
        <v>1788</v>
      </c>
      <c r="AP1412" s="27" t="s">
        <v>2261</v>
      </c>
      <c r="AQ1412" s="28">
        <f>INDEX(Estaciones!$E$2:$H$51,MATCH(AK1412,Estaciones!$E$2:$E$51,0),2)</f>
        <v>42080</v>
      </c>
      <c r="AR1412" s="28">
        <f>INDEX(Estaciones!$E$2:$H$51,MATCH(AK1412,Estaciones!$E$2:$E$51,0),3)</f>
        <v>42149</v>
      </c>
      <c r="AS1412" s="28">
        <f>INDEX(Estaciones!$E$2:$H$51,MATCH(AK1412,Estaciones!$E$2:$E$51,0),4)</f>
        <v>42149</v>
      </c>
      <c r="AT1412" s="24"/>
      <c r="AU1412" s="27" t="s">
        <v>289</v>
      </c>
      <c r="AV1412" s="27" t="s">
        <v>305</v>
      </c>
      <c r="AW1412" s="27" t="s">
        <v>1820</v>
      </c>
      <c r="AX1412" s="27">
        <v>72</v>
      </c>
      <c r="AY1412" s="27">
        <v>1920</v>
      </c>
      <c r="AZ1412" s="27">
        <v>1080</v>
      </c>
      <c r="BA1412" s="27">
        <v>160</v>
      </c>
      <c r="BB1412" s="27" t="s">
        <v>1814</v>
      </c>
      <c r="BC1412" s="27">
        <v>75</v>
      </c>
      <c r="BD1412" s="27" t="s">
        <v>1823</v>
      </c>
      <c r="BE1412" s="27" t="s">
        <v>1796</v>
      </c>
      <c r="BF1412" s="27" t="s">
        <v>1797</v>
      </c>
      <c r="BG1412" s="27">
        <v>27</v>
      </c>
      <c r="BH1412" s="29" t="s">
        <v>2322</v>
      </c>
      <c r="BI1412" s="30">
        <v>42126.358067129629</v>
      </c>
      <c r="BJ1412" s="27" t="s">
        <v>1798</v>
      </c>
      <c r="BK1412" s="27" t="s">
        <v>1799</v>
      </c>
      <c r="BL1412" s="27" t="s">
        <v>1816</v>
      </c>
      <c r="BN1412" s="27" t="s">
        <v>2353</v>
      </c>
      <c r="BO1412" s="27" t="s">
        <v>1801</v>
      </c>
      <c r="BP1412" s="27" t="s">
        <v>1907</v>
      </c>
      <c r="BQ1412" s="27" t="s">
        <v>1908</v>
      </c>
      <c r="BR1412" s="27" t="s">
        <v>1909</v>
      </c>
      <c r="BS1412" s="27" t="s">
        <v>4040</v>
      </c>
      <c r="BT1412" s="27" t="s">
        <v>4040</v>
      </c>
      <c r="BU1412" s="27" t="s">
        <v>4040</v>
      </c>
      <c r="BV1412" s="27" t="s">
        <v>4040</v>
      </c>
      <c r="BW1412" s="27" t="s">
        <v>2379</v>
      </c>
      <c r="BX1412" s="61" t="s">
        <v>4038</v>
      </c>
      <c r="BY1412" s="62">
        <v>42275</v>
      </c>
      <c r="BZ1412" s="61" t="s">
        <v>4039</v>
      </c>
    </row>
    <row r="1413" spans="33:78">
      <c r="AG1413" s="27" t="s">
        <v>3816</v>
      </c>
      <c r="AH1413" s="27" t="s">
        <v>1805</v>
      </c>
      <c r="AI1413" s="27" t="s">
        <v>1787</v>
      </c>
      <c r="AJ1413" s="27" t="str">
        <f>INDEX(Estaciones!$B$2:$D$51,MATCH(AK1413,Estaciones!$D$2:$D$51,0),1)</f>
        <v>Quebrada_Blanco</v>
      </c>
      <c r="AK1413" s="27" t="s">
        <v>288</v>
      </c>
      <c r="AL1413" s="27">
        <v>-73.077175778468103</v>
      </c>
      <c r="AM1413" s="27">
        <v>-4.3741175950325584</v>
      </c>
      <c r="AN1413" s="27" t="s">
        <v>4040</v>
      </c>
      <c r="AO1413" s="27" t="s">
        <v>1788</v>
      </c>
      <c r="AP1413" s="27" t="s">
        <v>2261</v>
      </c>
      <c r="AQ1413" s="28">
        <f>INDEX(Estaciones!$E$2:$H$51,MATCH(AK1413,Estaciones!$E$2:$E$51,0),2)</f>
        <v>42080</v>
      </c>
      <c r="AR1413" s="28">
        <f>INDEX(Estaciones!$E$2:$H$51,MATCH(AK1413,Estaciones!$E$2:$E$51,0),3)</f>
        <v>42149</v>
      </c>
      <c r="AS1413" s="28">
        <f>INDEX(Estaciones!$E$2:$H$51,MATCH(AK1413,Estaciones!$E$2:$E$51,0),4)</f>
        <v>42149</v>
      </c>
      <c r="AT1413" s="24"/>
      <c r="AU1413" s="27" t="s">
        <v>289</v>
      </c>
      <c r="AV1413" s="27" t="s">
        <v>306</v>
      </c>
      <c r="AW1413" s="27" t="s">
        <v>1936</v>
      </c>
      <c r="AX1413" s="27">
        <v>72</v>
      </c>
      <c r="AY1413" s="27">
        <v>1920</v>
      </c>
      <c r="AZ1413" s="27">
        <v>1080</v>
      </c>
      <c r="BA1413" s="27">
        <v>800</v>
      </c>
      <c r="BB1413" s="27" t="s">
        <v>1814</v>
      </c>
      <c r="BC1413" s="27">
        <v>75</v>
      </c>
      <c r="BD1413" s="27" t="s">
        <v>1795</v>
      </c>
      <c r="BE1413" s="27" t="s">
        <v>1796</v>
      </c>
      <c r="BF1413" s="27" t="s">
        <v>1797</v>
      </c>
      <c r="BG1413" s="27">
        <v>30</v>
      </c>
      <c r="BH1413" s="29" t="s">
        <v>2293</v>
      </c>
      <c r="BI1413" s="30">
        <v>42129.737523148149</v>
      </c>
      <c r="BJ1413" s="27" t="s">
        <v>1798</v>
      </c>
      <c r="BK1413" s="27" t="s">
        <v>1815</v>
      </c>
      <c r="BL1413" s="27" t="s">
        <v>1897</v>
      </c>
      <c r="BN1413" s="27" t="s">
        <v>2353</v>
      </c>
      <c r="BO1413" s="27" t="s">
        <v>1801</v>
      </c>
      <c r="BP1413" s="27" t="s">
        <v>1845</v>
      </c>
      <c r="BQ1413" s="27" t="s">
        <v>1846</v>
      </c>
      <c r="BR1413" s="27" t="s">
        <v>1847</v>
      </c>
      <c r="BS1413" s="27" t="s">
        <v>4040</v>
      </c>
      <c r="BT1413" s="27" t="s">
        <v>4040</v>
      </c>
      <c r="BU1413" s="27" t="s">
        <v>4040</v>
      </c>
      <c r="BV1413" s="27" t="s">
        <v>4040</v>
      </c>
      <c r="BW1413" s="27" t="s">
        <v>2379</v>
      </c>
      <c r="BX1413" s="61" t="s">
        <v>4038</v>
      </c>
      <c r="BY1413" s="62">
        <v>42275</v>
      </c>
      <c r="BZ1413" s="61" t="s">
        <v>4039</v>
      </c>
    </row>
    <row r="1414" spans="33:78">
      <c r="AG1414" s="27" t="s">
        <v>3817</v>
      </c>
      <c r="AH1414" s="27" t="s">
        <v>1805</v>
      </c>
      <c r="AI1414" s="27" t="s">
        <v>1787</v>
      </c>
      <c r="AJ1414" s="27" t="str">
        <f>INDEX(Estaciones!$B$2:$D$51,MATCH(AK1414,Estaciones!$D$2:$D$51,0),1)</f>
        <v>Quebrada_Blanco</v>
      </c>
      <c r="AK1414" s="27" t="s">
        <v>288</v>
      </c>
      <c r="AL1414" s="27">
        <v>-73.077175778468103</v>
      </c>
      <c r="AM1414" s="27">
        <v>-4.3741175950325584</v>
      </c>
      <c r="AN1414" s="27" t="s">
        <v>4040</v>
      </c>
      <c r="AO1414" s="27" t="s">
        <v>1788</v>
      </c>
      <c r="AP1414" s="27" t="s">
        <v>2261</v>
      </c>
      <c r="AQ1414" s="28">
        <f>INDEX(Estaciones!$E$2:$H$51,MATCH(AK1414,Estaciones!$E$2:$E$51,0),2)</f>
        <v>42080</v>
      </c>
      <c r="AR1414" s="28">
        <f>INDEX(Estaciones!$E$2:$H$51,MATCH(AK1414,Estaciones!$E$2:$E$51,0),3)</f>
        <v>42149</v>
      </c>
      <c r="AS1414" s="28">
        <f>INDEX(Estaciones!$E$2:$H$51,MATCH(AK1414,Estaciones!$E$2:$E$51,0),4)</f>
        <v>42149</v>
      </c>
      <c r="AT1414" s="24"/>
      <c r="AU1414" s="27" t="s">
        <v>289</v>
      </c>
      <c r="AV1414" s="27" t="s">
        <v>307</v>
      </c>
      <c r="AW1414" s="27" t="s">
        <v>1892</v>
      </c>
      <c r="AX1414" s="27">
        <v>72</v>
      </c>
      <c r="AY1414" s="27">
        <v>1920</v>
      </c>
      <c r="AZ1414" s="27">
        <v>1080</v>
      </c>
      <c r="BA1414" s="27">
        <v>100</v>
      </c>
      <c r="BB1414" s="27" t="s">
        <v>1814</v>
      </c>
      <c r="BC1414" s="27">
        <v>75</v>
      </c>
      <c r="BD1414" s="27" t="s">
        <v>1823</v>
      </c>
      <c r="BE1414" s="27" t="s">
        <v>1796</v>
      </c>
      <c r="BF1414" s="27" t="s">
        <v>1797</v>
      </c>
      <c r="BG1414" s="27">
        <v>31</v>
      </c>
      <c r="BH1414" s="29" t="s">
        <v>2325</v>
      </c>
      <c r="BI1414" s="30">
        <v>42130.50372685185</v>
      </c>
      <c r="BJ1414" s="27" t="s">
        <v>1798</v>
      </c>
      <c r="BK1414" s="27" t="s">
        <v>1815</v>
      </c>
      <c r="BL1414" s="27" t="s">
        <v>1800</v>
      </c>
      <c r="BN1414" s="27" t="s">
        <v>2353</v>
      </c>
      <c r="BO1414" s="27" t="s">
        <v>1801</v>
      </c>
      <c r="BP1414" s="27" t="s">
        <v>1907</v>
      </c>
      <c r="BQ1414" s="27" t="s">
        <v>1908</v>
      </c>
      <c r="BR1414" s="27" t="s">
        <v>1909</v>
      </c>
      <c r="BS1414" s="27" t="s">
        <v>4040</v>
      </c>
      <c r="BT1414" s="27" t="s">
        <v>4040</v>
      </c>
      <c r="BU1414" s="27" t="s">
        <v>4040</v>
      </c>
      <c r="BV1414" s="27" t="s">
        <v>4040</v>
      </c>
      <c r="BW1414" s="27" t="s">
        <v>2379</v>
      </c>
      <c r="BX1414" s="61" t="s">
        <v>4038</v>
      </c>
      <c r="BY1414" s="62">
        <v>42275</v>
      </c>
      <c r="BZ1414" s="61" t="s">
        <v>4039</v>
      </c>
    </row>
    <row r="1415" spans="33:78">
      <c r="AG1415" s="27" t="s">
        <v>3818</v>
      </c>
      <c r="AH1415" s="27" t="s">
        <v>1805</v>
      </c>
      <c r="AI1415" s="27" t="s">
        <v>1787</v>
      </c>
      <c r="AJ1415" s="27" t="str">
        <f>INDEX(Estaciones!$B$2:$D$51,MATCH(AK1415,Estaciones!$D$2:$D$51,0),1)</f>
        <v>Quebrada_Blanco</v>
      </c>
      <c r="AK1415" s="27" t="s">
        <v>288</v>
      </c>
      <c r="AL1415" s="27">
        <v>-73.077175778468103</v>
      </c>
      <c r="AM1415" s="27">
        <v>-4.3741175950325584</v>
      </c>
      <c r="AN1415" s="27" t="s">
        <v>4040</v>
      </c>
      <c r="AO1415" s="27" t="s">
        <v>1788</v>
      </c>
      <c r="AP1415" s="27" t="s">
        <v>2261</v>
      </c>
      <c r="AQ1415" s="28">
        <f>INDEX(Estaciones!$E$2:$H$51,MATCH(AK1415,Estaciones!$E$2:$E$51,0),2)</f>
        <v>42080</v>
      </c>
      <c r="AR1415" s="28">
        <f>INDEX(Estaciones!$E$2:$H$51,MATCH(AK1415,Estaciones!$E$2:$E$51,0),3)</f>
        <v>42149</v>
      </c>
      <c r="AS1415" s="28">
        <f>INDEX(Estaciones!$E$2:$H$51,MATCH(AK1415,Estaciones!$E$2:$E$51,0),4)</f>
        <v>42149</v>
      </c>
      <c r="AT1415" s="24"/>
      <c r="AU1415" s="27" t="s">
        <v>289</v>
      </c>
      <c r="AV1415" s="27" t="s">
        <v>308</v>
      </c>
      <c r="AW1415" s="27" t="s">
        <v>2155</v>
      </c>
      <c r="AX1415" s="27">
        <v>72</v>
      </c>
      <c r="AY1415" s="27">
        <v>1920</v>
      </c>
      <c r="AZ1415" s="27">
        <v>1080</v>
      </c>
      <c r="BA1415" s="27">
        <v>800</v>
      </c>
      <c r="BB1415" s="27" t="s">
        <v>1814</v>
      </c>
      <c r="BC1415" s="27">
        <v>75</v>
      </c>
      <c r="BD1415" s="27" t="s">
        <v>1795</v>
      </c>
      <c r="BE1415" s="27" t="s">
        <v>1796</v>
      </c>
      <c r="BF1415" s="27" t="s">
        <v>1797</v>
      </c>
      <c r="BG1415" s="27">
        <v>32</v>
      </c>
      <c r="BH1415" s="29" t="s">
        <v>2337</v>
      </c>
      <c r="BI1415" s="30">
        <v>42133.946053240739</v>
      </c>
      <c r="BJ1415" s="27" t="s">
        <v>1834</v>
      </c>
      <c r="BK1415" s="27" t="s">
        <v>1835</v>
      </c>
      <c r="BL1415" s="27" t="s">
        <v>1816</v>
      </c>
      <c r="BN1415" s="27" t="s">
        <v>2353</v>
      </c>
      <c r="BO1415" s="27" t="s">
        <v>1801</v>
      </c>
      <c r="BP1415" s="27" t="s">
        <v>1836</v>
      </c>
      <c r="BQ1415" s="27" t="s">
        <v>1837</v>
      </c>
      <c r="BR1415" s="27" t="s">
        <v>1838</v>
      </c>
      <c r="BS1415" s="27" t="s">
        <v>4040</v>
      </c>
      <c r="BT1415" s="27" t="s">
        <v>4040</v>
      </c>
      <c r="BU1415" s="27" t="s">
        <v>4040</v>
      </c>
      <c r="BV1415" s="27" t="s">
        <v>4040</v>
      </c>
      <c r="BW1415" s="27" t="s">
        <v>2379</v>
      </c>
      <c r="BX1415" s="61" t="s">
        <v>4038</v>
      </c>
      <c r="BY1415" s="62">
        <v>42275</v>
      </c>
      <c r="BZ1415" s="61" t="s">
        <v>4039</v>
      </c>
    </row>
    <row r="1416" spans="33:78">
      <c r="AG1416" s="27" t="s">
        <v>3819</v>
      </c>
      <c r="AH1416" s="27" t="s">
        <v>1805</v>
      </c>
      <c r="AI1416" s="27" t="s">
        <v>1787</v>
      </c>
      <c r="AJ1416" s="27" t="str">
        <f>INDEX(Estaciones!$B$2:$D$51,MATCH(AK1416,Estaciones!$D$2:$D$51,0),1)</f>
        <v>Quebrada_Blanco</v>
      </c>
      <c r="AK1416" s="27" t="s">
        <v>288</v>
      </c>
      <c r="AL1416" s="27">
        <v>-73.077175778468103</v>
      </c>
      <c r="AM1416" s="27">
        <v>-4.3741175950325584</v>
      </c>
      <c r="AN1416" s="27" t="s">
        <v>4040</v>
      </c>
      <c r="AO1416" s="27" t="s">
        <v>1788</v>
      </c>
      <c r="AP1416" s="27" t="s">
        <v>2261</v>
      </c>
      <c r="AQ1416" s="28">
        <f>INDEX(Estaciones!$E$2:$H$51,MATCH(AK1416,Estaciones!$E$2:$E$51,0),2)</f>
        <v>42080</v>
      </c>
      <c r="AR1416" s="28">
        <f>INDEX(Estaciones!$E$2:$H$51,MATCH(AK1416,Estaciones!$E$2:$E$51,0),3)</f>
        <v>42149</v>
      </c>
      <c r="AS1416" s="28">
        <f>INDEX(Estaciones!$E$2:$H$51,MATCH(AK1416,Estaciones!$E$2:$E$51,0),4)</f>
        <v>42149</v>
      </c>
      <c r="AT1416" s="24"/>
      <c r="AU1416" s="27" t="s">
        <v>289</v>
      </c>
      <c r="AV1416" s="27" t="s">
        <v>309</v>
      </c>
      <c r="AW1416" s="27" t="s">
        <v>1917</v>
      </c>
      <c r="AX1416" s="27">
        <v>72</v>
      </c>
      <c r="AY1416" s="27">
        <v>1920</v>
      </c>
      <c r="AZ1416" s="27">
        <v>1080</v>
      </c>
      <c r="BA1416" s="27">
        <v>200</v>
      </c>
      <c r="BB1416" s="27" t="s">
        <v>1814</v>
      </c>
      <c r="BC1416" s="27">
        <v>75</v>
      </c>
      <c r="BD1416" s="27" t="s">
        <v>2082</v>
      </c>
      <c r="BE1416" s="27" t="s">
        <v>1796</v>
      </c>
      <c r="BF1416" s="27" t="s">
        <v>1797</v>
      </c>
      <c r="BG1416" s="27">
        <v>33</v>
      </c>
      <c r="BH1416" s="29" t="s">
        <v>2350</v>
      </c>
      <c r="BI1416" s="30">
        <v>42136.317349537036</v>
      </c>
      <c r="BJ1416" s="27" t="s">
        <v>1798</v>
      </c>
      <c r="BK1416" s="27" t="s">
        <v>1835</v>
      </c>
      <c r="BL1416" s="27" t="s">
        <v>1816</v>
      </c>
      <c r="BN1416" s="27" t="s">
        <v>2353</v>
      </c>
      <c r="BO1416" s="27" t="s">
        <v>1801</v>
      </c>
      <c r="BP1416" s="27" t="s">
        <v>1907</v>
      </c>
      <c r="BQ1416" s="27" t="s">
        <v>1908</v>
      </c>
      <c r="BR1416" s="27" t="s">
        <v>1909</v>
      </c>
      <c r="BS1416" s="27" t="s">
        <v>4040</v>
      </c>
      <c r="BT1416" s="27" t="s">
        <v>4040</v>
      </c>
      <c r="BU1416" s="27" t="s">
        <v>4040</v>
      </c>
      <c r="BV1416" s="27" t="s">
        <v>4040</v>
      </c>
      <c r="BW1416" s="27" t="s">
        <v>2379</v>
      </c>
      <c r="BX1416" s="61" t="s">
        <v>4038</v>
      </c>
      <c r="BY1416" s="62">
        <v>42275</v>
      </c>
      <c r="BZ1416" s="61" t="s">
        <v>4039</v>
      </c>
    </row>
    <row r="1417" spans="33:78">
      <c r="AG1417" s="27" t="s">
        <v>3820</v>
      </c>
      <c r="AH1417" s="27" t="s">
        <v>1805</v>
      </c>
      <c r="AI1417" s="27" t="s">
        <v>1787</v>
      </c>
      <c r="AJ1417" s="27" t="str">
        <f>INDEX(Estaciones!$B$2:$D$51,MATCH(AK1417,Estaciones!$D$2:$D$51,0),1)</f>
        <v>Quebrada_Blanco</v>
      </c>
      <c r="AK1417" s="27" t="s">
        <v>288</v>
      </c>
      <c r="AL1417" s="27">
        <v>-73.077175778468103</v>
      </c>
      <c r="AM1417" s="27">
        <v>-4.3741175950325584</v>
      </c>
      <c r="AN1417" s="27" t="s">
        <v>4040</v>
      </c>
      <c r="AO1417" s="27" t="s">
        <v>1788</v>
      </c>
      <c r="AP1417" s="27" t="s">
        <v>2261</v>
      </c>
      <c r="AQ1417" s="28">
        <f>INDEX(Estaciones!$E$2:$H$51,MATCH(AK1417,Estaciones!$E$2:$E$51,0),2)</f>
        <v>42080</v>
      </c>
      <c r="AR1417" s="28">
        <f>INDEX(Estaciones!$E$2:$H$51,MATCH(AK1417,Estaciones!$E$2:$E$51,0),3)</f>
        <v>42149</v>
      </c>
      <c r="AS1417" s="28">
        <f>INDEX(Estaciones!$E$2:$H$51,MATCH(AK1417,Estaciones!$E$2:$E$51,0),4)</f>
        <v>42149</v>
      </c>
      <c r="AT1417" s="24"/>
      <c r="AU1417" s="27" t="s">
        <v>289</v>
      </c>
      <c r="AV1417" s="27" t="s">
        <v>310</v>
      </c>
      <c r="AW1417" s="27" t="s">
        <v>2135</v>
      </c>
      <c r="AX1417" s="27">
        <v>72</v>
      </c>
      <c r="AY1417" s="27">
        <v>1920</v>
      </c>
      <c r="AZ1417" s="27">
        <v>1080</v>
      </c>
      <c r="BA1417" s="27">
        <v>800</v>
      </c>
      <c r="BB1417" s="27" t="s">
        <v>1814</v>
      </c>
      <c r="BC1417" s="27">
        <v>75</v>
      </c>
      <c r="BD1417" s="27" t="s">
        <v>1795</v>
      </c>
      <c r="BE1417" s="27" t="s">
        <v>1796</v>
      </c>
      <c r="BF1417" s="27" t="s">
        <v>1797</v>
      </c>
      <c r="BG1417" s="27">
        <v>34</v>
      </c>
      <c r="BH1417" s="29" t="s">
        <v>2343</v>
      </c>
      <c r="BI1417" s="30">
        <v>42138.864652777775</v>
      </c>
      <c r="BJ1417" s="27" t="s">
        <v>1834</v>
      </c>
      <c r="BK1417" s="27" t="s">
        <v>1843</v>
      </c>
      <c r="BL1417" s="27" t="s">
        <v>1816</v>
      </c>
      <c r="BN1417" s="27" t="s">
        <v>2353</v>
      </c>
      <c r="BO1417" s="27" t="s">
        <v>1801</v>
      </c>
      <c r="BP1417" s="27" t="s">
        <v>1836</v>
      </c>
      <c r="BQ1417" s="27" t="s">
        <v>1837</v>
      </c>
      <c r="BR1417" s="27" t="s">
        <v>1838</v>
      </c>
      <c r="BS1417" s="27" t="s">
        <v>4040</v>
      </c>
      <c r="BT1417" s="27" t="s">
        <v>4040</v>
      </c>
      <c r="BU1417" s="27" t="s">
        <v>4040</v>
      </c>
      <c r="BV1417" s="27" t="s">
        <v>4040</v>
      </c>
      <c r="BW1417" s="27" t="s">
        <v>2379</v>
      </c>
      <c r="BX1417" s="61" t="s">
        <v>4038</v>
      </c>
      <c r="BY1417" s="62">
        <v>42275</v>
      </c>
      <c r="BZ1417" s="61" t="s">
        <v>4039</v>
      </c>
    </row>
    <row r="1418" spans="33:78">
      <c r="AG1418" s="27" t="s">
        <v>3821</v>
      </c>
      <c r="AH1418" s="27" t="s">
        <v>1805</v>
      </c>
      <c r="AI1418" s="27" t="s">
        <v>1787</v>
      </c>
      <c r="AJ1418" s="27" t="str">
        <f>INDEX(Estaciones!$B$2:$D$51,MATCH(AK1418,Estaciones!$D$2:$D$51,0),1)</f>
        <v>Quebrada_Blanco</v>
      </c>
      <c r="AK1418" s="27" t="s">
        <v>288</v>
      </c>
      <c r="AL1418" s="27">
        <v>-73.077175778468103</v>
      </c>
      <c r="AM1418" s="27">
        <v>-4.3741175950325584</v>
      </c>
      <c r="AN1418" s="27" t="s">
        <v>4040</v>
      </c>
      <c r="AO1418" s="27" t="s">
        <v>1788</v>
      </c>
      <c r="AP1418" s="27" t="s">
        <v>2261</v>
      </c>
      <c r="AQ1418" s="28">
        <f>INDEX(Estaciones!$E$2:$H$51,MATCH(AK1418,Estaciones!$E$2:$E$51,0),2)</f>
        <v>42080</v>
      </c>
      <c r="AR1418" s="28">
        <f>INDEX(Estaciones!$E$2:$H$51,MATCH(AK1418,Estaciones!$E$2:$E$51,0),3)</f>
        <v>42149</v>
      </c>
      <c r="AS1418" s="28">
        <f>INDEX(Estaciones!$E$2:$H$51,MATCH(AK1418,Estaciones!$E$2:$E$51,0),4)</f>
        <v>42149</v>
      </c>
      <c r="AT1418" s="24"/>
      <c r="AU1418" s="27" t="s">
        <v>289</v>
      </c>
      <c r="AV1418" s="27" t="s">
        <v>311</v>
      </c>
      <c r="AW1418" s="27" t="s">
        <v>1898</v>
      </c>
      <c r="AX1418" s="27">
        <v>72</v>
      </c>
      <c r="AY1418" s="27">
        <v>1920</v>
      </c>
      <c r="AZ1418" s="27">
        <v>1080</v>
      </c>
      <c r="BA1418" s="27">
        <v>800</v>
      </c>
      <c r="BB1418" s="27" t="s">
        <v>1814</v>
      </c>
      <c r="BC1418" s="27">
        <v>75</v>
      </c>
      <c r="BD1418" s="27" t="s">
        <v>1795</v>
      </c>
      <c r="BE1418" s="27" t="s">
        <v>1796</v>
      </c>
      <c r="BF1418" s="27" t="s">
        <v>1797</v>
      </c>
      <c r="BG1418" s="27">
        <v>35</v>
      </c>
      <c r="BH1418" s="29" t="s">
        <v>2338</v>
      </c>
      <c r="BI1418" s="30">
        <v>42139.830069444448</v>
      </c>
      <c r="BJ1418" s="27" t="s">
        <v>1834</v>
      </c>
      <c r="BK1418" s="27" t="s">
        <v>1843</v>
      </c>
      <c r="BL1418" s="27" t="s">
        <v>1824</v>
      </c>
      <c r="BN1418" s="27" t="s">
        <v>1552</v>
      </c>
      <c r="BO1418" s="27" t="s">
        <v>1552</v>
      </c>
      <c r="BP1418" s="27" t="s">
        <v>1552</v>
      </c>
      <c r="BQ1418" s="27" t="s">
        <v>1552</v>
      </c>
      <c r="BR1418" s="27" t="s">
        <v>1552</v>
      </c>
      <c r="BS1418" s="27" t="s">
        <v>4040</v>
      </c>
      <c r="BT1418" s="27" t="s">
        <v>4040</v>
      </c>
      <c r="BU1418" s="27" t="s">
        <v>4040</v>
      </c>
      <c r="BV1418" s="27" t="s">
        <v>4040</v>
      </c>
      <c r="BW1418" s="27" t="s">
        <v>2379</v>
      </c>
      <c r="BX1418" s="61" t="s">
        <v>4038</v>
      </c>
      <c r="BY1418" s="62">
        <v>42275</v>
      </c>
      <c r="BZ1418" s="61" t="s">
        <v>4039</v>
      </c>
    </row>
    <row r="1419" spans="33:78">
      <c r="AG1419" s="27" t="s">
        <v>3822</v>
      </c>
      <c r="AH1419" s="27" t="s">
        <v>1805</v>
      </c>
      <c r="AI1419" s="27" t="s">
        <v>1787</v>
      </c>
      <c r="AJ1419" s="27" t="str">
        <f>INDEX(Estaciones!$B$2:$D$51,MATCH(AK1419,Estaciones!$D$2:$D$51,0),1)</f>
        <v>Quebrada_Blanco</v>
      </c>
      <c r="AK1419" s="27" t="s">
        <v>288</v>
      </c>
      <c r="AL1419" s="27">
        <v>-73.077175778468103</v>
      </c>
      <c r="AM1419" s="27">
        <v>-4.3741175950325584</v>
      </c>
      <c r="AN1419" s="27" t="s">
        <v>4040</v>
      </c>
      <c r="AO1419" s="27" t="s">
        <v>1788</v>
      </c>
      <c r="AP1419" s="27" t="s">
        <v>2261</v>
      </c>
      <c r="AQ1419" s="28">
        <f>INDEX(Estaciones!$E$2:$H$51,MATCH(AK1419,Estaciones!$E$2:$E$51,0),2)</f>
        <v>42080</v>
      </c>
      <c r="AR1419" s="28">
        <f>INDEX(Estaciones!$E$2:$H$51,MATCH(AK1419,Estaciones!$E$2:$E$51,0),3)</f>
        <v>42149</v>
      </c>
      <c r="AS1419" s="28">
        <f>INDEX(Estaciones!$E$2:$H$51,MATCH(AK1419,Estaciones!$E$2:$E$51,0),4)</f>
        <v>42149</v>
      </c>
      <c r="AT1419" s="24"/>
      <c r="AU1419" s="27" t="s">
        <v>289</v>
      </c>
      <c r="AV1419" s="27" t="s">
        <v>312</v>
      </c>
      <c r="AW1419" s="27" t="s">
        <v>1900</v>
      </c>
      <c r="AX1419" s="27">
        <v>72</v>
      </c>
      <c r="AY1419" s="27">
        <v>1920</v>
      </c>
      <c r="AZ1419" s="27">
        <v>1080</v>
      </c>
      <c r="BA1419" s="27">
        <v>400</v>
      </c>
      <c r="BB1419" s="27" t="s">
        <v>1814</v>
      </c>
      <c r="BC1419" s="27">
        <v>75</v>
      </c>
      <c r="BD1419" s="27" t="s">
        <v>1795</v>
      </c>
      <c r="BE1419" s="27" t="s">
        <v>1796</v>
      </c>
      <c r="BF1419" s="27" t="s">
        <v>1797</v>
      </c>
      <c r="BG1419" s="27">
        <v>36</v>
      </c>
      <c r="BH1419" s="29" t="s">
        <v>2339</v>
      </c>
      <c r="BI1419" s="30">
        <v>42140.28707175926</v>
      </c>
      <c r="BJ1419" s="27" t="s">
        <v>1798</v>
      </c>
      <c r="BK1419" s="27" t="s">
        <v>1854</v>
      </c>
      <c r="BL1419" s="27" t="s">
        <v>1816</v>
      </c>
      <c r="BN1419" s="27" t="s">
        <v>2353</v>
      </c>
      <c r="BO1419" s="27" t="s">
        <v>1801</v>
      </c>
      <c r="BP1419" s="27" t="s">
        <v>1845</v>
      </c>
      <c r="BQ1419" s="27" t="s">
        <v>1846</v>
      </c>
      <c r="BR1419" s="27" t="s">
        <v>1847</v>
      </c>
      <c r="BS1419" s="27" t="s">
        <v>4040</v>
      </c>
      <c r="BT1419" s="27" t="s">
        <v>4040</v>
      </c>
      <c r="BU1419" s="27" t="s">
        <v>4040</v>
      </c>
      <c r="BV1419" s="27" t="s">
        <v>4040</v>
      </c>
      <c r="BW1419" s="27" t="s">
        <v>2379</v>
      </c>
      <c r="BX1419" s="61" t="s">
        <v>4038</v>
      </c>
      <c r="BY1419" s="62">
        <v>42275</v>
      </c>
      <c r="BZ1419" s="61" t="s">
        <v>4039</v>
      </c>
    </row>
    <row r="1420" spans="33:78">
      <c r="AG1420" s="27" t="s">
        <v>3823</v>
      </c>
      <c r="AH1420" s="27" t="s">
        <v>1805</v>
      </c>
      <c r="AI1420" s="27" t="s">
        <v>1787</v>
      </c>
      <c r="AJ1420" s="27" t="str">
        <f>INDEX(Estaciones!$B$2:$D$51,MATCH(AK1420,Estaciones!$D$2:$D$51,0),1)</f>
        <v>Quebrada_Blanco</v>
      </c>
      <c r="AK1420" s="27" t="s">
        <v>288</v>
      </c>
      <c r="AL1420" s="27">
        <v>-73.077175778468103</v>
      </c>
      <c r="AM1420" s="27">
        <v>-4.3741175950325584</v>
      </c>
      <c r="AN1420" s="27" t="s">
        <v>4040</v>
      </c>
      <c r="AO1420" s="27" t="s">
        <v>1788</v>
      </c>
      <c r="AP1420" s="27" t="s">
        <v>2261</v>
      </c>
      <c r="AQ1420" s="28">
        <f>INDEX(Estaciones!$E$2:$H$51,MATCH(AK1420,Estaciones!$E$2:$E$51,0),2)</f>
        <v>42080</v>
      </c>
      <c r="AR1420" s="28">
        <f>INDEX(Estaciones!$E$2:$H$51,MATCH(AK1420,Estaciones!$E$2:$E$51,0),3)</f>
        <v>42149</v>
      </c>
      <c r="AS1420" s="28">
        <f>INDEX(Estaciones!$E$2:$H$51,MATCH(AK1420,Estaciones!$E$2:$E$51,0),4)</f>
        <v>42149</v>
      </c>
      <c r="AT1420" s="24"/>
      <c r="AU1420" s="27" t="s">
        <v>289</v>
      </c>
      <c r="AV1420" s="27" t="s">
        <v>313</v>
      </c>
      <c r="AW1420" s="27" t="s">
        <v>2155</v>
      </c>
      <c r="AX1420" s="27">
        <v>72</v>
      </c>
      <c r="AY1420" s="27">
        <v>1920</v>
      </c>
      <c r="AZ1420" s="27">
        <v>1080</v>
      </c>
      <c r="BA1420" s="27">
        <v>800</v>
      </c>
      <c r="BB1420" s="27" t="s">
        <v>1814</v>
      </c>
      <c r="BC1420" s="27">
        <v>75</v>
      </c>
      <c r="BD1420" s="27" t="s">
        <v>1795</v>
      </c>
      <c r="BE1420" s="27" t="s">
        <v>1796</v>
      </c>
      <c r="BF1420" s="27" t="s">
        <v>1797</v>
      </c>
      <c r="BG1420" s="27">
        <v>38</v>
      </c>
      <c r="BH1420" s="29" t="s">
        <v>2347</v>
      </c>
      <c r="BI1420" s="30">
        <v>42142.072476851848</v>
      </c>
      <c r="BJ1420" s="27" t="s">
        <v>1834</v>
      </c>
      <c r="BK1420" s="27" t="s">
        <v>1854</v>
      </c>
      <c r="BL1420" s="27" t="s">
        <v>1816</v>
      </c>
      <c r="BN1420" s="27" t="s">
        <v>2354</v>
      </c>
      <c r="BO1420" s="27" t="s">
        <v>1817</v>
      </c>
      <c r="BP1420" s="27" t="s">
        <v>1817</v>
      </c>
      <c r="BQ1420" s="27" t="s">
        <v>1818</v>
      </c>
      <c r="BR1420" s="27" t="s">
        <v>1818</v>
      </c>
      <c r="BS1420" s="27" t="s">
        <v>4040</v>
      </c>
      <c r="BT1420" s="27" t="s">
        <v>4040</v>
      </c>
      <c r="BU1420" s="27" t="s">
        <v>4040</v>
      </c>
      <c r="BV1420" s="27" t="s">
        <v>4040</v>
      </c>
      <c r="BW1420" s="27" t="s">
        <v>2379</v>
      </c>
      <c r="BX1420" s="61" t="s">
        <v>4038</v>
      </c>
      <c r="BY1420" s="62">
        <v>42275</v>
      </c>
      <c r="BZ1420" s="61" t="s">
        <v>4039</v>
      </c>
    </row>
    <row r="1421" spans="33:78">
      <c r="AG1421" s="27" t="s">
        <v>3824</v>
      </c>
      <c r="AH1421" s="27" t="s">
        <v>1805</v>
      </c>
      <c r="AI1421" s="27" t="s">
        <v>1787</v>
      </c>
      <c r="AJ1421" s="27" t="str">
        <f>INDEX(Estaciones!$B$2:$D$51,MATCH(AK1421,Estaciones!$D$2:$D$51,0),1)</f>
        <v>Quebrada_Blanco</v>
      </c>
      <c r="AK1421" s="27" t="s">
        <v>288</v>
      </c>
      <c r="AL1421" s="27">
        <v>-73.077175778468103</v>
      </c>
      <c r="AM1421" s="27">
        <v>-4.3741175950325584</v>
      </c>
      <c r="AN1421" s="27" t="s">
        <v>4040</v>
      </c>
      <c r="AO1421" s="27" t="s">
        <v>1788</v>
      </c>
      <c r="AP1421" s="27" t="s">
        <v>2261</v>
      </c>
      <c r="AQ1421" s="28">
        <f>INDEX(Estaciones!$E$2:$H$51,MATCH(AK1421,Estaciones!$E$2:$E$51,0),2)</f>
        <v>42080</v>
      </c>
      <c r="AR1421" s="28">
        <f>INDEX(Estaciones!$E$2:$H$51,MATCH(AK1421,Estaciones!$E$2:$E$51,0),3)</f>
        <v>42149</v>
      </c>
      <c r="AS1421" s="28">
        <f>INDEX(Estaciones!$E$2:$H$51,MATCH(AK1421,Estaciones!$E$2:$E$51,0),4)</f>
        <v>42149</v>
      </c>
      <c r="AT1421" s="24"/>
      <c r="AU1421" s="27" t="s">
        <v>289</v>
      </c>
      <c r="AV1421" s="27" t="s">
        <v>314</v>
      </c>
      <c r="AW1421" s="27" t="s">
        <v>2198</v>
      </c>
      <c r="AX1421" s="27">
        <v>72</v>
      </c>
      <c r="AY1421" s="27">
        <v>1920</v>
      </c>
      <c r="AZ1421" s="27">
        <v>1080</v>
      </c>
      <c r="BA1421" s="27">
        <v>800</v>
      </c>
      <c r="BB1421" s="27" t="s">
        <v>1794</v>
      </c>
      <c r="BC1421" s="27">
        <v>75</v>
      </c>
      <c r="BD1421" s="27" t="s">
        <v>1795</v>
      </c>
      <c r="BE1421" s="27" t="s">
        <v>1796</v>
      </c>
      <c r="BF1421" s="27" t="s">
        <v>1797</v>
      </c>
      <c r="BG1421" s="27">
        <v>39</v>
      </c>
      <c r="BH1421" s="29" t="s">
        <v>2348</v>
      </c>
      <c r="BI1421" s="30">
        <v>42143.570613425924</v>
      </c>
      <c r="BJ1421" s="27" t="s">
        <v>1798</v>
      </c>
      <c r="BK1421" s="27" t="s">
        <v>1854</v>
      </c>
      <c r="BL1421" s="27" t="s">
        <v>1800</v>
      </c>
      <c r="BN1421" s="27" t="s">
        <v>2353</v>
      </c>
      <c r="BO1421" s="27" t="s">
        <v>1801</v>
      </c>
      <c r="BP1421" s="27" t="s">
        <v>1845</v>
      </c>
      <c r="BQ1421" s="27" t="s">
        <v>1846</v>
      </c>
      <c r="BR1421" s="27" t="s">
        <v>1847</v>
      </c>
      <c r="BS1421" s="27" t="s">
        <v>4040</v>
      </c>
      <c r="BT1421" s="27" t="s">
        <v>4040</v>
      </c>
      <c r="BU1421" s="27" t="s">
        <v>4040</v>
      </c>
      <c r="BV1421" s="27" t="s">
        <v>4040</v>
      </c>
      <c r="BW1421" s="27" t="s">
        <v>2379</v>
      </c>
      <c r="BX1421" s="61" t="s">
        <v>4038</v>
      </c>
      <c r="BY1421" s="62">
        <v>42275</v>
      </c>
      <c r="BZ1421" s="61" t="s">
        <v>4039</v>
      </c>
    </row>
    <row r="1422" spans="33:78">
      <c r="AG1422" s="27" t="s">
        <v>3825</v>
      </c>
      <c r="AH1422" s="27" t="s">
        <v>1805</v>
      </c>
      <c r="AI1422" s="27" t="s">
        <v>1787</v>
      </c>
      <c r="AJ1422" s="27" t="str">
        <f>INDEX(Estaciones!$B$2:$D$51,MATCH(AK1422,Estaciones!$D$2:$D$51,0),1)</f>
        <v>Quebrada_Blanco</v>
      </c>
      <c r="AK1422" s="27" t="s">
        <v>288</v>
      </c>
      <c r="AL1422" s="27">
        <v>-73.077175778468103</v>
      </c>
      <c r="AM1422" s="27">
        <v>-4.3741175950325584</v>
      </c>
      <c r="AN1422" s="27" t="s">
        <v>4040</v>
      </c>
      <c r="AO1422" s="27" t="s">
        <v>1788</v>
      </c>
      <c r="AP1422" s="27" t="s">
        <v>2261</v>
      </c>
      <c r="AQ1422" s="28">
        <f>INDEX(Estaciones!$E$2:$H$51,MATCH(AK1422,Estaciones!$E$2:$E$51,0),2)</f>
        <v>42080</v>
      </c>
      <c r="AR1422" s="28">
        <f>INDEX(Estaciones!$E$2:$H$51,MATCH(AK1422,Estaciones!$E$2:$E$51,0),3)</f>
        <v>42149</v>
      </c>
      <c r="AS1422" s="28">
        <f>INDEX(Estaciones!$E$2:$H$51,MATCH(AK1422,Estaciones!$E$2:$E$51,0),4)</f>
        <v>42149</v>
      </c>
      <c r="AT1422" s="24"/>
      <c r="AU1422" s="27" t="s">
        <v>289</v>
      </c>
      <c r="AV1422" s="27" t="s">
        <v>315</v>
      </c>
      <c r="AW1422" s="27" t="s">
        <v>1894</v>
      </c>
      <c r="AX1422" s="27">
        <v>72</v>
      </c>
      <c r="AY1422" s="27">
        <v>1920</v>
      </c>
      <c r="AZ1422" s="27">
        <v>1080</v>
      </c>
      <c r="BA1422" s="27">
        <v>800</v>
      </c>
      <c r="BB1422" s="27" t="s">
        <v>1814</v>
      </c>
      <c r="BC1422" s="27">
        <v>75</v>
      </c>
      <c r="BD1422" s="27" t="s">
        <v>1795</v>
      </c>
      <c r="BE1422" s="27" t="s">
        <v>1796</v>
      </c>
      <c r="BF1422" s="27" t="s">
        <v>1797</v>
      </c>
      <c r="BG1422" s="27">
        <v>40</v>
      </c>
      <c r="BH1422" s="29" t="s">
        <v>2349</v>
      </c>
      <c r="BI1422" s="30">
        <v>42144.000925925924</v>
      </c>
      <c r="BJ1422" s="27" t="s">
        <v>1834</v>
      </c>
      <c r="BK1422" s="27" t="s">
        <v>1858</v>
      </c>
      <c r="BL1422" s="27" t="s">
        <v>1824</v>
      </c>
      <c r="BN1422" s="27" t="s">
        <v>2353</v>
      </c>
      <c r="BO1422" s="27" t="s">
        <v>1801</v>
      </c>
      <c r="BP1422" s="27" t="s">
        <v>1836</v>
      </c>
      <c r="BQ1422" s="27" t="s">
        <v>1837</v>
      </c>
      <c r="BR1422" s="27" t="s">
        <v>1838</v>
      </c>
      <c r="BS1422" s="27" t="s">
        <v>4040</v>
      </c>
      <c r="BT1422" s="27" t="s">
        <v>4040</v>
      </c>
      <c r="BU1422" s="27" t="s">
        <v>4040</v>
      </c>
      <c r="BV1422" s="27" t="s">
        <v>4040</v>
      </c>
      <c r="BW1422" s="27" t="s">
        <v>2379</v>
      </c>
      <c r="BX1422" s="61" t="s">
        <v>4038</v>
      </c>
      <c r="BY1422" s="62">
        <v>42275</v>
      </c>
      <c r="BZ1422" s="61" t="s">
        <v>4039</v>
      </c>
    </row>
    <row r="1423" spans="33:78">
      <c r="AG1423" s="27" t="s">
        <v>3826</v>
      </c>
      <c r="AH1423" s="27" t="s">
        <v>1805</v>
      </c>
      <c r="AI1423" s="27" t="s">
        <v>1787</v>
      </c>
      <c r="AJ1423" s="27" t="str">
        <f>INDEX(Estaciones!$B$2:$D$51,MATCH(AK1423,Estaciones!$D$2:$D$51,0),1)</f>
        <v>Quebrada_Blanco</v>
      </c>
      <c r="AK1423" s="27" t="s">
        <v>288</v>
      </c>
      <c r="AL1423" s="27">
        <v>-73.077175778468103</v>
      </c>
      <c r="AM1423" s="27">
        <v>-4.3741175950325584</v>
      </c>
      <c r="AN1423" s="27" t="s">
        <v>4040</v>
      </c>
      <c r="AO1423" s="27" t="s">
        <v>1788</v>
      </c>
      <c r="AP1423" s="27" t="s">
        <v>2261</v>
      </c>
      <c r="AQ1423" s="28">
        <f>INDEX(Estaciones!$E$2:$H$51,MATCH(AK1423,Estaciones!$E$2:$E$51,0),2)</f>
        <v>42080</v>
      </c>
      <c r="AR1423" s="28">
        <f>INDEX(Estaciones!$E$2:$H$51,MATCH(AK1423,Estaciones!$E$2:$E$51,0),3)</f>
        <v>42149</v>
      </c>
      <c r="AS1423" s="28">
        <f>INDEX(Estaciones!$E$2:$H$51,MATCH(AK1423,Estaciones!$E$2:$E$51,0),4)</f>
        <v>42149</v>
      </c>
      <c r="AT1423" s="24"/>
      <c r="AU1423" s="27" t="s">
        <v>289</v>
      </c>
      <c r="AV1423" s="27" t="s">
        <v>316</v>
      </c>
      <c r="AW1423" s="27" t="s">
        <v>1894</v>
      </c>
      <c r="AX1423" s="27">
        <v>72</v>
      </c>
      <c r="AY1423" s="27">
        <v>1920</v>
      </c>
      <c r="AZ1423" s="27">
        <v>1080</v>
      </c>
      <c r="BA1423" s="27">
        <v>640</v>
      </c>
      <c r="BB1423" s="27" t="s">
        <v>1814</v>
      </c>
      <c r="BC1423" s="27">
        <v>75</v>
      </c>
      <c r="BD1423" s="27" t="s">
        <v>1795</v>
      </c>
      <c r="BE1423" s="27" t="s">
        <v>1796</v>
      </c>
      <c r="BF1423" s="27" t="s">
        <v>1797</v>
      </c>
      <c r="BG1423" s="27">
        <v>41</v>
      </c>
      <c r="BH1423" s="29" t="s">
        <v>2342</v>
      </c>
      <c r="BI1423" s="30">
        <v>42146.270266203705</v>
      </c>
      <c r="BJ1423" s="27" t="s">
        <v>1798</v>
      </c>
      <c r="BK1423" s="27" t="s">
        <v>1858</v>
      </c>
      <c r="BL1423" s="27" t="s">
        <v>1844</v>
      </c>
      <c r="BN1423" s="27" t="s">
        <v>2353</v>
      </c>
      <c r="BO1423" s="27" t="s">
        <v>1801</v>
      </c>
      <c r="BP1423" s="27" t="s">
        <v>1845</v>
      </c>
      <c r="BQ1423" s="27" t="s">
        <v>1846</v>
      </c>
      <c r="BR1423" s="27" t="s">
        <v>1847</v>
      </c>
      <c r="BS1423" s="27" t="s">
        <v>4040</v>
      </c>
      <c r="BT1423" s="27" t="s">
        <v>4040</v>
      </c>
      <c r="BU1423" s="27" t="s">
        <v>4040</v>
      </c>
      <c r="BV1423" s="27" t="s">
        <v>4040</v>
      </c>
      <c r="BW1423" s="27" t="s">
        <v>2379</v>
      </c>
      <c r="BX1423" s="61" t="s">
        <v>4038</v>
      </c>
      <c r="BY1423" s="62">
        <v>42275</v>
      </c>
      <c r="BZ1423" s="61" t="s">
        <v>4039</v>
      </c>
    </row>
    <row r="1424" spans="33:78">
      <c r="AG1424" s="27" t="s">
        <v>3827</v>
      </c>
      <c r="AH1424" s="27" t="s">
        <v>1805</v>
      </c>
      <c r="AI1424" s="27" t="s">
        <v>1787</v>
      </c>
      <c r="AJ1424" s="27" t="str">
        <f>INDEX(Estaciones!$B$2:$D$51,MATCH(AK1424,Estaciones!$D$2:$D$51,0),1)</f>
        <v>Quebrada_Blanco</v>
      </c>
      <c r="AK1424" s="27" t="s">
        <v>288</v>
      </c>
      <c r="AL1424" s="27">
        <v>-73.077175778468103</v>
      </c>
      <c r="AM1424" s="27">
        <v>-4.3741175950325584</v>
      </c>
      <c r="AN1424" s="27" t="s">
        <v>4040</v>
      </c>
      <c r="AO1424" s="27" t="s">
        <v>1788</v>
      </c>
      <c r="AP1424" s="27" t="s">
        <v>2261</v>
      </c>
      <c r="AQ1424" s="28">
        <f>INDEX(Estaciones!$E$2:$H$51,MATCH(AK1424,Estaciones!$E$2:$E$51,0),2)</f>
        <v>42080</v>
      </c>
      <c r="AR1424" s="28">
        <f>INDEX(Estaciones!$E$2:$H$51,MATCH(AK1424,Estaciones!$E$2:$E$51,0),3)</f>
        <v>42149</v>
      </c>
      <c r="AS1424" s="28">
        <f>INDEX(Estaciones!$E$2:$H$51,MATCH(AK1424,Estaciones!$E$2:$E$51,0),4)</f>
        <v>42149</v>
      </c>
      <c r="AT1424" s="24"/>
      <c r="AU1424" s="27" t="s">
        <v>289</v>
      </c>
      <c r="AV1424" s="27" t="s">
        <v>317</v>
      </c>
      <c r="AW1424" s="27" t="s">
        <v>1820</v>
      </c>
      <c r="AX1424" s="27">
        <v>72</v>
      </c>
      <c r="AY1424" s="27">
        <v>1920</v>
      </c>
      <c r="AZ1424" s="27">
        <v>1080</v>
      </c>
      <c r="BA1424" s="27">
        <v>800</v>
      </c>
      <c r="BB1424" s="27" t="s">
        <v>1814</v>
      </c>
      <c r="BC1424" s="27">
        <v>75</v>
      </c>
      <c r="BD1424" s="27" t="s">
        <v>1795</v>
      </c>
      <c r="BE1424" s="27" t="s">
        <v>1796</v>
      </c>
      <c r="BF1424" s="27" t="s">
        <v>1797</v>
      </c>
      <c r="BG1424" s="27">
        <v>42</v>
      </c>
      <c r="BH1424" s="29" t="s">
        <v>2342</v>
      </c>
      <c r="BI1424" s="30">
        <v>42146.899305555555</v>
      </c>
      <c r="BJ1424" s="27" t="s">
        <v>1834</v>
      </c>
      <c r="BK1424" s="27" t="s">
        <v>1858</v>
      </c>
      <c r="BL1424" s="27" t="s">
        <v>1824</v>
      </c>
      <c r="BN1424" s="27" t="s">
        <v>2353</v>
      </c>
      <c r="BO1424" s="27" t="s">
        <v>1801</v>
      </c>
      <c r="BP1424" s="27" t="s">
        <v>1880</v>
      </c>
      <c r="BQ1424" s="27" t="s">
        <v>1881</v>
      </c>
      <c r="BR1424" s="27" t="s">
        <v>1882</v>
      </c>
      <c r="BS1424" s="27" t="s">
        <v>4040</v>
      </c>
      <c r="BT1424" s="27" t="s">
        <v>4040</v>
      </c>
      <c r="BU1424" s="27" t="s">
        <v>4040</v>
      </c>
      <c r="BV1424" s="27" t="s">
        <v>4040</v>
      </c>
      <c r="BW1424" s="27" t="s">
        <v>2379</v>
      </c>
      <c r="BX1424" s="61" t="s">
        <v>4038</v>
      </c>
      <c r="BY1424" s="62">
        <v>42275</v>
      </c>
      <c r="BZ1424" s="61" t="s">
        <v>4039</v>
      </c>
    </row>
    <row r="1425" spans="33:78">
      <c r="AG1425" s="27" t="s">
        <v>3828</v>
      </c>
      <c r="AH1425" s="27" t="s">
        <v>1805</v>
      </c>
      <c r="AI1425" s="27" t="s">
        <v>1787</v>
      </c>
      <c r="AJ1425" s="27" t="str">
        <f>INDEX(Estaciones!$B$2:$D$51,MATCH(AK1425,Estaciones!$D$2:$D$51,0),1)</f>
        <v>Quebrada_Blanco</v>
      </c>
      <c r="AK1425" s="27" t="s">
        <v>288</v>
      </c>
      <c r="AL1425" s="27">
        <v>-73.077175778468103</v>
      </c>
      <c r="AM1425" s="27">
        <v>-4.3741175950325584</v>
      </c>
      <c r="AN1425" s="27" t="s">
        <v>4040</v>
      </c>
      <c r="AO1425" s="27" t="s">
        <v>1788</v>
      </c>
      <c r="AP1425" s="27" t="s">
        <v>2261</v>
      </c>
      <c r="AQ1425" s="28">
        <f>INDEX(Estaciones!$E$2:$H$51,MATCH(AK1425,Estaciones!$E$2:$E$51,0),2)</f>
        <v>42080</v>
      </c>
      <c r="AR1425" s="28">
        <f>INDEX(Estaciones!$E$2:$H$51,MATCH(AK1425,Estaciones!$E$2:$E$51,0),3)</f>
        <v>42149</v>
      </c>
      <c r="AS1425" s="28">
        <f>INDEX(Estaciones!$E$2:$H$51,MATCH(AK1425,Estaciones!$E$2:$E$51,0),4)</f>
        <v>42149</v>
      </c>
      <c r="AT1425" s="24"/>
      <c r="AU1425" s="27" t="s">
        <v>289</v>
      </c>
      <c r="AV1425" s="27" t="s">
        <v>318</v>
      </c>
      <c r="AW1425" s="27" t="s">
        <v>2119</v>
      </c>
      <c r="AX1425" s="27">
        <v>72</v>
      </c>
      <c r="AY1425" s="27">
        <v>1920</v>
      </c>
      <c r="AZ1425" s="27">
        <v>1080</v>
      </c>
      <c r="BA1425" s="27">
        <v>100</v>
      </c>
      <c r="BB1425" s="27" t="s">
        <v>1814</v>
      </c>
      <c r="BC1425" s="27">
        <v>75</v>
      </c>
      <c r="BD1425" s="27" t="s">
        <v>1823</v>
      </c>
      <c r="BE1425" s="27" t="s">
        <v>1796</v>
      </c>
      <c r="BF1425" s="27" t="s">
        <v>1797</v>
      </c>
      <c r="BG1425" s="27">
        <v>43</v>
      </c>
      <c r="BH1425" s="29" t="s">
        <v>2352</v>
      </c>
      <c r="BI1425" s="30">
        <v>42149.50818287037</v>
      </c>
      <c r="BJ1425" s="27" t="s">
        <v>1798</v>
      </c>
      <c r="BK1425" s="27" t="s">
        <v>1879</v>
      </c>
      <c r="BL1425" s="27" t="s">
        <v>1897</v>
      </c>
      <c r="BN1425" s="27" t="s">
        <v>2355</v>
      </c>
      <c r="BO1425" s="27" t="s">
        <v>1975</v>
      </c>
      <c r="BP1425" s="27" t="s">
        <v>1975</v>
      </c>
      <c r="BQ1425" s="27" t="s">
        <v>1975</v>
      </c>
      <c r="BR1425" s="27" t="s">
        <v>1976</v>
      </c>
      <c r="BS1425" s="27" t="s">
        <v>4040</v>
      </c>
      <c r="BT1425" s="27" t="s">
        <v>4040</v>
      </c>
      <c r="BU1425" s="27" t="s">
        <v>4040</v>
      </c>
      <c r="BV1425" s="27" t="s">
        <v>4040</v>
      </c>
      <c r="BW1425" s="27" t="s">
        <v>2379</v>
      </c>
      <c r="BX1425" s="61" t="s">
        <v>4038</v>
      </c>
      <c r="BY1425" s="62">
        <v>42275</v>
      </c>
      <c r="BZ1425" s="61" t="s">
        <v>4039</v>
      </c>
    </row>
    <row r="1426" spans="33:78">
      <c r="AG1426" s="27" t="s">
        <v>3829</v>
      </c>
      <c r="AH1426" s="27" t="s">
        <v>1805</v>
      </c>
      <c r="AI1426" s="27" t="s">
        <v>1787</v>
      </c>
      <c r="AJ1426" s="27" t="str">
        <f>INDEX(Estaciones!$B$2:$D$51,MATCH(AK1426,Estaciones!$D$2:$D$51,0),1)</f>
        <v>Quebrada_Blanco</v>
      </c>
      <c r="AK1426" s="27" t="s">
        <v>319</v>
      </c>
      <c r="AL1426" s="27">
        <v>-73.079881307927096</v>
      </c>
      <c r="AM1426" s="27">
        <v>-4.4325883348693438</v>
      </c>
      <c r="AN1426" s="27" t="s">
        <v>4040</v>
      </c>
      <c r="AO1426" s="27" t="s">
        <v>1788</v>
      </c>
      <c r="AP1426" s="27" t="s">
        <v>2261</v>
      </c>
      <c r="AQ1426" s="28">
        <f>INDEX(Estaciones!$E$2:$H$51,MATCH(AK1426,Estaciones!$E$2:$E$51,0),2)</f>
        <v>42080</v>
      </c>
      <c r="AR1426" s="28">
        <f>INDEX(Estaciones!$E$2:$H$51,MATCH(AK1426,Estaciones!$E$2:$E$51,0),3)</f>
        <v>42149</v>
      </c>
      <c r="AS1426" s="28">
        <f>INDEX(Estaciones!$E$2:$H$51,MATCH(AK1426,Estaciones!$E$2:$E$51,0),4)</f>
        <v>42149</v>
      </c>
      <c r="AT1426" s="24"/>
      <c r="AU1426" s="27" t="s">
        <v>320</v>
      </c>
      <c r="AV1426" s="27" t="s">
        <v>321</v>
      </c>
      <c r="AW1426" s="27" t="s">
        <v>1943</v>
      </c>
      <c r="AX1426" s="27">
        <v>72</v>
      </c>
      <c r="AY1426" s="27">
        <v>1920</v>
      </c>
      <c r="AZ1426" s="27">
        <v>1080</v>
      </c>
      <c r="BA1426" s="27">
        <v>500</v>
      </c>
      <c r="BB1426" s="27" t="s">
        <v>1814</v>
      </c>
      <c r="BC1426" s="27">
        <v>75</v>
      </c>
      <c r="BD1426" s="27" t="s">
        <v>1795</v>
      </c>
      <c r="BE1426" s="27" t="s">
        <v>1796</v>
      </c>
      <c r="BF1426" s="27" t="s">
        <v>1797</v>
      </c>
      <c r="BG1426" s="27">
        <v>1</v>
      </c>
      <c r="BH1426" s="29" t="s">
        <v>2273</v>
      </c>
      <c r="BI1426" s="30">
        <v>42087.876793981479</v>
      </c>
      <c r="BJ1426" s="27" t="s">
        <v>1834</v>
      </c>
      <c r="BK1426" s="27" t="s">
        <v>1858</v>
      </c>
      <c r="BL1426" s="27" t="s">
        <v>1824</v>
      </c>
      <c r="BN1426" s="27" t="s">
        <v>2353</v>
      </c>
      <c r="BO1426" s="27" t="s">
        <v>1801</v>
      </c>
      <c r="BP1426" s="27" t="s">
        <v>1836</v>
      </c>
      <c r="BQ1426" s="27" t="s">
        <v>1837</v>
      </c>
      <c r="BR1426" s="27" t="s">
        <v>1838</v>
      </c>
      <c r="BS1426" s="27" t="s">
        <v>4040</v>
      </c>
      <c r="BT1426" s="27" t="s">
        <v>4040</v>
      </c>
      <c r="BU1426" s="27" t="s">
        <v>4040</v>
      </c>
      <c r="BV1426" s="27" t="s">
        <v>4040</v>
      </c>
      <c r="BW1426" s="27" t="s">
        <v>2379</v>
      </c>
      <c r="BX1426" s="61" t="s">
        <v>4038</v>
      </c>
      <c r="BY1426" s="62">
        <v>42275</v>
      </c>
      <c r="BZ1426" s="61" t="s">
        <v>4039</v>
      </c>
    </row>
    <row r="1427" spans="33:78">
      <c r="AG1427" s="27" t="s">
        <v>3830</v>
      </c>
      <c r="AH1427" s="27" t="s">
        <v>1805</v>
      </c>
      <c r="AI1427" s="27" t="s">
        <v>1787</v>
      </c>
      <c r="AJ1427" s="27" t="str">
        <f>INDEX(Estaciones!$B$2:$D$51,MATCH(AK1427,Estaciones!$D$2:$D$51,0),1)</f>
        <v>Quebrada_Blanco</v>
      </c>
      <c r="AK1427" s="27" t="s">
        <v>319</v>
      </c>
      <c r="AL1427" s="27">
        <v>-73.079881307927096</v>
      </c>
      <c r="AM1427" s="27">
        <v>-4.4325883348693438</v>
      </c>
      <c r="AN1427" s="27" t="s">
        <v>4040</v>
      </c>
      <c r="AO1427" s="27" t="s">
        <v>1788</v>
      </c>
      <c r="AP1427" s="27" t="s">
        <v>2261</v>
      </c>
      <c r="AQ1427" s="28">
        <f>INDEX(Estaciones!$E$2:$H$51,MATCH(AK1427,Estaciones!$E$2:$E$51,0),2)</f>
        <v>42080</v>
      </c>
      <c r="AR1427" s="28">
        <f>INDEX(Estaciones!$E$2:$H$51,MATCH(AK1427,Estaciones!$E$2:$E$51,0),3)</f>
        <v>42149</v>
      </c>
      <c r="AS1427" s="28">
        <f>INDEX(Estaciones!$E$2:$H$51,MATCH(AK1427,Estaciones!$E$2:$E$51,0),4)</f>
        <v>42149</v>
      </c>
      <c r="AT1427" s="24"/>
      <c r="AU1427" s="27" t="s">
        <v>320</v>
      </c>
      <c r="AV1427" s="27" t="s">
        <v>322</v>
      </c>
      <c r="AW1427" s="27" t="s">
        <v>1849</v>
      </c>
      <c r="AX1427" s="27">
        <v>72</v>
      </c>
      <c r="AY1427" s="27">
        <v>1920</v>
      </c>
      <c r="AZ1427" s="27">
        <v>1080</v>
      </c>
      <c r="BA1427" s="27">
        <v>500</v>
      </c>
      <c r="BB1427" s="27" t="s">
        <v>1814</v>
      </c>
      <c r="BC1427" s="27">
        <v>75</v>
      </c>
      <c r="BD1427" s="27" t="s">
        <v>1795</v>
      </c>
      <c r="BE1427" s="27" t="s">
        <v>1796</v>
      </c>
      <c r="BF1427" s="27" t="s">
        <v>1797</v>
      </c>
      <c r="BG1427" s="27">
        <v>2</v>
      </c>
      <c r="BH1427" s="29" t="s">
        <v>2275</v>
      </c>
      <c r="BI1427" s="30">
        <v>42089.24015046296</v>
      </c>
      <c r="BJ1427" s="27" t="s">
        <v>1935</v>
      </c>
      <c r="BK1427" s="27" t="s">
        <v>1879</v>
      </c>
      <c r="BL1427" s="27" t="s">
        <v>1844</v>
      </c>
      <c r="BN1427" s="27" t="s">
        <v>2353</v>
      </c>
      <c r="BO1427" s="27" t="s">
        <v>1801</v>
      </c>
      <c r="BP1427" s="27" t="s">
        <v>1802</v>
      </c>
      <c r="BQ1427" s="27" t="s">
        <v>1825</v>
      </c>
      <c r="BR1427" s="27" t="s">
        <v>1826</v>
      </c>
      <c r="BS1427" s="27" t="s">
        <v>4040</v>
      </c>
      <c r="BT1427" s="27" t="s">
        <v>4040</v>
      </c>
      <c r="BU1427" s="27" t="s">
        <v>4040</v>
      </c>
      <c r="BV1427" s="27" t="s">
        <v>4040</v>
      </c>
      <c r="BW1427" s="27" t="s">
        <v>2379</v>
      </c>
      <c r="BX1427" s="61" t="s">
        <v>4038</v>
      </c>
      <c r="BY1427" s="62">
        <v>42275</v>
      </c>
      <c r="BZ1427" s="61" t="s">
        <v>4039</v>
      </c>
    </row>
    <row r="1428" spans="33:78">
      <c r="AG1428" s="27" t="s">
        <v>3831</v>
      </c>
      <c r="AH1428" s="27" t="s">
        <v>1805</v>
      </c>
      <c r="AI1428" s="27" t="s">
        <v>1787</v>
      </c>
      <c r="AJ1428" s="27" t="str">
        <f>INDEX(Estaciones!$B$2:$D$51,MATCH(AK1428,Estaciones!$D$2:$D$51,0),1)</f>
        <v>Quebrada_Blanco</v>
      </c>
      <c r="AK1428" s="27" t="s">
        <v>319</v>
      </c>
      <c r="AL1428" s="27">
        <v>-73.079881307927096</v>
      </c>
      <c r="AM1428" s="27">
        <v>-4.4325883348693438</v>
      </c>
      <c r="AN1428" s="27" t="s">
        <v>4040</v>
      </c>
      <c r="AO1428" s="27" t="s">
        <v>1788</v>
      </c>
      <c r="AP1428" s="27" t="s">
        <v>2261</v>
      </c>
      <c r="AQ1428" s="28">
        <f>INDEX(Estaciones!$E$2:$H$51,MATCH(AK1428,Estaciones!$E$2:$E$51,0),2)</f>
        <v>42080</v>
      </c>
      <c r="AR1428" s="28">
        <f>INDEX(Estaciones!$E$2:$H$51,MATCH(AK1428,Estaciones!$E$2:$E$51,0),3)</f>
        <v>42149</v>
      </c>
      <c r="AS1428" s="28">
        <f>INDEX(Estaciones!$E$2:$H$51,MATCH(AK1428,Estaciones!$E$2:$E$51,0),4)</f>
        <v>42149</v>
      </c>
      <c r="AT1428" s="24"/>
      <c r="AU1428" s="27" t="s">
        <v>320</v>
      </c>
      <c r="AV1428" s="27" t="s">
        <v>323</v>
      </c>
      <c r="AW1428" s="27" t="s">
        <v>876</v>
      </c>
      <c r="AX1428" s="27">
        <v>72</v>
      </c>
      <c r="AY1428" s="27">
        <v>1920</v>
      </c>
      <c r="AZ1428" s="27">
        <v>1080</v>
      </c>
      <c r="BA1428" s="27">
        <v>500</v>
      </c>
      <c r="BB1428" s="27" t="s">
        <v>1794</v>
      </c>
      <c r="BC1428" s="27">
        <v>75</v>
      </c>
      <c r="BD1428" s="27" t="s">
        <v>1795</v>
      </c>
      <c r="BE1428" s="27" t="s">
        <v>1796</v>
      </c>
      <c r="BF1428" s="27" t="s">
        <v>1797</v>
      </c>
      <c r="BG1428" s="27">
        <v>3</v>
      </c>
      <c r="BH1428" s="29" t="s">
        <v>2275</v>
      </c>
      <c r="BI1428" s="30">
        <v>42089.509456018517</v>
      </c>
      <c r="BJ1428" s="27" t="s">
        <v>1798</v>
      </c>
      <c r="BK1428" s="27" t="s">
        <v>1879</v>
      </c>
      <c r="BL1428" s="27" t="s">
        <v>1874</v>
      </c>
      <c r="BN1428" s="27" t="s">
        <v>2353</v>
      </c>
      <c r="BO1428" s="27" t="s">
        <v>1801</v>
      </c>
      <c r="BP1428" s="27" t="s">
        <v>1907</v>
      </c>
      <c r="BQ1428" s="27" t="s">
        <v>1999</v>
      </c>
      <c r="BR1428" s="27" t="s">
        <v>2000</v>
      </c>
      <c r="BS1428" s="27" t="s">
        <v>4040</v>
      </c>
      <c r="BT1428" s="27" t="s">
        <v>4040</v>
      </c>
      <c r="BU1428" s="27" t="s">
        <v>4040</v>
      </c>
      <c r="BV1428" s="27" t="s">
        <v>4040</v>
      </c>
      <c r="BW1428" s="27" t="s">
        <v>2379</v>
      </c>
      <c r="BX1428" s="61" t="s">
        <v>4038</v>
      </c>
      <c r="BY1428" s="62">
        <v>42275</v>
      </c>
      <c r="BZ1428" s="61" t="s">
        <v>4039</v>
      </c>
    </row>
    <row r="1429" spans="33:78">
      <c r="AG1429" s="27" t="s">
        <v>3832</v>
      </c>
      <c r="AH1429" s="27" t="s">
        <v>1805</v>
      </c>
      <c r="AI1429" s="27" t="s">
        <v>1787</v>
      </c>
      <c r="AJ1429" s="27" t="str">
        <f>INDEX(Estaciones!$B$2:$D$51,MATCH(AK1429,Estaciones!$D$2:$D$51,0),1)</f>
        <v>Quebrada_Blanco</v>
      </c>
      <c r="AK1429" s="27" t="s">
        <v>319</v>
      </c>
      <c r="AL1429" s="27">
        <v>-73.079881307927096</v>
      </c>
      <c r="AM1429" s="27">
        <v>-4.4325883348693438</v>
      </c>
      <c r="AN1429" s="27" t="s">
        <v>4040</v>
      </c>
      <c r="AO1429" s="27" t="s">
        <v>1788</v>
      </c>
      <c r="AP1429" s="27" t="s">
        <v>2261</v>
      </c>
      <c r="AQ1429" s="28">
        <f>INDEX(Estaciones!$E$2:$H$51,MATCH(AK1429,Estaciones!$E$2:$E$51,0),2)</f>
        <v>42080</v>
      </c>
      <c r="AR1429" s="28">
        <f>INDEX(Estaciones!$E$2:$H$51,MATCH(AK1429,Estaciones!$E$2:$E$51,0),3)</f>
        <v>42149</v>
      </c>
      <c r="AS1429" s="28">
        <f>INDEX(Estaciones!$E$2:$H$51,MATCH(AK1429,Estaciones!$E$2:$E$51,0),4)</f>
        <v>42149</v>
      </c>
      <c r="AT1429" s="24"/>
      <c r="AU1429" s="27" t="s">
        <v>320</v>
      </c>
      <c r="AV1429" s="27" t="s">
        <v>324</v>
      </c>
      <c r="AW1429" s="27" t="s">
        <v>188</v>
      </c>
      <c r="AX1429" s="27">
        <v>72</v>
      </c>
      <c r="AY1429" s="27">
        <v>1920</v>
      </c>
      <c r="AZ1429" s="27">
        <v>1080</v>
      </c>
      <c r="BA1429" s="27">
        <v>800</v>
      </c>
      <c r="BB1429" s="27" t="s">
        <v>1794</v>
      </c>
      <c r="BC1429" s="27">
        <v>75</v>
      </c>
      <c r="BD1429" s="27" t="s">
        <v>1795</v>
      </c>
      <c r="BE1429" s="27" t="s">
        <v>1796</v>
      </c>
      <c r="BF1429" s="27" t="s">
        <v>1797</v>
      </c>
      <c r="BG1429" s="27">
        <v>4</v>
      </c>
      <c r="BH1429" s="29" t="s">
        <v>2276</v>
      </c>
      <c r="BI1429" s="30">
        <v>42090.533171296294</v>
      </c>
      <c r="BJ1429" s="27" t="s">
        <v>1798</v>
      </c>
      <c r="BK1429" s="27" t="s">
        <v>1879</v>
      </c>
      <c r="BL1429" s="27" t="s">
        <v>1547</v>
      </c>
      <c r="BN1429" s="27" t="s">
        <v>2353</v>
      </c>
      <c r="BO1429" s="27" t="s">
        <v>1801</v>
      </c>
      <c r="BP1429" s="27" t="s">
        <v>1802</v>
      </c>
      <c r="BQ1429" s="27" t="s">
        <v>1803</v>
      </c>
      <c r="BR1429" s="27" t="s">
        <v>1804</v>
      </c>
      <c r="BS1429" s="27" t="s">
        <v>4040</v>
      </c>
      <c r="BT1429" s="27" t="s">
        <v>4040</v>
      </c>
      <c r="BU1429" s="27" t="s">
        <v>4040</v>
      </c>
      <c r="BV1429" s="27" t="s">
        <v>4040</v>
      </c>
      <c r="BW1429" s="27" t="s">
        <v>2379</v>
      </c>
      <c r="BX1429" s="61" t="s">
        <v>4038</v>
      </c>
      <c r="BY1429" s="62">
        <v>42275</v>
      </c>
      <c r="BZ1429" s="61" t="s">
        <v>4039</v>
      </c>
    </row>
    <row r="1430" spans="33:78">
      <c r="AG1430" s="27" t="s">
        <v>3833</v>
      </c>
      <c r="AH1430" s="27" t="s">
        <v>1805</v>
      </c>
      <c r="AI1430" s="27" t="s">
        <v>1787</v>
      </c>
      <c r="AJ1430" s="27" t="str">
        <f>INDEX(Estaciones!$B$2:$D$51,MATCH(AK1430,Estaciones!$D$2:$D$51,0),1)</f>
        <v>Quebrada_Blanco</v>
      </c>
      <c r="AK1430" s="27" t="s">
        <v>319</v>
      </c>
      <c r="AL1430" s="27">
        <v>-73.079881307927096</v>
      </c>
      <c r="AM1430" s="27">
        <v>-4.4325883348693438</v>
      </c>
      <c r="AN1430" s="27" t="s">
        <v>4040</v>
      </c>
      <c r="AO1430" s="27" t="s">
        <v>1788</v>
      </c>
      <c r="AP1430" s="27" t="s">
        <v>2261</v>
      </c>
      <c r="AQ1430" s="28">
        <f>INDEX(Estaciones!$E$2:$H$51,MATCH(AK1430,Estaciones!$E$2:$E$51,0),2)</f>
        <v>42080</v>
      </c>
      <c r="AR1430" s="28">
        <f>INDEX(Estaciones!$E$2:$H$51,MATCH(AK1430,Estaciones!$E$2:$E$51,0),3)</f>
        <v>42149</v>
      </c>
      <c r="AS1430" s="28">
        <f>INDEX(Estaciones!$E$2:$H$51,MATCH(AK1430,Estaciones!$E$2:$E$51,0),4)</f>
        <v>42149</v>
      </c>
      <c r="AT1430" s="24"/>
      <c r="AU1430" s="27" t="s">
        <v>320</v>
      </c>
      <c r="AV1430" s="27" t="s">
        <v>325</v>
      </c>
      <c r="AW1430" s="27" t="s">
        <v>1934</v>
      </c>
      <c r="AX1430" s="27">
        <v>72</v>
      </c>
      <c r="AY1430" s="27">
        <v>1920</v>
      </c>
      <c r="AZ1430" s="27">
        <v>1080</v>
      </c>
      <c r="BA1430" s="27">
        <v>200</v>
      </c>
      <c r="BB1430" s="27" t="s">
        <v>1814</v>
      </c>
      <c r="BC1430" s="27">
        <v>75</v>
      </c>
      <c r="BD1430" s="27" t="s">
        <v>1795</v>
      </c>
      <c r="BE1430" s="27" t="s">
        <v>1796</v>
      </c>
      <c r="BF1430" s="27" t="s">
        <v>1797</v>
      </c>
      <c r="BG1430" s="27">
        <v>5</v>
      </c>
      <c r="BH1430" s="29" t="s">
        <v>2332</v>
      </c>
      <c r="BI1430" s="30">
        <v>42101.692685185182</v>
      </c>
      <c r="BJ1430" s="27" t="s">
        <v>1798</v>
      </c>
      <c r="BK1430" s="27" t="s">
        <v>1815</v>
      </c>
      <c r="BL1430" s="27" t="s">
        <v>1897</v>
      </c>
      <c r="BN1430" s="27" t="s">
        <v>2353</v>
      </c>
      <c r="BO1430" s="27" t="s">
        <v>1801</v>
      </c>
      <c r="BP1430" s="27" t="s">
        <v>1845</v>
      </c>
      <c r="BQ1430" s="27" t="s">
        <v>1846</v>
      </c>
      <c r="BR1430" s="27" t="s">
        <v>1847</v>
      </c>
      <c r="BS1430" s="27" t="s">
        <v>4040</v>
      </c>
      <c r="BT1430" s="27" t="s">
        <v>4040</v>
      </c>
      <c r="BU1430" s="27" t="s">
        <v>4040</v>
      </c>
      <c r="BV1430" s="27" t="s">
        <v>4040</v>
      </c>
      <c r="BW1430" s="27" t="s">
        <v>2379</v>
      </c>
      <c r="BX1430" s="61" t="s">
        <v>4038</v>
      </c>
      <c r="BY1430" s="62">
        <v>42275</v>
      </c>
      <c r="BZ1430" s="61" t="s">
        <v>4039</v>
      </c>
    </row>
    <row r="1431" spans="33:78">
      <c r="AG1431" s="27" t="s">
        <v>3834</v>
      </c>
      <c r="AH1431" s="27" t="s">
        <v>1805</v>
      </c>
      <c r="AI1431" s="27" t="s">
        <v>1787</v>
      </c>
      <c r="AJ1431" s="27" t="str">
        <f>INDEX(Estaciones!$B$2:$D$51,MATCH(AK1431,Estaciones!$D$2:$D$51,0),1)</f>
        <v>Quebrada_Blanco</v>
      </c>
      <c r="AK1431" s="27" t="s">
        <v>319</v>
      </c>
      <c r="AL1431" s="27">
        <v>-73.079881307927096</v>
      </c>
      <c r="AM1431" s="27">
        <v>-4.4325883348693438</v>
      </c>
      <c r="AN1431" s="27" t="s">
        <v>4040</v>
      </c>
      <c r="AO1431" s="27" t="s">
        <v>1788</v>
      </c>
      <c r="AP1431" s="27" t="s">
        <v>2261</v>
      </c>
      <c r="AQ1431" s="28">
        <f>INDEX(Estaciones!$E$2:$H$51,MATCH(AK1431,Estaciones!$E$2:$E$51,0),2)</f>
        <v>42080</v>
      </c>
      <c r="AR1431" s="28">
        <f>INDEX(Estaciones!$E$2:$H$51,MATCH(AK1431,Estaciones!$E$2:$E$51,0),3)</f>
        <v>42149</v>
      </c>
      <c r="AS1431" s="28">
        <f>INDEX(Estaciones!$E$2:$H$51,MATCH(AK1431,Estaciones!$E$2:$E$51,0),4)</f>
        <v>42149</v>
      </c>
      <c r="AT1431" s="24"/>
      <c r="AU1431" s="27" t="s">
        <v>320</v>
      </c>
      <c r="AV1431" s="27" t="s">
        <v>326</v>
      </c>
      <c r="AW1431" s="27" t="s">
        <v>2026</v>
      </c>
      <c r="AX1431" s="27">
        <v>72</v>
      </c>
      <c r="AY1431" s="27">
        <v>1920</v>
      </c>
      <c r="AZ1431" s="27">
        <v>1080</v>
      </c>
      <c r="BA1431" s="27">
        <v>640</v>
      </c>
      <c r="BB1431" s="27" t="s">
        <v>1814</v>
      </c>
      <c r="BC1431" s="27">
        <v>75</v>
      </c>
      <c r="BD1431" s="27" t="s">
        <v>1795</v>
      </c>
      <c r="BE1431" s="27" t="s">
        <v>1796</v>
      </c>
      <c r="BF1431" s="27" t="s">
        <v>1797</v>
      </c>
      <c r="BG1431" s="27">
        <v>6</v>
      </c>
      <c r="BH1431" s="29" t="s">
        <v>2286</v>
      </c>
      <c r="BI1431" s="30">
        <v>42114.043194444443</v>
      </c>
      <c r="BJ1431" s="27" t="s">
        <v>1834</v>
      </c>
      <c r="BK1431" s="27" t="s">
        <v>1858</v>
      </c>
      <c r="BL1431" s="27" t="s">
        <v>1816</v>
      </c>
      <c r="BN1431" s="27" t="s">
        <v>2353</v>
      </c>
      <c r="BO1431" s="27" t="s">
        <v>1801</v>
      </c>
      <c r="BP1431" s="27" t="s">
        <v>1836</v>
      </c>
      <c r="BQ1431" s="27" t="s">
        <v>1837</v>
      </c>
      <c r="BR1431" s="27" t="s">
        <v>1838</v>
      </c>
      <c r="BS1431" s="27" t="s">
        <v>4040</v>
      </c>
      <c r="BT1431" s="27" t="s">
        <v>4040</v>
      </c>
      <c r="BU1431" s="27" t="s">
        <v>4040</v>
      </c>
      <c r="BV1431" s="27" t="s">
        <v>4040</v>
      </c>
      <c r="BW1431" s="27" t="s">
        <v>2379</v>
      </c>
      <c r="BX1431" s="61" t="s">
        <v>4038</v>
      </c>
      <c r="BY1431" s="62">
        <v>42275</v>
      </c>
      <c r="BZ1431" s="61" t="s">
        <v>4039</v>
      </c>
    </row>
    <row r="1432" spans="33:78">
      <c r="AG1432" s="27" t="s">
        <v>3835</v>
      </c>
      <c r="AH1432" s="27" t="s">
        <v>1805</v>
      </c>
      <c r="AI1432" s="27" t="s">
        <v>1787</v>
      </c>
      <c r="AJ1432" s="27" t="str">
        <f>INDEX(Estaciones!$B$2:$D$51,MATCH(AK1432,Estaciones!$D$2:$D$51,0),1)</f>
        <v>Quebrada_Blanco</v>
      </c>
      <c r="AK1432" s="27" t="s">
        <v>319</v>
      </c>
      <c r="AL1432" s="27">
        <v>-73.079881307927096</v>
      </c>
      <c r="AM1432" s="27">
        <v>-4.4325883348693438</v>
      </c>
      <c r="AN1432" s="27" t="s">
        <v>4040</v>
      </c>
      <c r="AO1432" s="27" t="s">
        <v>1788</v>
      </c>
      <c r="AP1432" s="27" t="s">
        <v>2261</v>
      </c>
      <c r="AQ1432" s="28">
        <f>INDEX(Estaciones!$E$2:$H$51,MATCH(AK1432,Estaciones!$E$2:$E$51,0),2)</f>
        <v>42080</v>
      </c>
      <c r="AR1432" s="28">
        <f>INDEX(Estaciones!$E$2:$H$51,MATCH(AK1432,Estaciones!$E$2:$E$51,0),3)</f>
        <v>42149</v>
      </c>
      <c r="AS1432" s="28">
        <f>INDEX(Estaciones!$E$2:$H$51,MATCH(AK1432,Estaciones!$E$2:$E$51,0),4)</f>
        <v>42149</v>
      </c>
      <c r="AT1432" s="24"/>
      <c r="AU1432" s="27" t="s">
        <v>320</v>
      </c>
      <c r="AV1432" s="27" t="s">
        <v>327</v>
      </c>
      <c r="AW1432" s="27" t="s">
        <v>1946</v>
      </c>
      <c r="AX1432" s="27">
        <v>72</v>
      </c>
      <c r="AY1432" s="27">
        <v>1920</v>
      </c>
      <c r="AZ1432" s="27">
        <v>1080</v>
      </c>
      <c r="BA1432" s="27">
        <v>200</v>
      </c>
      <c r="BB1432" s="27" t="s">
        <v>1814</v>
      </c>
      <c r="BC1432" s="27">
        <v>75</v>
      </c>
      <c r="BD1432" s="27" t="s">
        <v>1795</v>
      </c>
      <c r="BE1432" s="27" t="s">
        <v>1796</v>
      </c>
      <c r="BF1432" s="27" t="s">
        <v>1797</v>
      </c>
      <c r="BG1432" s="27">
        <v>7</v>
      </c>
      <c r="BH1432" s="29" t="s">
        <v>2289</v>
      </c>
      <c r="BI1432" s="30">
        <v>42119.535150462965</v>
      </c>
      <c r="BJ1432" s="27" t="s">
        <v>1798</v>
      </c>
      <c r="BK1432" s="27" t="s">
        <v>1879</v>
      </c>
      <c r="BL1432" s="27" t="s">
        <v>1800</v>
      </c>
      <c r="BN1432" s="27" t="s">
        <v>2353</v>
      </c>
      <c r="BO1432" s="27" t="s">
        <v>1801</v>
      </c>
      <c r="BP1432" s="27" t="s">
        <v>1907</v>
      </c>
      <c r="BQ1432" s="27" t="s">
        <v>1908</v>
      </c>
      <c r="BR1432" s="27" t="s">
        <v>1909</v>
      </c>
      <c r="BS1432" s="27" t="s">
        <v>4040</v>
      </c>
      <c r="BT1432" s="27" t="s">
        <v>4040</v>
      </c>
      <c r="BU1432" s="27" t="s">
        <v>4040</v>
      </c>
      <c r="BV1432" s="27" t="s">
        <v>4040</v>
      </c>
      <c r="BW1432" s="27" t="s">
        <v>2379</v>
      </c>
      <c r="BX1432" s="61" t="s">
        <v>4038</v>
      </c>
      <c r="BY1432" s="62">
        <v>42275</v>
      </c>
      <c r="BZ1432" s="61" t="s">
        <v>4039</v>
      </c>
    </row>
    <row r="1433" spans="33:78">
      <c r="AG1433" s="27" t="s">
        <v>3836</v>
      </c>
      <c r="AH1433" s="27" t="s">
        <v>1805</v>
      </c>
      <c r="AI1433" s="27" t="s">
        <v>1787</v>
      </c>
      <c r="AJ1433" s="27" t="str">
        <f>INDEX(Estaciones!$B$2:$D$51,MATCH(AK1433,Estaciones!$D$2:$D$51,0),1)</f>
        <v>Quebrada_Blanco</v>
      </c>
      <c r="AK1433" s="27" t="s">
        <v>319</v>
      </c>
      <c r="AL1433" s="27">
        <v>-73.079881307927096</v>
      </c>
      <c r="AM1433" s="27">
        <v>-4.4325883348693438</v>
      </c>
      <c r="AN1433" s="27" t="s">
        <v>4040</v>
      </c>
      <c r="AO1433" s="27" t="s">
        <v>1788</v>
      </c>
      <c r="AP1433" s="27" t="s">
        <v>2261</v>
      </c>
      <c r="AQ1433" s="28">
        <f>INDEX(Estaciones!$E$2:$H$51,MATCH(AK1433,Estaciones!$E$2:$E$51,0),2)</f>
        <v>42080</v>
      </c>
      <c r="AR1433" s="28">
        <f>INDEX(Estaciones!$E$2:$H$51,MATCH(AK1433,Estaciones!$E$2:$E$51,0),3)</f>
        <v>42149</v>
      </c>
      <c r="AS1433" s="28">
        <f>INDEX(Estaciones!$E$2:$H$51,MATCH(AK1433,Estaciones!$E$2:$E$51,0),4)</f>
        <v>42149</v>
      </c>
      <c r="AT1433" s="24"/>
      <c r="AU1433" s="27" t="s">
        <v>320</v>
      </c>
      <c r="AV1433" s="27" t="s">
        <v>328</v>
      </c>
      <c r="AW1433" s="27" t="s">
        <v>1866</v>
      </c>
      <c r="AX1433" s="27">
        <v>72</v>
      </c>
      <c r="AY1433" s="27">
        <v>1920</v>
      </c>
      <c r="AZ1433" s="27">
        <v>1080</v>
      </c>
      <c r="BA1433" s="27">
        <v>100</v>
      </c>
      <c r="BB1433" s="27" t="s">
        <v>1814</v>
      </c>
      <c r="BC1433" s="27">
        <v>75</v>
      </c>
      <c r="BD1433" s="27" t="s">
        <v>1104</v>
      </c>
      <c r="BE1433" s="27" t="s">
        <v>1796</v>
      </c>
      <c r="BF1433" s="27" t="s">
        <v>1797</v>
      </c>
      <c r="BG1433" s="27">
        <v>8</v>
      </c>
      <c r="BH1433" s="29" t="s">
        <v>2352</v>
      </c>
      <c r="BI1433" s="30">
        <v>42149.422685185185</v>
      </c>
      <c r="BJ1433" s="27" t="s">
        <v>1798</v>
      </c>
      <c r="BK1433" s="27" t="s">
        <v>1879</v>
      </c>
      <c r="BL1433" s="27" t="s">
        <v>1897</v>
      </c>
      <c r="BN1433" s="27" t="s">
        <v>2355</v>
      </c>
      <c r="BO1433" s="27" t="s">
        <v>1975</v>
      </c>
      <c r="BP1433" s="27" t="s">
        <v>1975</v>
      </c>
      <c r="BQ1433" s="27" t="s">
        <v>1975</v>
      </c>
      <c r="BR1433" s="27" t="s">
        <v>1976</v>
      </c>
      <c r="BS1433" s="27" t="s">
        <v>4040</v>
      </c>
      <c r="BT1433" s="27" t="s">
        <v>4040</v>
      </c>
      <c r="BU1433" s="27" t="s">
        <v>4040</v>
      </c>
      <c r="BV1433" s="27" t="s">
        <v>4040</v>
      </c>
      <c r="BW1433" s="27" t="s">
        <v>2379</v>
      </c>
      <c r="BX1433" s="61" t="s">
        <v>4038</v>
      </c>
      <c r="BY1433" s="62">
        <v>42275</v>
      </c>
      <c r="BZ1433" s="61" t="s">
        <v>4039</v>
      </c>
    </row>
    <row r="1434" spans="33:78">
      <c r="AG1434" s="27" t="s">
        <v>3837</v>
      </c>
      <c r="AH1434" s="27" t="s">
        <v>1805</v>
      </c>
      <c r="AI1434" s="27" t="s">
        <v>1787</v>
      </c>
      <c r="AJ1434" s="27" t="str">
        <f>INDEX(Estaciones!$B$2:$D$51,MATCH(AK1434,Estaciones!$D$2:$D$51,0),1)</f>
        <v>Quebrada_Blanco</v>
      </c>
      <c r="AK1434" s="27" t="s">
        <v>329</v>
      </c>
      <c r="AL1434" s="27">
        <v>-73.127041108348365</v>
      </c>
      <c r="AM1434" s="27">
        <v>-4.4327094724997327</v>
      </c>
      <c r="AN1434" s="27" t="s">
        <v>4040</v>
      </c>
      <c r="AO1434" s="27" t="s">
        <v>1788</v>
      </c>
      <c r="AP1434" s="27" t="s">
        <v>2261</v>
      </c>
      <c r="AQ1434" s="28">
        <f>INDEX(Estaciones!$E$2:$H$51,MATCH(AK1434,Estaciones!$E$2:$E$51,0),2)</f>
        <v>42080</v>
      </c>
      <c r="AR1434" s="28">
        <f>INDEX(Estaciones!$E$2:$H$51,MATCH(AK1434,Estaciones!$E$2:$E$51,0),3)</f>
        <v>42149</v>
      </c>
      <c r="AS1434" s="28">
        <f>INDEX(Estaciones!$E$2:$H$51,MATCH(AK1434,Estaciones!$E$2:$E$51,0),4)</f>
        <v>42117</v>
      </c>
      <c r="AT1434" s="24"/>
      <c r="AU1434" s="27" t="s">
        <v>330</v>
      </c>
      <c r="AV1434" s="27" t="s">
        <v>331</v>
      </c>
      <c r="AW1434" s="27" t="s">
        <v>2135</v>
      </c>
      <c r="AX1434" s="27">
        <v>72</v>
      </c>
      <c r="AY1434" s="27">
        <v>1920</v>
      </c>
      <c r="AZ1434" s="27">
        <v>1080</v>
      </c>
      <c r="BA1434" s="27">
        <v>500</v>
      </c>
      <c r="BB1434" s="27" t="s">
        <v>1814</v>
      </c>
      <c r="BC1434" s="27">
        <v>75</v>
      </c>
      <c r="BD1434" s="27" t="s">
        <v>1795</v>
      </c>
      <c r="BE1434" s="27" t="s">
        <v>1796</v>
      </c>
      <c r="BF1434" s="27" t="s">
        <v>1797</v>
      </c>
      <c r="BG1434" s="27">
        <v>1</v>
      </c>
      <c r="BH1434" s="29" t="s">
        <v>2309</v>
      </c>
      <c r="BI1434" s="30">
        <v>42081.801516203705</v>
      </c>
      <c r="BJ1434" s="27" t="s">
        <v>1834</v>
      </c>
      <c r="BK1434" s="27" t="s">
        <v>1854</v>
      </c>
      <c r="BL1434" s="27" t="s">
        <v>1897</v>
      </c>
      <c r="BN1434" s="27" t="s">
        <v>2353</v>
      </c>
      <c r="BO1434" s="27" t="s">
        <v>1801</v>
      </c>
      <c r="BP1434" s="27" t="s">
        <v>1836</v>
      </c>
      <c r="BQ1434" s="27" t="s">
        <v>1837</v>
      </c>
      <c r="BR1434" s="27" t="s">
        <v>1838</v>
      </c>
      <c r="BS1434" s="27" t="s">
        <v>4040</v>
      </c>
      <c r="BT1434" s="27" t="s">
        <v>4040</v>
      </c>
      <c r="BU1434" s="27" t="s">
        <v>4040</v>
      </c>
      <c r="BV1434" s="27" t="s">
        <v>4040</v>
      </c>
      <c r="BW1434" s="27" t="s">
        <v>2379</v>
      </c>
      <c r="BX1434" s="61" t="s">
        <v>4038</v>
      </c>
      <c r="BY1434" s="62">
        <v>42275</v>
      </c>
      <c r="BZ1434" s="61" t="s">
        <v>4039</v>
      </c>
    </row>
    <row r="1435" spans="33:78">
      <c r="AG1435" s="27" t="s">
        <v>3838</v>
      </c>
      <c r="AH1435" s="27" t="s">
        <v>1805</v>
      </c>
      <c r="AI1435" s="27" t="s">
        <v>1787</v>
      </c>
      <c r="AJ1435" s="27" t="str">
        <f>INDEX(Estaciones!$B$2:$D$51,MATCH(AK1435,Estaciones!$D$2:$D$51,0),1)</f>
        <v>Quebrada_Blanco</v>
      </c>
      <c r="AK1435" s="27" t="s">
        <v>329</v>
      </c>
      <c r="AL1435" s="27">
        <v>-73.127041108348365</v>
      </c>
      <c r="AM1435" s="27">
        <v>-4.4327094724997327</v>
      </c>
      <c r="AN1435" s="27" t="s">
        <v>4040</v>
      </c>
      <c r="AO1435" s="27" t="s">
        <v>1788</v>
      </c>
      <c r="AP1435" s="27" t="s">
        <v>2261</v>
      </c>
      <c r="AQ1435" s="28">
        <f>INDEX(Estaciones!$E$2:$H$51,MATCH(AK1435,Estaciones!$E$2:$E$51,0),2)</f>
        <v>42080</v>
      </c>
      <c r="AR1435" s="28">
        <f>INDEX(Estaciones!$E$2:$H$51,MATCH(AK1435,Estaciones!$E$2:$E$51,0),3)</f>
        <v>42149</v>
      </c>
      <c r="AS1435" s="28">
        <f>INDEX(Estaciones!$E$2:$H$51,MATCH(AK1435,Estaciones!$E$2:$E$51,0),4)</f>
        <v>42117</v>
      </c>
      <c r="AT1435" s="24"/>
      <c r="AU1435" s="27" t="s">
        <v>330</v>
      </c>
      <c r="AV1435" s="27" t="s">
        <v>332</v>
      </c>
      <c r="AW1435" s="27" t="s">
        <v>608</v>
      </c>
      <c r="AX1435" s="27">
        <v>72</v>
      </c>
      <c r="AY1435" s="27">
        <v>1920</v>
      </c>
      <c r="AZ1435" s="27">
        <v>1080</v>
      </c>
      <c r="BA1435" s="27">
        <v>800</v>
      </c>
      <c r="BB1435" s="27" t="s">
        <v>1794</v>
      </c>
      <c r="BC1435" s="27">
        <v>75</v>
      </c>
      <c r="BD1435" s="27" t="s">
        <v>1795</v>
      </c>
      <c r="BE1435" s="27" t="s">
        <v>1796</v>
      </c>
      <c r="BF1435" s="27" t="s">
        <v>1797</v>
      </c>
      <c r="BG1435" s="27">
        <v>2</v>
      </c>
      <c r="BH1435" s="29" t="s">
        <v>2296</v>
      </c>
      <c r="BI1435" s="30">
        <v>42083.623888888891</v>
      </c>
      <c r="BJ1435" s="27" t="s">
        <v>1798</v>
      </c>
      <c r="BK1435" s="27" t="s">
        <v>1854</v>
      </c>
      <c r="BL1435" s="27" t="s">
        <v>1897</v>
      </c>
      <c r="BN1435" s="27" t="s">
        <v>2354</v>
      </c>
      <c r="BO1435" s="27" t="s">
        <v>1817</v>
      </c>
      <c r="BP1435" s="27" t="s">
        <v>1817</v>
      </c>
      <c r="BQ1435" s="27" t="s">
        <v>1818</v>
      </c>
      <c r="BR1435" s="27" t="s">
        <v>1818</v>
      </c>
      <c r="BS1435" s="27" t="s">
        <v>4040</v>
      </c>
      <c r="BT1435" s="27" t="s">
        <v>4040</v>
      </c>
      <c r="BU1435" s="27" t="s">
        <v>4040</v>
      </c>
      <c r="BV1435" s="27" t="s">
        <v>4040</v>
      </c>
      <c r="BW1435" s="27" t="s">
        <v>2381</v>
      </c>
      <c r="BX1435" s="61" t="s">
        <v>4038</v>
      </c>
      <c r="BY1435" s="62">
        <v>42275</v>
      </c>
      <c r="BZ1435" s="61" t="s">
        <v>4039</v>
      </c>
    </row>
    <row r="1436" spans="33:78">
      <c r="AG1436" s="27" t="s">
        <v>3839</v>
      </c>
      <c r="AH1436" s="27" t="s">
        <v>1805</v>
      </c>
      <c r="AI1436" s="27" t="s">
        <v>1787</v>
      </c>
      <c r="AJ1436" s="27" t="str">
        <f>INDEX(Estaciones!$B$2:$D$51,MATCH(AK1436,Estaciones!$D$2:$D$51,0),1)</f>
        <v>Quebrada_Blanco</v>
      </c>
      <c r="AK1436" s="27" t="s">
        <v>329</v>
      </c>
      <c r="AL1436" s="27">
        <v>-73.127041108348365</v>
      </c>
      <c r="AM1436" s="27">
        <v>-4.4327094724997327</v>
      </c>
      <c r="AN1436" s="27" t="s">
        <v>4040</v>
      </c>
      <c r="AO1436" s="27" t="s">
        <v>1788</v>
      </c>
      <c r="AP1436" s="27" t="s">
        <v>2261</v>
      </c>
      <c r="AQ1436" s="28">
        <f>INDEX(Estaciones!$E$2:$H$51,MATCH(AK1436,Estaciones!$E$2:$E$51,0),2)</f>
        <v>42080</v>
      </c>
      <c r="AR1436" s="28">
        <f>INDEX(Estaciones!$E$2:$H$51,MATCH(AK1436,Estaciones!$E$2:$E$51,0),3)</f>
        <v>42149</v>
      </c>
      <c r="AS1436" s="28">
        <f>INDEX(Estaciones!$E$2:$H$51,MATCH(AK1436,Estaciones!$E$2:$E$51,0),4)</f>
        <v>42117</v>
      </c>
      <c r="AT1436" s="24"/>
      <c r="AU1436" s="27" t="s">
        <v>330</v>
      </c>
      <c r="AV1436" s="27" t="s">
        <v>333</v>
      </c>
      <c r="AW1436" s="27" t="s">
        <v>608</v>
      </c>
      <c r="AX1436" s="27">
        <v>72</v>
      </c>
      <c r="AY1436" s="27">
        <v>1920</v>
      </c>
      <c r="AZ1436" s="27">
        <v>1080</v>
      </c>
      <c r="BA1436" s="27">
        <v>800</v>
      </c>
      <c r="BB1436" s="27" t="s">
        <v>1814</v>
      </c>
      <c r="BC1436" s="27">
        <v>75</v>
      </c>
      <c r="BD1436" s="27" t="s">
        <v>1795</v>
      </c>
      <c r="BE1436" s="27" t="s">
        <v>1796</v>
      </c>
      <c r="BF1436" s="27" t="s">
        <v>1797</v>
      </c>
      <c r="BG1436" s="27">
        <v>3</v>
      </c>
      <c r="BH1436" s="29" t="s">
        <v>2297</v>
      </c>
      <c r="BI1436" s="30">
        <v>42084.336481481485</v>
      </c>
      <c r="BJ1436" s="27" t="s">
        <v>1798</v>
      </c>
      <c r="BK1436" s="27" t="s">
        <v>1854</v>
      </c>
      <c r="BL1436" s="27" t="s">
        <v>1816</v>
      </c>
      <c r="BN1436" s="27" t="s">
        <v>2354</v>
      </c>
      <c r="BO1436" s="27" t="s">
        <v>1817</v>
      </c>
      <c r="BP1436" s="27" t="s">
        <v>1817</v>
      </c>
      <c r="BQ1436" s="27" t="s">
        <v>1818</v>
      </c>
      <c r="BR1436" s="27" t="s">
        <v>1818</v>
      </c>
      <c r="BS1436" s="27" t="s">
        <v>4040</v>
      </c>
      <c r="BT1436" s="27" t="s">
        <v>4040</v>
      </c>
      <c r="BU1436" s="27" t="s">
        <v>4040</v>
      </c>
      <c r="BV1436" s="27" t="s">
        <v>4040</v>
      </c>
      <c r="BW1436" s="27" t="s">
        <v>2381</v>
      </c>
      <c r="BX1436" s="61" t="s">
        <v>4038</v>
      </c>
      <c r="BY1436" s="62">
        <v>42275</v>
      </c>
      <c r="BZ1436" s="61" t="s">
        <v>4039</v>
      </c>
    </row>
    <row r="1437" spans="33:78">
      <c r="AG1437" s="27" t="s">
        <v>3840</v>
      </c>
      <c r="AH1437" s="27" t="s">
        <v>1805</v>
      </c>
      <c r="AI1437" s="27" t="s">
        <v>1787</v>
      </c>
      <c r="AJ1437" s="27" t="str">
        <f>INDEX(Estaciones!$B$2:$D$51,MATCH(AK1437,Estaciones!$D$2:$D$51,0),1)</f>
        <v>Quebrada_Blanco</v>
      </c>
      <c r="AK1437" s="27" t="s">
        <v>329</v>
      </c>
      <c r="AL1437" s="27">
        <v>-73.127041108348365</v>
      </c>
      <c r="AM1437" s="27">
        <v>-4.4327094724997327</v>
      </c>
      <c r="AN1437" s="27" t="s">
        <v>4040</v>
      </c>
      <c r="AO1437" s="27" t="s">
        <v>1788</v>
      </c>
      <c r="AP1437" s="27" t="s">
        <v>2261</v>
      </c>
      <c r="AQ1437" s="28">
        <f>INDEX(Estaciones!$E$2:$H$51,MATCH(AK1437,Estaciones!$E$2:$E$51,0),2)</f>
        <v>42080</v>
      </c>
      <c r="AR1437" s="28">
        <f>INDEX(Estaciones!$E$2:$H$51,MATCH(AK1437,Estaciones!$E$2:$E$51,0),3)</f>
        <v>42149</v>
      </c>
      <c r="AS1437" s="28">
        <f>INDEX(Estaciones!$E$2:$H$51,MATCH(AK1437,Estaciones!$E$2:$E$51,0),4)</f>
        <v>42117</v>
      </c>
      <c r="AT1437" s="24"/>
      <c r="AU1437" s="27" t="s">
        <v>330</v>
      </c>
      <c r="AV1437" s="27" t="s">
        <v>334</v>
      </c>
      <c r="AW1437" s="27" t="s">
        <v>608</v>
      </c>
      <c r="AX1437" s="27">
        <v>72</v>
      </c>
      <c r="AY1437" s="27">
        <v>1920</v>
      </c>
      <c r="AZ1437" s="27">
        <v>1080</v>
      </c>
      <c r="BA1437" s="27">
        <v>800</v>
      </c>
      <c r="BB1437" s="27" t="s">
        <v>1814</v>
      </c>
      <c r="BC1437" s="27">
        <v>75</v>
      </c>
      <c r="BD1437" s="27" t="s">
        <v>1795</v>
      </c>
      <c r="BE1437" s="27" t="s">
        <v>1796</v>
      </c>
      <c r="BF1437" s="27" t="s">
        <v>1797</v>
      </c>
      <c r="BG1437" s="27">
        <v>4</v>
      </c>
      <c r="BH1437" s="29" t="s">
        <v>2272</v>
      </c>
      <c r="BI1437" s="30">
        <v>42086.924826388888</v>
      </c>
      <c r="BJ1437" s="27" t="s">
        <v>1834</v>
      </c>
      <c r="BK1437" s="27" t="s">
        <v>1858</v>
      </c>
      <c r="BL1437" s="27" t="s">
        <v>1824</v>
      </c>
      <c r="BN1437" s="27" t="s">
        <v>2354</v>
      </c>
      <c r="BO1437" s="27" t="s">
        <v>1817</v>
      </c>
      <c r="BP1437" s="27" t="s">
        <v>1817</v>
      </c>
      <c r="BQ1437" s="27" t="s">
        <v>1818</v>
      </c>
      <c r="BR1437" s="27" t="s">
        <v>1818</v>
      </c>
      <c r="BS1437" s="27" t="s">
        <v>4040</v>
      </c>
      <c r="BT1437" s="27" t="s">
        <v>4040</v>
      </c>
      <c r="BU1437" s="27" t="s">
        <v>4040</v>
      </c>
      <c r="BV1437" s="27" t="s">
        <v>4040</v>
      </c>
      <c r="BW1437" s="27" t="s">
        <v>2381</v>
      </c>
      <c r="BX1437" s="61" t="s">
        <v>4038</v>
      </c>
      <c r="BY1437" s="62">
        <v>42275</v>
      </c>
      <c r="BZ1437" s="61" t="s">
        <v>4039</v>
      </c>
    </row>
    <row r="1438" spans="33:78">
      <c r="AG1438" s="27" t="s">
        <v>3841</v>
      </c>
      <c r="AH1438" s="27" t="s">
        <v>1805</v>
      </c>
      <c r="AI1438" s="27" t="s">
        <v>1787</v>
      </c>
      <c r="AJ1438" s="27" t="str">
        <f>INDEX(Estaciones!$B$2:$D$51,MATCH(AK1438,Estaciones!$D$2:$D$51,0),1)</f>
        <v>Quebrada_Blanco</v>
      </c>
      <c r="AK1438" s="27" t="s">
        <v>329</v>
      </c>
      <c r="AL1438" s="27">
        <v>-73.127041108348365</v>
      </c>
      <c r="AM1438" s="27">
        <v>-4.4327094724997327</v>
      </c>
      <c r="AN1438" s="27" t="s">
        <v>4040</v>
      </c>
      <c r="AO1438" s="27" t="s">
        <v>1788</v>
      </c>
      <c r="AP1438" s="27" t="s">
        <v>2261</v>
      </c>
      <c r="AQ1438" s="28">
        <f>INDEX(Estaciones!$E$2:$H$51,MATCH(AK1438,Estaciones!$E$2:$E$51,0),2)</f>
        <v>42080</v>
      </c>
      <c r="AR1438" s="28">
        <f>INDEX(Estaciones!$E$2:$H$51,MATCH(AK1438,Estaciones!$E$2:$E$51,0),3)</f>
        <v>42149</v>
      </c>
      <c r="AS1438" s="28">
        <f>INDEX(Estaciones!$E$2:$H$51,MATCH(AK1438,Estaciones!$E$2:$E$51,0),4)</f>
        <v>42117</v>
      </c>
      <c r="AT1438" s="24"/>
      <c r="AU1438" s="27" t="s">
        <v>330</v>
      </c>
      <c r="AV1438" s="27" t="s">
        <v>335</v>
      </c>
      <c r="AW1438" s="27" t="s">
        <v>608</v>
      </c>
      <c r="AX1438" s="27">
        <v>72</v>
      </c>
      <c r="AY1438" s="27">
        <v>1920</v>
      </c>
      <c r="AZ1438" s="27">
        <v>1080</v>
      </c>
      <c r="BA1438" s="27">
        <v>800</v>
      </c>
      <c r="BB1438" s="27" t="s">
        <v>1814</v>
      </c>
      <c r="BC1438" s="27">
        <v>75</v>
      </c>
      <c r="BD1438" s="27" t="s">
        <v>1795</v>
      </c>
      <c r="BE1438" s="27" t="s">
        <v>1796</v>
      </c>
      <c r="BF1438" s="27" t="s">
        <v>1797</v>
      </c>
      <c r="BG1438" s="27">
        <v>5</v>
      </c>
      <c r="BH1438" s="29" t="s">
        <v>2273</v>
      </c>
      <c r="BI1438" s="30">
        <v>42087.252685185187</v>
      </c>
      <c r="BJ1438" s="27" t="s">
        <v>1935</v>
      </c>
      <c r="BK1438" s="27" t="s">
        <v>1858</v>
      </c>
      <c r="BL1438" s="27" t="s">
        <v>1816</v>
      </c>
      <c r="BN1438" s="27" t="s">
        <v>2354</v>
      </c>
      <c r="BO1438" s="27" t="s">
        <v>1817</v>
      </c>
      <c r="BP1438" s="27" t="s">
        <v>1817</v>
      </c>
      <c r="BQ1438" s="27" t="s">
        <v>1818</v>
      </c>
      <c r="BR1438" s="27" t="s">
        <v>1818</v>
      </c>
      <c r="BS1438" s="27" t="s">
        <v>4040</v>
      </c>
      <c r="BT1438" s="27" t="s">
        <v>4040</v>
      </c>
      <c r="BU1438" s="27" t="s">
        <v>4040</v>
      </c>
      <c r="BV1438" s="27" t="s">
        <v>4040</v>
      </c>
      <c r="BW1438" s="27" t="s">
        <v>2381</v>
      </c>
      <c r="BX1438" s="61" t="s">
        <v>4038</v>
      </c>
      <c r="BY1438" s="62">
        <v>42275</v>
      </c>
      <c r="BZ1438" s="61" t="s">
        <v>4039</v>
      </c>
    </row>
    <row r="1439" spans="33:78">
      <c r="AG1439" s="27" t="s">
        <v>3842</v>
      </c>
      <c r="AH1439" s="27" t="s">
        <v>1805</v>
      </c>
      <c r="AI1439" s="27" t="s">
        <v>1787</v>
      </c>
      <c r="AJ1439" s="27" t="str">
        <f>INDEX(Estaciones!$B$2:$D$51,MATCH(AK1439,Estaciones!$D$2:$D$51,0),1)</f>
        <v>Quebrada_Blanco</v>
      </c>
      <c r="AK1439" s="27" t="s">
        <v>329</v>
      </c>
      <c r="AL1439" s="27">
        <v>-73.127041108348365</v>
      </c>
      <c r="AM1439" s="27">
        <v>-4.4327094724997327</v>
      </c>
      <c r="AN1439" s="27" t="s">
        <v>4040</v>
      </c>
      <c r="AO1439" s="27" t="s">
        <v>1788</v>
      </c>
      <c r="AP1439" s="27" t="s">
        <v>2261</v>
      </c>
      <c r="AQ1439" s="28">
        <f>INDEX(Estaciones!$E$2:$H$51,MATCH(AK1439,Estaciones!$E$2:$E$51,0),2)</f>
        <v>42080</v>
      </c>
      <c r="AR1439" s="28">
        <f>INDEX(Estaciones!$E$2:$H$51,MATCH(AK1439,Estaciones!$E$2:$E$51,0),3)</f>
        <v>42149</v>
      </c>
      <c r="AS1439" s="28">
        <f>INDEX(Estaciones!$E$2:$H$51,MATCH(AK1439,Estaciones!$E$2:$E$51,0),4)</f>
        <v>42117</v>
      </c>
      <c r="AT1439" s="24"/>
      <c r="AU1439" s="27" t="s">
        <v>330</v>
      </c>
      <c r="AV1439" s="27" t="s">
        <v>336</v>
      </c>
      <c r="AW1439" s="27" t="s">
        <v>608</v>
      </c>
      <c r="AX1439" s="27">
        <v>72</v>
      </c>
      <c r="AY1439" s="27">
        <v>1920</v>
      </c>
      <c r="AZ1439" s="27">
        <v>1080</v>
      </c>
      <c r="BA1439" s="27">
        <v>800</v>
      </c>
      <c r="BB1439" s="27" t="s">
        <v>1814</v>
      </c>
      <c r="BC1439" s="27">
        <v>75</v>
      </c>
      <c r="BD1439" s="27" t="s">
        <v>1795</v>
      </c>
      <c r="BE1439" s="27" t="s">
        <v>1796</v>
      </c>
      <c r="BF1439" s="27" t="s">
        <v>1797</v>
      </c>
      <c r="BG1439" s="27">
        <v>6</v>
      </c>
      <c r="BH1439" s="29" t="s">
        <v>2274</v>
      </c>
      <c r="BI1439" s="30">
        <v>42088.034467592595</v>
      </c>
      <c r="BJ1439" s="27" t="s">
        <v>1834</v>
      </c>
      <c r="BK1439" s="27" t="s">
        <v>1879</v>
      </c>
      <c r="BL1439" s="27" t="s">
        <v>1824</v>
      </c>
      <c r="BN1439" s="27" t="s">
        <v>2354</v>
      </c>
      <c r="BO1439" s="27" t="s">
        <v>1817</v>
      </c>
      <c r="BP1439" s="27" t="s">
        <v>1817</v>
      </c>
      <c r="BQ1439" s="27" t="s">
        <v>1818</v>
      </c>
      <c r="BR1439" s="27" t="s">
        <v>1818</v>
      </c>
      <c r="BS1439" s="27" t="s">
        <v>4040</v>
      </c>
      <c r="BT1439" s="27" t="s">
        <v>4040</v>
      </c>
      <c r="BU1439" s="27" t="s">
        <v>4040</v>
      </c>
      <c r="BV1439" s="27" t="s">
        <v>4040</v>
      </c>
      <c r="BW1439" s="27" t="s">
        <v>2381</v>
      </c>
      <c r="BX1439" s="61" t="s">
        <v>4038</v>
      </c>
      <c r="BY1439" s="62">
        <v>42275</v>
      </c>
      <c r="BZ1439" s="61" t="s">
        <v>4039</v>
      </c>
    </row>
    <row r="1440" spans="33:78">
      <c r="AG1440" s="27" t="s">
        <v>3843</v>
      </c>
      <c r="AH1440" s="27" t="s">
        <v>1805</v>
      </c>
      <c r="AI1440" s="27" t="s">
        <v>1787</v>
      </c>
      <c r="AJ1440" s="27" t="str">
        <f>INDEX(Estaciones!$B$2:$D$51,MATCH(AK1440,Estaciones!$D$2:$D$51,0),1)</f>
        <v>Quebrada_Blanco</v>
      </c>
      <c r="AK1440" s="27" t="s">
        <v>329</v>
      </c>
      <c r="AL1440" s="27">
        <v>-73.127041108348365</v>
      </c>
      <c r="AM1440" s="27">
        <v>-4.4327094724997327</v>
      </c>
      <c r="AN1440" s="27" t="s">
        <v>4040</v>
      </c>
      <c r="AO1440" s="27" t="s">
        <v>1788</v>
      </c>
      <c r="AP1440" s="27" t="s">
        <v>2261</v>
      </c>
      <c r="AQ1440" s="28">
        <f>INDEX(Estaciones!$E$2:$H$51,MATCH(AK1440,Estaciones!$E$2:$E$51,0),2)</f>
        <v>42080</v>
      </c>
      <c r="AR1440" s="28">
        <f>INDEX(Estaciones!$E$2:$H$51,MATCH(AK1440,Estaciones!$E$2:$E$51,0),3)</f>
        <v>42149</v>
      </c>
      <c r="AS1440" s="28">
        <f>INDEX(Estaciones!$E$2:$H$51,MATCH(AK1440,Estaciones!$E$2:$E$51,0),4)</f>
        <v>42117</v>
      </c>
      <c r="AT1440" s="24"/>
      <c r="AU1440" s="27" t="s">
        <v>330</v>
      </c>
      <c r="AV1440" s="27" t="s">
        <v>337</v>
      </c>
      <c r="AW1440" s="27" t="s">
        <v>608</v>
      </c>
      <c r="AX1440" s="27">
        <v>72</v>
      </c>
      <c r="AY1440" s="27">
        <v>1920</v>
      </c>
      <c r="AZ1440" s="27">
        <v>1080</v>
      </c>
      <c r="BA1440" s="27">
        <v>800</v>
      </c>
      <c r="BB1440" s="27" t="s">
        <v>1814</v>
      </c>
      <c r="BC1440" s="27">
        <v>75</v>
      </c>
      <c r="BD1440" s="27" t="s">
        <v>1795</v>
      </c>
      <c r="BE1440" s="27" t="s">
        <v>1796</v>
      </c>
      <c r="BF1440" s="27" t="s">
        <v>1797</v>
      </c>
      <c r="BG1440" s="27">
        <v>8</v>
      </c>
      <c r="BH1440" s="29" t="s">
        <v>2275</v>
      </c>
      <c r="BI1440" s="30">
        <v>42089.713530092595</v>
      </c>
      <c r="BJ1440" s="27" t="s">
        <v>1798</v>
      </c>
      <c r="BK1440" s="27" t="s">
        <v>1879</v>
      </c>
      <c r="BL1440" s="27" t="s">
        <v>1897</v>
      </c>
      <c r="BN1440" s="27" t="s">
        <v>2354</v>
      </c>
      <c r="BO1440" s="27" t="s">
        <v>1817</v>
      </c>
      <c r="BP1440" s="27" t="s">
        <v>1817</v>
      </c>
      <c r="BQ1440" s="27" t="s">
        <v>1818</v>
      </c>
      <c r="BR1440" s="27" t="s">
        <v>1818</v>
      </c>
      <c r="BS1440" s="27" t="s">
        <v>4040</v>
      </c>
      <c r="BT1440" s="27" t="s">
        <v>4040</v>
      </c>
      <c r="BU1440" s="27" t="s">
        <v>4040</v>
      </c>
      <c r="BV1440" s="27" t="s">
        <v>4040</v>
      </c>
      <c r="BW1440" s="27" t="s">
        <v>2381</v>
      </c>
      <c r="BX1440" s="61" t="s">
        <v>4038</v>
      </c>
      <c r="BY1440" s="62">
        <v>42275</v>
      </c>
      <c r="BZ1440" s="61" t="s">
        <v>4039</v>
      </c>
    </row>
    <row r="1441" spans="33:78">
      <c r="AG1441" s="27" t="s">
        <v>3844</v>
      </c>
      <c r="AH1441" s="27" t="s">
        <v>1805</v>
      </c>
      <c r="AI1441" s="27" t="s">
        <v>1787</v>
      </c>
      <c r="AJ1441" s="27" t="str">
        <f>INDEX(Estaciones!$B$2:$D$51,MATCH(AK1441,Estaciones!$D$2:$D$51,0),1)</f>
        <v>Quebrada_Blanco</v>
      </c>
      <c r="AK1441" s="27" t="s">
        <v>329</v>
      </c>
      <c r="AL1441" s="27">
        <v>-73.127041108348365</v>
      </c>
      <c r="AM1441" s="27">
        <v>-4.4327094724997327</v>
      </c>
      <c r="AN1441" s="27" t="s">
        <v>4040</v>
      </c>
      <c r="AO1441" s="27" t="s">
        <v>1788</v>
      </c>
      <c r="AP1441" s="27" t="s">
        <v>2261</v>
      </c>
      <c r="AQ1441" s="28">
        <f>INDEX(Estaciones!$E$2:$H$51,MATCH(AK1441,Estaciones!$E$2:$E$51,0),2)</f>
        <v>42080</v>
      </c>
      <c r="AR1441" s="28">
        <f>INDEX(Estaciones!$E$2:$H$51,MATCH(AK1441,Estaciones!$E$2:$E$51,0),3)</f>
        <v>42149</v>
      </c>
      <c r="AS1441" s="28">
        <f>INDEX(Estaciones!$E$2:$H$51,MATCH(AK1441,Estaciones!$E$2:$E$51,0),4)</f>
        <v>42117</v>
      </c>
      <c r="AT1441" s="24"/>
      <c r="AU1441" s="27" t="s">
        <v>330</v>
      </c>
      <c r="AV1441" s="27" t="s">
        <v>338</v>
      </c>
      <c r="AW1441" s="27" t="s">
        <v>608</v>
      </c>
      <c r="AX1441" s="27">
        <v>72</v>
      </c>
      <c r="AY1441" s="27">
        <v>1920</v>
      </c>
      <c r="AZ1441" s="27">
        <v>1080</v>
      </c>
      <c r="BA1441" s="27">
        <v>800</v>
      </c>
      <c r="BB1441" s="27" t="s">
        <v>1814</v>
      </c>
      <c r="BC1441" s="27">
        <v>75</v>
      </c>
      <c r="BD1441" s="27" t="s">
        <v>1795</v>
      </c>
      <c r="BE1441" s="27" t="s">
        <v>1796</v>
      </c>
      <c r="BF1441" s="27" t="s">
        <v>1797</v>
      </c>
      <c r="BG1441" s="27">
        <v>9</v>
      </c>
      <c r="BH1441" s="29" t="s">
        <v>2328</v>
      </c>
      <c r="BI1441" s="30">
        <v>42091.257881944446</v>
      </c>
      <c r="BJ1441" s="27" t="s">
        <v>1798</v>
      </c>
      <c r="BK1441" s="27" t="s">
        <v>1879</v>
      </c>
      <c r="BL1441" s="27" t="s">
        <v>1816</v>
      </c>
      <c r="BN1441" s="27" t="s">
        <v>2354</v>
      </c>
      <c r="BO1441" s="27" t="s">
        <v>1817</v>
      </c>
      <c r="BP1441" s="27" t="s">
        <v>1817</v>
      </c>
      <c r="BQ1441" s="27" t="s">
        <v>1818</v>
      </c>
      <c r="BR1441" s="27" t="s">
        <v>1818</v>
      </c>
      <c r="BS1441" s="27" t="s">
        <v>4040</v>
      </c>
      <c r="BT1441" s="27" t="s">
        <v>4040</v>
      </c>
      <c r="BU1441" s="27" t="s">
        <v>4040</v>
      </c>
      <c r="BV1441" s="27" t="s">
        <v>4040</v>
      </c>
      <c r="BW1441" s="27" t="s">
        <v>2381</v>
      </c>
      <c r="BX1441" s="61" t="s">
        <v>4038</v>
      </c>
      <c r="BY1441" s="62">
        <v>42275</v>
      </c>
      <c r="BZ1441" s="61" t="s">
        <v>4039</v>
      </c>
    </row>
    <row r="1442" spans="33:78">
      <c r="AG1442" s="27" t="s">
        <v>3845</v>
      </c>
      <c r="AH1442" s="27" t="s">
        <v>1805</v>
      </c>
      <c r="AI1442" s="27" t="s">
        <v>1787</v>
      </c>
      <c r="AJ1442" s="27" t="str">
        <f>INDEX(Estaciones!$B$2:$D$51,MATCH(AK1442,Estaciones!$D$2:$D$51,0),1)</f>
        <v>Quebrada_Blanco</v>
      </c>
      <c r="AK1442" s="27" t="s">
        <v>329</v>
      </c>
      <c r="AL1442" s="27">
        <v>-73.127041108348365</v>
      </c>
      <c r="AM1442" s="27">
        <v>-4.4327094724997327</v>
      </c>
      <c r="AN1442" s="27" t="s">
        <v>4040</v>
      </c>
      <c r="AO1442" s="27" t="s">
        <v>1788</v>
      </c>
      <c r="AP1442" s="27" t="s">
        <v>2261</v>
      </c>
      <c r="AQ1442" s="28">
        <f>INDEX(Estaciones!$E$2:$H$51,MATCH(AK1442,Estaciones!$E$2:$E$51,0),2)</f>
        <v>42080</v>
      </c>
      <c r="AR1442" s="28">
        <f>INDEX(Estaciones!$E$2:$H$51,MATCH(AK1442,Estaciones!$E$2:$E$51,0),3)</f>
        <v>42149</v>
      </c>
      <c r="AS1442" s="28">
        <f>INDEX(Estaciones!$E$2:$H$51,MATCH(AK1442,Estaciones!$E$2:$E$51,0),4)</f>
        <v>42117</v>
      </c>
      <c r="AT1442" s="24"/>
      <c r="AU1442" s="27" t="s">
        <v>330</v>
      </c>
      <c r="AV1442" s="27" t="s">
        <v>339</v>
      </c>
      <c r="AW1442" s="27" t="s">
        <v>608</v>
      </c>
      <c r="AX1442" s="27">
        <v>72</v>
      </c>
      <c r="AY1442" s="27">
        <v>1920</v>
      </c>
      <c r="AZ1442" s="27">
        <v>1080</v>
      </c>
      <c r="BA1442" s="27">
        <v>800</v>
      </c>
      <c r="BB1442" s="27" t="s">
        <v>1814</v>
      </c>
      <c r="BC1442" s="27">
        <v>75</v>
      </c>
      <c r="BD1442" s="27" t="s">
        <v>1795</v>
      </c>
      <c r="BE1442" s="27" t="s">
        <v>1796</v>
      </c>
      <c r="BF1442" s="27" t="s">
        <v>1797</v>
      </c>
      <c r="BG1442" s="27">
        <v>10</v>
      </c>
      <c r="BH1442" s="29" t="s">
        <v>2298</v>
      </c>
      <c r="BI1442" s="30">
        <v>42092.121712962966</v>
      </c>
      <c r="BJ1442" s="27" t="s">
        <v>1834</v>
      </c>
      <c r="BK1442" s="27" t="s">
        <v>1896</v>
      </c>
      <c r="BL1442" s="27" t="s">
        <v>1816</v>
      </c>
      <c r="BN1442" s="27" t="s">
        <v>2354</v>
      </c>
      <c r="BO1442" s="27" t="s">
        <v>1817</v>
      </c>
      <c r="BP1442" s="27" t="s">
        <v>1817</v>
      </c>
      <c r="BQ1442" s="27" t="s">
        <v>1818</v>
      </c>
      <c r="BR1442" s="27" t="s">
        <v>1818</v>
      </c>
      <c r="BS1442" s="27" t="s">
        <v>4040</v>
      </c>
      <c r="BT1442" s="27" t="s">
        <v>4040</v>
      </c>
      <c r="BU1442" s="27" t="s">
        <v>4040</v>
      </c>
      <c r="BV1442" s="27" t="s">
        <v>4040</v>
      </c>
      <c r="BW1442" s="27" t="s">
        <v>2381</v>
      </c>
      <c r="BX1442" s="61" t="s">
        <v>4038</v>
      </c>
      <c r="BY1442" s="62">
        <v>42275</v>
      </c>
      <c r="BZ1442" s="61" t="s">
        <v>4039</v>
      </c>
    </row>
    <row r="1443" spans="33:78">
      <c r="AG1443" s="27" t="s">
        <v>3846</v>
      </c>
      <c r="AH1443" s="27" t="s">
        <v>1805</v>
      </c>
      <c r="AI1443" s="27" t="s">
        <v>1787</v>
      </c>
      <c r="AJ1443" s="27" t="str">
        <f>INDEX(Estaciones!$B$2:$D$51,MATCH(AK1443,Estaciones!$D$2:$D$51,0),1)</f>
        <v>Quebrada_Blanco</v>
      </c>
      <c r="AK1443" s="27" t="s">
        <v>329</v>
      </c>
      <c r="AL1443" s="27">
        <v>-73.127041108348365</v>
      </c>
      <c r="AM1443" s="27">
        <v>-4.4327094724997327</v>
      </c>
      <c r="AN1443" s="27" t="s">
        <v>4040</v>
      </c>
      <c r="AO1443" s="27" t="s">
        <v>1788</v>
      </c>
      <c r="AP1443" s="27" t="s">
        <v>2261</v>
      </c>
      <c r="AQ1443" s="28">
        <f>INDEX(Estaciones!$E$2:$H$51,MATCH(AK1443,Estaciones!$E$2:$E$51,0),2)</f>
        <v>42080</v>
      </c>
      <c r="AR1443" s="28">
        <f>INDEX(Estaciones!$E$2:$H$51,MATCH(AK1443,Estaciones!$E$2:$E$51,0),3)</f>
        <v>42149</v>
      </c>
      <c r="AS1443" s="28">
        <f>INDEX(Estaciones!$E$2:$H$51,MATCH(AK1443,Estaciones!$E$2:$E$51,0),4)</f>
        <v>42117</v>
      </c>
      <c r="AT1443" s="24"/>
      <c r="AU1443" s="27" t="s">
        <v>330</v>
      </c>
      <c r="AV1443" s="27" t="s">
        <v>340</v>
      </c>
      <c r="AW1443" s="27" t="s">
        <v>608</v>
      </c>
      <c r="AX1443" s="27">
        <v>72</v>
      </c>
      <c r="AY1443" s="27">
        <v>1920</v>
      </c>
      <c r="AZ1443" s="27">
        <v>1080</v>
      </c>
      <c r="BA1443" s="27">
        <v>800</v>
      </c>
      <c r="BB1443" s="27" t="s">
        <v>1814</v>
      </c>
      <c r="BC1443" s="27">
        <v>75</v>
      </c>
      <c r="BD1443" s="27" t="s">
        <v>1795</v>
      </c>
      <c r="BE1443" s="27" t="s">
        <v>1796</v>
      </c>
      <c r="BF1443" s="27" t="s">
        <v>1797</v>
      </c>
      <c r="BG1443" s="27">
        <v>15</v>
      </c>
      <c r="BH1443" s="29" t="s">
        <v>2279</v>
      </c>
      <c r="BI1443" s="30">
        <v>42095.246134259258</v>
      </c>
      <c r="BJ1443" s="27" t="s">
        <v>1935</v>
      </c>
      <c r="BK1443" s="27" t="s">
        <v>1896</v>
      </c>
      <c r="BL1443" s="27" t="s">
        <v>1816</v>
      </c>
      <c r="BN1443" s="27" t="s">
        <v>2354</v>
      </c>
      <c r="BO1443" s="27" t="s">
        <v>1817</v>
      </c>
      <c r="BP1443" s="27" t="s">
        <v>1817</v>
      </c>
      <c r="BQ1443" s="27" t="s">
        <v>1818</v>
      </c>
      <c r="BR1443" s="27" t="s">
        <v>1818</v>
      </c>
      <c r="BS1443" s="27" t="s">
        <v>4040</v>
      </c>
      <c r="BT1443" s="27" t="s">
        <v>4040</v>
      </c>
      <c r="BU1443" s="27" t="s">
        <v>4040</v>
      </c>
      <c r="BV1443" s="27" t="s">
        <v>4040</v>
      </c>
      <c r="BW1443" s="27" t="s">
        <v>2381</v>
      </c>
      <c r="BX1443" s="61" t="s">
        <v>4038</v>
      </c>
      <c r="BY1443" s="62">
        <v>42275</v>
      </c>
      <c r="BZ1443" s="61" t="s">
        <v>4039</v>
      </c>
    </row>
    <row r="1444" spans="33:78">
      <c r="AG1444" s="27" t="s">
        <v>3847</v>
      </c>
      <c r="AH1444" s="27" t="s">
        <v>1805</v>
      </c>
      <c r="AI1444" s="27" t="s">
        <v>1787</v>
      </c>
      <c r="AJ1444" s="27" t="str">
        <f>INDEX(Estaciones!$B$2:$D$51,MATCH(AK1444,Estaciones!$D$2:$D$51,0),1)</f>
        <v>Quebrada_Blanco</v>
      </c>
      <c r="AK1444" s="27" t="s">
        <v>329</v>
      </c>
      <c r="AL1444" s="27">
        <v>-73.127041108348365</v>
      </c>
      <c r="AM1444" s="27">
        <v>-4.4327094724997327</v>
      </c>
      <c r="AN1444" s="27" t="s">
        <v>4040</v>
      </c>
      <c r="AO1444" s="27" t="s">
        <v>1788</v>
      </c>
      <c r="AP1444" s="27" t="s">
        <v>2261</v>
      </c>
      <c r="AQ1444" s="28">
        <f>INDEX(Estaciones!$E$2:$H$51,MATCH(AK1444,Estaciones!$E$2:$E$51,0),2)</f>
        <v>42080</v>
      </c>
      <c r="AR1444" s="28">
        <f>INDEX(Estaciones!$E$2:$H$51,MATCH(AK1444,Estaciones!$E$2:$E$51,0),3)</f>
        <v>42149</v>
      </c>
      <c r="AS1444" s="28">
        <f>INDEX(Estaciones!$E$2:$H$51,MATCH(AK1444,Estaciones!$E$2:$E$51,0),4)</f>
        <v>42117</v>
      </c>
      <c r="AT1444" s="24"/>
      <c r="AU1444" s="27" t="s">
        <v>330</v>
      </c>
      <c r="AV1444" s="27" t="s">
        <v>341</v>
      </c>
      <c r="AW1444" s="27" t="s">
        <v>608</v>
      </c>
      <c r="AX1444" s="27">
        <v>72</v>
      </c>
      <c r="AY1444" s="27">
        <v>1920</v>
      </c>
      <c r="AZ1444" s="27">
        <v>1080</v>
      </c>
      <c r="BA1444" s="27">
        <v>800</v>
      </c>
      <c r="BB1444" s="27" t="s">
        <v>1814</v>
      </c>
      <c r="BC1444" s="27">
        <v>75</v>
      </c>
      <c r="BD1444" s="27" t="s">
        <v>1795</v>
      </c>
      <c r="BE1444" s="27" t="s">
        <v>1796</v>
      </c>
      <c r="BF1444" s="27" t="s">
        <v>1797</v>
      </c>
      <c r="BG1444" s="27">
        <v>18</v>
      </c>
      <c r="BH1444" s="29" t="s">
        <v>2330</v>
      </c>
      <c r="BI1444" s="30">
        <v>42098.254490740743</v>
      </c>
      <c r="BJ1444" s="27" t="s">
        <v>1798</v>
      </c>
      <c r="BK1444" s="27" t="s">
        <v>1799</v>
      </c>
      <c r="BL1444" s="27" t="s">
        <v>1824</v>
      </c>
      <c r="BN1444" s="27" t="s">
        <v>2354</v>
      </c>
      <c r="BO1444" s="27" t="s">
        <v>1817</v>
      </c>
      <c r="BP1444" s="27" t="s">
        <v>1817</v>
      </c>
      <c r="BQ1444" s="27" t="s">
        <v>1818</v>
      </c>
      <c r="BR1444" s="27" t="s">
        <v>1818</v>
      </c>
      <c r="BS1444" s="27" t="s">
        <v>4040</v>
      </c>
      <c r="BT1444" s="27" t="s">
        <v>4040</v>
      </c>
      <c r="BU1444" s="27" t="s">
        <v>4040</v>
      </c>
      <c r="BV1444" s="27" t="s">
        <v>4040</v>
      </c>
      <c r="BW1444" s="27" t="s">
        <v>2381</v>
      </c>
      <c r="BX1444" s="61" t="s">
        <v>4038</v>
      </c>
      <c r="BY1444" s="62">
        <v>42275</v>
      </c>
      <c r="BZ1444" s="61" t="s">
        <v>4039</v>
      </c>
    </row>
    <row r="1445" spans="33:78">
      <c r="AG1445" s="27" t="s">
        <v>3848</v>
      </c>
      <c r="AH1445" s="27" t="s">
        <v>1805</v>
      </c>
      <c r="AI1445" s="27" t="s">
        <v>1787</v>
      </c>
      <c r="AJ1445" s="27" t="str">
        <f>INDEX(Estaciones!$B$2:$D$51,MATCH(AK1445,Estaciones!$D$2:$D$51,0),1)</f>
        <v>Quebrada_Blanco</v>
      </c>
      <c r="AK1445" s="27" t="s">
        <v>329</v>
      </c>
      <c r="AL1445" s="27">
        <v>-73.127041108348365</v>
      </c>
      <c r="AM1445" s="27">
        <v>-4.4327094724997327</v>
      </c>
      <c r="AN1445" s="27" t="s">
        <v>4040</v>
      </c>
      <c r="AO1445" s="27" t="s">
        <v>1788</v>
      </c>
      <c r="AP1445" s="27" t="s">
        <v>2261</v>
      </c>
      <c r="AQ1445" s="28">
        <f>INDEX(Estaciones!$E$2:$H$51,MATCH(AK1445,Estaciones!$E$2:$E$51,0),2)</f>
        <v>42080</v>
      </c>
      <c r="AR1445" s="28">
        <f>INDEX(Estaciones!$E$2:$H$51,MATCH(AK1445,Estaciones!$E$2:$E$51,0),3)</f>
        <v>42149</v>
      </c>
      <c r="AS1445" s="28">
        <f>INDEX(Estaciones!$E$2:$H$51,MATCH(AK1445,Estaciones!$E$2:$E$51,0),4)</f>
        <v>42117</v>
      </c>
      <c r="AT1445" s="24"/>
      <c r="AU1445" s="27" t="s">
        <v>330</v>
      </c>
      <c r="AV1445" s="27" t="s">
        <v>342</v>
      </c>
      <c r="AW1445" s="27" t="s">
        <v>608</v>
      </c>
      <c r="AX1445" s="27">
        <v>72</v>
      </c>
      <c r="AY1445" s="27">
        <v>1920</v>
      </c>
      <c r="AZ1445" s="27">
        <v>1080</v>
      </c>
      <c r="BA1445" s="27">
        <v>800</v>
      </c>
      <c r="BB1445" s="27" t="s">
        <v>1814</v>
      </c>
      <c r="BC1445" s="27">
        <v>75</v>
      </c>
      <c r="BD1445" s="27" t="s">
        <v>1795</v>
      </c>
      <c r="BE1445" s="27" t="s">
        <v>1796</v>
      </c>
      <c r="BF1445" s="27" t="s">
        <v>1797</v>
      </c>
      <c r="BG1445" s="27">
        <v>20</v>
      </c>
      <c r="BH1445" s="29" t="s">
        <v>2331</v>
      </c>
      <c r="BI1445" s="30">
        <v>42100.670810185184</v>
      </c>
      <c r="BJ1445" s="27" t="s">
        <v>1798</v>
      </c>
      <c r="BK1445" s="27" t="s">
        <v>1815</v>
      </c>
      <c r="BL1445" s="27" t="s">
        <v>1874</v>
      </c>
      <c r="BN1445" s="27" t="s">
        <v>2354</v>
      </c>
      <c r="BO1445" s="27" t="s">
        <v>1817</v>
      </c>
      <c r="BP1445" s="27" t="s">
        <v>1817</v>
      </c>
      <c r="BQ1445" s="27" t="s">
        <v>1818</v>
      </c>
      <c r="BR1445" s="27" t="s">
        <v>1818</v>
      </c>
      <c r="BS1445" s="27" t="s">
        <v>4040</v>
      </c>
      <c r="BT1445" s="27" t="s">
        <v>4040</v>
      </c>
      <c r="BU1445" s="27" t="s">
        <v>4040</v>
      </c>
      <c r="BV1445" s="27" t="s">
        <v>4040</v>
      </c>
      <c r="BW1445" s="27" t="s">
        <v>2381</v>
      </c>
      <c r="BX1445" s="61" t="s">
        <v>4038</v>
      </c>
      <c r="BY1445" s="62">
        <v>42275</v>
      </c>
      <c r="BZ1445" s="61" t="s">
        <v>4039</v>
      </c>
    </row>
    <row r="1446" spans="33:78">
      <c r="AG1446" s="27" t="s">
        <v>3849</v>
      </c>
      <c r="AH1446" s="27" t="s">
        <v>1805</v>
      </c>
      <c r="AI1446" s="27" t="s">
        <v>1787</v>
      </c>
      <c r="AJ1446" s="27" t="str">
        <f>INDEX(Estaciones!$B$2:$D$51,MATCH(AK1446,Estaciones!$D$2:$D$51,0),1)</f>
        <v>Quebrada_Blanco</v>
      </c>
      <c r="AK1446" s="27" t="s">
        <v>329</v>
      </c>
      <c r="AL1446" s="27">
        <v>-73.127041108348365</v>
      </c>
      <c r="AM1446" s="27">
        <v>-4.4327094724997327</v>
      </c>
      <c r="AN1446" s="27" t="s">
        <v>4040</v>
      </c>
      <c r="AO1446" s="27" t="s">
        <v>1788</v>
      </c>
      <c r="AP1446" s="27" t="s">
        <v>2261</v>
      </c>
      <c r="AQ1446" s="28">
        <f>INDEX(Estaciones!$E$2:$H$51,MATCH(AK1446,Estaciones!$E$2:$E$51,0),2)</f>
        <v>42080</v>
      </c>
      <c r="AR1446" s="28">
        <f>INDEX(Estaciones!$E$2:$H$51,MATCH(AK1446,Estaciones!$E$2:$E$51,0),3)</f>
        <v>42149</v>
      </c>
      <c r="AS1446" s="28">
        <f>INDEX(Estaciones!$E$2:$H$51,MATCH(AK1446,Estaciones!$E$2:$E$51,0),4)</f>
        <v>42117</v>
      </c>
      <c r="AT1446" s="24"/>
      <c r="AU1446" s="27" t="s">
        <v>330</v>
      </c>
      <c r="AV1446" s="27" t="s">
        <v>343</v>
      </c>
      <c r="AW1446" s="27" t="s">
        <v>608</v>
      </c>
      <c r="AX1446" s="27">
        <v>72</v>
      </c>
      <c r="AY1446" s="27">
        <v>1920</v>
      </c>
      <c r="AZ1446" s="27">
        <v>1080</v>
      </c>
      <c r="BA1446" s="27">
        <v>800</v>
      </c>
      <c r="BB1446" s="27" t="s">
        <v>1814</v>
      </c>
      <c r="BC1446" s="27">
        <v>75</v>
      </c>
      <c r="BD1446" s="27" t="s">
        <v>1795</v>
      </c>
      <c r="BE1446" s="27" t="s">
        <v>1796</v>
      </c>
      <c r="BF1446" s="27" t="s">
        <v>1797</v>
      </c>
      <c r="BG1446" s="27">
        <v>21</v>
      </c>
      <c r="BH1446" s="29" t="s">
        <v>2313</v>
      </c>
      <c r="BI1446" s="30">
        <v>42106.627870370372</v>
      </c>
      <c r="BJ1446" s="27" t="s">
        <v>1798</v>
      </c>
      <c r="BK1446" s="27" t="s">
        <v>1835</v>
      </c>
      <c r="BL1446" s="27" t="s">
        <v>1800</v>
      </c>
      <c r="BN1446" s="27" t="s">
        <v>2354</v>
      </c>
      <c r="BO1446" s="27" t="s">
        <v>1817</v>
      </c>
      <c r="BP1446" s="27" t="s">
        <v>1817</v>
      </c>
      <c r="BQ1446" s="27" t="s">
        <v>1818</v>
      </c>
      <c r="BR1446" s="27" t="s">
        <v>1818</v>
      </c>
      <c r="BS1446" s="27" t="s">
        <v>4040</v>
      </c>
      <c r="BT1446" s="27" t="s">
        <v>4040</v>
      </c>
      <c r="BU1446" s="27" t="s">
        <v>4040</v>
      </c>
      <c r="BV1446" s="27" t="s">
        <v>4040</v>
      </c>
      <c r="BW1446" s="27" t="s">
        <v>2381</v>
      </c>
      <c r="BX1446" s="61" t="s">
        <v>4038</v>
      </c>
      <c r="BY1446" s="62">
        <v>42275</v>
      </c>
      <c r="BZ1446" s="61" t="s">
        <v>4039</v>
      </c>
    </row>
    <row r="1447" spans="33:78">
      <c r="AG1447" s="27" t="s">
        <v>3850</v>
      </c>
      <c r="AH1447" s="27" t="s">
        <v>1805</v>
      </c>
      <c r="AI1447" s="27" t="s">
        <v>1787</v>
      </c>
      <c r="AJ1447" s="27" t="str">
        <f>INDEX(Estaciones!$B$2:$D$51,MATCH(AK1447,Estaciones!$D$2:$D$51,0),1)</f>
        <v>Quebrada_Blanco</v>
      </c>
      <c r="AK1447" s="27" t="s">
        <v>329</v>
      </c>
      <c r="AL1447" s="27">
        <v>-73.127041108348365</v>
      </c>
      <c r="AM1447" s="27">
        <v>-4.4327094724997327</v>
      </c>
      <c r="AN1447" s="27" t="s">
        <v>4040</v>
      </c>
      <c r="AO1447" s="27" t="s">
        <v>1788</v>
      </c>
      <c r="AP1447" s="27" t="s">
        <v>2261</v>
      </c>
      <c r="AQ1447" s="28">
        <f>INDEX(Estaciones!$E$2:$H$51,MATCH(AK1447,Estaciones!$E$2:$E$51,0),2)</f>
        <v>42080</v>
      </c>
      <c r="AR1447" s="28">
        <f>INDEX(Estaciones!$E$2:$H$51,MATCH(AK1447,Estaciones!$E$2:$E$51,0),3)</f>
        <v>42149</v>
      </c>
      <c r="AS1447" s="28">
        <f>INDEX(Estaciones!$E$2:$H$51,MATCH(AK1447,Estaciones!$E$2:$E$51,0),4)</f>
        <v>42117</v>
      </c>
      <c r="AT1447" s="24"/>
      <c r="AU1447" s="27" t="s">
        <v>330</v>
      </c>
      <c r="AV1447" s="27" t="s">
        <v>344</v>
      </c>
      <c r="AW1447" s="27" t="s">
        <v>608</v>
      </c>
      <c r="AX1447" s="27">
        <v>72</v>
      </c>
      <c r="AY1447" s="27">
        <v>1920</v>
      </c>
      <c r="AZ1447" s="27">
        <v>1080</v>
      </c>
      <c r="BA1447" s="27">
        <v>800</v>
      </c>
      <c r="BB1447" s="27" t="s">
        <v>1814</v>
      </c>
      <c r="BC1447" s="27">
        <v>75</v>
      </c>
      <c r="BD1447" s="27" t="s">
        <v>1795</v>
      </c>
      <c r="BE1447" s="27" t="s">
        <v>1796</v>
      </c>
      <c r="BF1447" s="27" t="s">
        <v>1797</v>
      </c>
      <c r="BG1447" s="27">
        <v>24</v>
      </c>
      <c r="BH1447" s="29" t="s">
        <v>2283</v>
      </c>
      <c r="BI1447" s="30">
        <v>42107.935324074075</v>
      </c>
      <c r="BJ1447" s="27" t="s">
        <v>1834</v>
      </c>
      <c r="BK1447" s="27" t="s">
        <v>1843</v>
      </c>
      <c r="BL1447" s="27" t="s">
        <v>1824</v>
      </c>
      <c r="BN1447" s="27" t="s">
        <v>2354</v>
      </c>
      <c r="BO1447" s="27" t="s">
        <v>1817</v>
      </c>
      <c r="BP1447" s="27" t="s">
        <v>1817</v>
      </c>
      <c r="BQ1447" s="27" t="s">
        <v>1818</v>
      </c>
      <c r="BR1447" s="27" t="s">
        <v>1818</v>
      </c>
      <c r="BS1447" s="27" t="s">
        <v>4040</v>
      </c>
      <c r="BT1447" s="27" t="s">
        <v>4040</v>
      </c>
      <c r="BU1447" s="27" t="s">
        <v>4040</v>
      </c>
      <c r="BV1447" s="27" t="s">
        <v>4040</v>
      </c>
      <c r="BW1447" s="27" t="s">
        <v>2381</v>
      </c>
      <c r="BX1447" s="61" t="s">
        <v>4038</v>
      </c>
      <c r="BY1447" s="62">
        <v>42275</v>
      </c>
      <c r="BZ1447" s="61" t="s">
        <v>4039</v>
      </c>
    </row>
    <row r="1448" spans="33:78">
      <c r="AG1448" s="27" t="s">
        <v>3851</v>
      </c>
      <c r="AH1448" s="27" t="s">
        <v>1805</v>
      </c>
      <c r="AI1448" s="27" t="s">
        <v>1787</v>
      </c>
      <c r="AJ1448" s="27" t="str">
        <f>INDEX(Estaciones!$B$2:$D$51,MATCH(AK1448,Estaciones!$D$2:$D$51,0),1)</f>
        <v>Quebrada_Blanco</v>
      </c>
      <c r="AK1448" s="27" t="s">
        <v>329</v>
      </c>
      <c r="AL1448" s="27">
        <v>-73.127041108348365</v>
      </c>
      <c r="AM1448" s="27">
        <v>-4.4327094724997327</v>
      </c>
      <c r="AN1448" s="27" t="s">
        <v>4040</v>
      </c>
      <c r="AO1448" s="27" t="s">
        <v>1788</v>
      </c>
      <c r="AP1448" s="27" t="s">
        <v>2261</v>
      </c>
      <c r="AQ1448" s="28">
        <f>INDEX(Estaciones!$E$2:$H$51,MATCH(AK1448,Estaciones!$E$2:$E$51,0),2)</f>
        <v>42080</v>
      </c>
      <c r="AR1448" s="28">
        <f>INDEX(Estaciones!$E$2:$H$51,MATCH(AK1448,Estaciones!$E$2:$E$51,0),3)</f>
        <v>42149</v>
      </c>
      <c r="AS1448" s="28">
        <f>INDEX(Estaciones!$E$2:$H$51,MATCH(AK1448,Estaciones!$E$2:$E$51,0),4)</f>
        <v>42117</v>
      </c>
      <c r="AT1448" s="24"/>
      <c r="AU1448" s="27" t="s">
        <v>330</v>
      </c>
      <c r="AV1448" s="27" t="s">
        <v>345</v>
      </c>
      <c r="AW1448" s="27" t="s">
        <v>608</v>
      </c>
      <c r="AX1448" s="27">
        <v>72</v>
      </c>
      <c r="AY1448" s="27">
        <v>1920</v>
      </c>
      <c r="AZ1448" s="27">
        <v>1080</v>
      </c>
      <c r="BA1448" s="27">
        <v>800</v>
      </c>
      <c r="BB1448" s="27" t="s">
        <v>1814</v>
      </c>
      <c r="BC1448" s="27">
        <v>75</v>
      </c>
      <c r="BD1448" s="27" t="s">
        <v>1795</v>
      </c>
      <c r="BE1448" s="27" t="s">
        <v>1796</v>
      </c>
      <c r="BF1448" s="27" t="s">
        <v>1797</v>
      </c>
      <c r="BG1448" s="27">
        <v>25</v>
      </c>
      <c r="BH1448" s="29" t="s">
        <v>2314</v>
      </c>
      <c r="BI1448" s="30">
        <v>42110.330104166664</v>
      </c>
      <c r="BJ1448" s="27" t="s">
        <v>1798</v>
      </c>
      <c r="BK1448" s="27" t="s">
        <v>1843</v>
      </c>
      <c r="BL1448" s="27" t="s">
        <v>1816</v>
      </c>
      <c r="BN1448" s="27" t="s">
        <v>2354</v>
      </c>
      <c r="BO1448" s="27" t="s">
        <v>1817</v>
      </c>
      <c r="BP1448" s="27" t="s">
        <v>1817</v>
      </c>
      <c r="BQ1448" s="27" t="s">
        <v>1818</v>
      </c>
      <c r="BR1448" s="27" t="s">
        <v>1818</v>
      </c>
      <c r="BS1448" s="27" t="s">
        <v>4040</v>
      </c>
      <c r="BT1448" s="27" t="s">
        <v>4040</v>
      </c>
      <c r="BU1448" s="27" t="s">
        <v>4040</v>
      </c>
      <c r="BV1448" s="27" t="s">
        <v>4040</v>
      </c>
      <c r="BW1448" s="27" t="s">
        <v>2381</v>
      </c>
      <c r="BX1448" s="61" t="s">
        <v>4038</v>
      </c>
      <c r="BY1448" s="62">
        <v>42275</v>
      </c>
      <c r="BZ1448" s="61" t="s">
        <v>4039</v>
      </c>
    </row>
    <row r="1449" spans="33:78">
      <c r="AG1449" s="27" t="s">
        <v>3852</v>
      </c>
      <c r="AH1449" s="27" t="s">
        <v>1805</v>
      </c>
      <c r="AI1449" s="27" t="s">
        <v>1787</v>
      </c>
      <c r="AJ1449" s="27" t="str">
        <f>INDEX(Estaciones!$B$2:$D$51,MATCH(AK1449,Estaciones!$D$2:$D$51,0),1)</f>
        <v>Quebrada_Blanco</v>
      </c>
      <c r="AK1449" s="27" t="s">
        <v>329</v>
      </c>
      <c r="AL1449" s="27">
        <v>-73.127041108348365</v>
      </c>
      <c r="AM1449" s="27">
        <v>-4.4327094724997327</v>
      </c>
      <c r="AN1449" s="27" t="s">
        <v>4040</v>
      </c>
      <c r="AO1449" s="27" t="s">
        <v>1788</v>
      </c>
      <c r="AP1449" s="27" t="s">
        <v>2261</v>
      </c>
      <c r="AQ1449" s="28">
        <f>INDEX(Estaciones!$E$2:$H$51,MATCH(AK1449,Estaciones!$E$2:$E$51,0),2)</f>
        <v>42080</v>
      </c>
      <c r="AR1449" s="28">
        <f>INDEX(Estaciones!$E$2:$H$51,MATCH(AK1449,Estaciones!$E$2:$E$51,0),3)</f>
        <v>42149</v>
      </c>
      <c r="AS1449" s="28">
        <f>INDEX(Estaciones!$E$2:$H$51,MATCH(AK1449,Estaciones!$E$2:$E$51,0),4)</f>
        <v>42117</v>
      </c>
      <c r="AT1449" s="24"/>
      <c r="AU1449" s="27" t="s">
        <v>330</v>
      </c>
      <c r="AV1449" s="27" t="s">
        <v>346</v>
      </c>
      <c r="AW1449" s="27" t="s">
        <v>608</v>
      </c>
      <c r="AX1449" s="27">
        <v>72</v>
      </c>
      <c r="AY1449" s="27">
        <v>1920</v>
      </c>
      <c r="AZ1449" s="27">
        <v>1080</v>
      </c>
      <c r="BA1449" s="27">
        <v>800</v>
      </c>
      <c r="BB1449" s="27" t="s">
        <v>1814</v>
      </c>
      <c r="BC1449" s="27">
        <v>75</v>
      </c>
      <c r="BD1449" s="27" t="s">
        <v>1795</v>
      </c>
      <c r="BE1449" s="27" t="s">
        <v>1796</v>
      </c>
      <c r="BF1449" s="27" t="s">
        <v>1797</v>
      </c>
      <c r="BG1449" s="27">
        <v>26</v>
      </c>
      <c r="BH1449" s="29" t="s">
        <v>2317</v>
      </c>
      <c r="BI1449" s="30">
        <v>42113.148206018515</v>
      </c>
      <c r="BJ1449" s="27" t="s">
        <v>1834</v>
      </c>
      <c r="BK1449" s="27" t="s">
        <v>1854</v>
      </c>
      <c r="BL1449" s="27" t="s">
        <v>1816</v>
      </c>
      <c r="BN1449" s="27" t="s">
        <v>2354</v>
      </c>
      <c r="BO1449" s="27" t="s">
        <v>1817</v>
      </c>
      <c r="BP1449" s="27" t="s">
        <v>1817</v>
      </c>
      <c r="BQ1449" s="27" t="s">
        <v>1818</v>
      </c>
      <c r="BR1449" s="27" t="s">
        <v>1818</v>
      </c>
      <c r="BS1449" s="27" t="s">
        <v>4040</v>
      </c>
      <c r="BT1449" s="27" t="s">
        <v>4040</v>
      </c>
      <c r="BU1449" s="27" t="s">
        <v>4040</v>
      </c>
      <c r="BV1449" s="27" t="s">
        <v>4040</v>
      </c>
      <c r="BW1449" s="27" t="s">
        <v>2381</v>
      </c>
      <c r="BX1449" s="61" t="s">
        <v>4038</v>
      </c>
      <c r="BY1449" s="62">
        <v>42275</v>
      </c>
      <c r="BZ1449" s="61" t="s">
        <v>4039</v>
      </c>
    </row>
    <row r="1450" spans="33:78">
      <c r="AG1450" s="27" t="s">
        <v>3853</v>
      </c>
      <c r="AH1450" s="27" t="s">
        <v>1805</v>
      </c>
      <c r="AI1450" s="27" t="s">
        <v>1787</v>
      </c>
      <c r="AJ1450" s="27" t="str">
        <f>INDEX(Estaciones!$B$2:$D$51,MATCH(AK1450,Estaciones!$D$2:$D$51,0),1)</f>
        <v>Quebrada_Blanco</v>
      </c>
      <c r="AK1450" s="27" t="s">
        <v>329</v>
      </c>
      <c r="AL1450" s="27">
        <v>-73.127041108348365</v>
      </c>
      <c r="AM1450" s="27">
        <v>-4.4327094724997327</v>
      </c>
      <c r="AN1450" s="27" t="s">
        <v>4040</v>
      </c>
      <c r="AO1450" s="27" t="s">
        <v>1788</v>
      </c>
      <c r="AP1450" s="27" t="s">
        <v>2261</v>
      </c>
      <c r="AQ1450" s="28">
        <f>INDEX(Estaciones!$E$2:$H$51,MATCH(AK1450,Estaciones!$E$2:$E$51,0),2)</f>
        <v>42080</v>
      </c>
      <c r="AR1450" s="28">
        <f>INDEX(Estaciones!$E$2:$H$51,MATCH(AK1450,Estaciones!$E$2:$E$51,0),3)</f>
        <v>42149</v>
      </c>
      <c r="AS1450" s="28">
        <f>INDEX(Estaciones!$E$2:$H$51,MATCH(AK1450,Estaciones!$E$2:$E$51,0),4)</f>
        <v>42117</v>
      </c>
      <c r="AT1450" s="24"/>
      <c r="AU1450" s="27" t="s">
        <v>330</v>
      </c>
      <c r="AV1450" s="27" t="s">
        <v>347</v>
      </c>
      <c r="AW1450" s="27" t="s">
        <v>1938</v>
      </c>
      <c r="AX1450" s="27">
        <v>72</v>
      </c>
      <c r="AY1450" s="27">
        <v>1920</v>
      </c>
      <c r="AZ1450" s="27">
        <v>1080</v>
      </c>
      <c r="BA1450" s="27">
        <v>800</v>
      </c>
      <c r="BB1450" s="27" t="s">
        <v>1814</v>
      </c>
      <c r="BC1450" s="27">
        <v>75</v>
      </c>
      <c r="BD1450" s="27" t="s">
        <v>1795</v>
      </c>
      <c r="BE1450" s="27" t="s">
        <v>1796</v>
      </c>
      <c r="BF1450" s="27" t="s">
        <v>1797</v>
      </c>
      <c r="BG1450" s="27">
        <v>27</v>
      </c>
      <c r="BH1450" s="29" t="s">
        <v>2333</v>
      </c>
      <c r="BI1450" s="30">
        <v>42117.074907407405</v>
      </c>
      <c r="BJ1450" s="27" t="s">
        <v>1834</v>
      </c>
      <c r="BK1450" s="27" t="s">
        <v>1858</v>
      </c>
      <c r="BL1450" s="27" t="s">
        <v>1816</v>
      </c>
      <c r="BN1450" s="27" t="s">
        <v>2354</v>
      </c>
      <c r="BO1450" s="27" t="s">
        <v>1817</v>
      </c>
      <c r="BP1450" s="27" t="s">
        <v>1817</v>
      </c>
      <c r="BQ1450" s="27" t="s">
        <v>1818</v>
      </c>
      <c r="BR1450" s="27" t="s">
        <v>1818</v>
      </c>
      <c r="BS1450" s="27" t="s">
        <v>4040</v>
      </c>
      <c r="BT1450" s="27" t="s">
        <v>4040</v>
      </c>
      <c r="BU1450" s="27" t="s">
        <v>4040</v>
      </c>
      <c r="BV1450" s="27" t="s">
        <v>4040</v>
      </c>
      <c r="BW1450" s="27" t="s">
        <v>2379</v>
      </c>
      <c r="BX1450" s="61" t="s">
        <v>4038</v>
      </c>
      <c r="BY1450" s="62">
        <v>42275</v>
      </c>
      <c r="BZ1450" s="61" t="s">
        <v>4039</v>
      </c>
    </row>
    <row r="1451" spans="33:78">
      <c r="AG1451" s="27" t="s">
        <v>3854</v>
      </c>
      <c r="AH1451" s="27" t="s">
        <v>1805</v>
      </c>
      <c r="AI1451" s="27" t="s">
        <v>1787</v>
      </c>
      <c r="AJ1451" s="27" t="str">
        <f>INDEX(Estaciones!$B$2:$D$51,MATCH(AK1451,Estaciones!$D$2:$D$51,0),1)</f>
        <v>Quebrada_Blanco</v>
      </c>
      <c r="AK1451" s="27" t="s">
        <v>348</v>
      </c>
      <c r="AL1451" s="27">
        <v>-73.128039301787851</v>
      </c>
      <c r="AM1451" s="27">
        <v>-4.4190767132624789</v>
      </c>
      <c r="AN1451" s="27" t="s">
        <v>4040</v>
      </c>
      <c r="AO1451" s="27" t="s">
        <v>1788</v>
      </c>
      <c r="AP1451" s="27" t="s">
        <v>2261</v>
      </c>
      <c r="AQ1451" s="28">
        <f>INDEX(Estaciones!$E$2:$H$51,MATCH(AK1451,Estaciones!$E$2:$E$51,0),2)</f>
        <v>42082</v>
      </c>
      <c r="AR1451" s="28">
        <f>INDEX(Estaciones!$E$2:$H$51,MATCH(AK1451,Estaciones!$E$2:$E$51,0),3)</f>
        <v>42149</v>
      </c>
      <c r="AS1451" s="28">
        <f>INDEX(Estaciones!$E$2:$H$51,MATCH(AK1451,Estaciones!$E$2:$E$51,0),4)</f>
        <v>42143</v>
      </c>
      <c r="AT1451" s="24"/>
      <c r="AU1451" s="27" t="s">
        <v>349</v>
      </c>
      <c r="AV1451" s="27" t="s">
        <v>350</v>
      </c>
      <c r="AW1451" s="27" t="s">
        <v>1998</v>
      </c>
      <c r="AX1451" s="27">
        <v>72</v>
      </c>
      <c r="AY1451" s="27">
        <v>1920</v>
      </c>
      <c r="AZ1451" s="27">
        <v>1080</v>
      </c>
      <c r="BA1451" s="27">
        <v>800</v>
      </c>
      <c r="BB1451" s="27" t="s">
        <v>1814</v>
      </c>
      <c r="BC1451" s="27">
        <v>75</v>
      </c>
      <c r="BD1451" s="27" t="s">
        <v>1795</v>
      </c>
      <c r="BE1451" s="27" t="s">
        <v>1796</v>
      </c>
      <c r="BF1451" s="27" t="s">
        <v>1797</v>
      </c>
      <c r="BG1451" s="27">
        <v>1</v>
      </c>
      <c r="BH1451" s="29" t="s">
        <v>2271</v>
      </c>
      <c r="BI1451" s="30">
        <v>42082.913483796299</v>
      </c>
      <c r="BJ1451" s="27" t="s">
        <v>1834</v>
      </c>
      <c r="BK1451" s="27" t="s">
        <v>1854</v>
      </c>
      <c r="BL1451" s="27" t="s">
        <v>1824</v>
      </c>
      <c r="BN1451" s="27" t="s">
        <v>2353</v>
      </c>
      <c r="BO1451" s="27" t="s">
        <v>1801</v>
      </c>
      <c r="BP1451" s="27" t="s">
        <v>1836</v>
      </c>
      <c r="BQ1451" s="27" t="s">
        <v>1837</v>
      </c>
      <c r="BR1451" s="27" t="s">
        <v>1838</v>
      </c>
      <c r="BS1451" s="27" t="s">
        <v>4040</v>
      </c>
      <c r="BT1451" s="27" t="s">
        <v>4040</v>
      </c>
      <c r="BU1451" s="27" t="s">
        <v>4040</v>
      </c>
      <c r="BV1451" s="27" t="s">
        <v>4040</v>
      </c>
      <c r="BW1451" s="27" t="s">
        <v>2379</v>
      </c>
      <c r="BX1451" s="61" t="s">
        <v>4038</v>
      </c>
      <c r="BY1451" s="62">
        <v>42275</v>
      </c>
      <c r="BZ1451" s="61" t="s">
        <v>4039</v>
      </c>
    </row>
    <row r="1452" spans="33:78">
      <c r="AG1452" s="27" t="s">
        <v>3855</v>
      </c>
      <c r="AH1452" s="27" t="s">
        <v>1805</v>
      </c>
      <c r="AI1452" s="27" t="s">
        <v>1787</v>
      </c>
      <c r="AJ1452" s="27" t="str">
        <f>INDEX(Estaciones!$B$2:$D$51,MATCH(AK1452,Estaciones!$D$2:$D$51,0),1)</f>
        <v>Quebrada_Blanco</v>
      </c>
      <c r="AK1452" s="27" t="s">
        <v>348</v>
      </c>
      <c r="AL1452" s="27">
        <v>-73.128039301787851</v>
      </c>
      <c r="AM1452" s="27">
        <v>-4.4190767132624789</v>
      </c>
      <c r="AN1452" s="27" t="s">
        <v>4040</v>
      </c>
      <c r="AO1452" s="27" t="s">
        <v>1788</v>
      </c>
      <c r="AP1452" s="27" t="s">
        <v>2261</v>
      </c>
      <c r="AQ1452" s="28">
        <f>INDEX(Estaciones!$E$2:$H$51,MATCH(AK1452,Estaciones!$E$2:$E$51,0),2)</f>
        <v>42082</v>
      </c>
      <c r="AR1452" s="28">
        <f>INDEX(Estaciones!$E$2:$H$51,MATCH(AK1452,Estaciones!$E$2:$E$51,0),3)</f>
        <v>42149</v>
      </c>
      <c r="AS1452" s="28">
        <f>INDEX(Estaciones!$E$2:$H$51,MATCH(AK1452,Estaciones!$E$2:$E$51,0),4)</f>
        <v>42143</v>
      </c>
      <c r="AT1452" s="24"/>
      <c r="AU1452" s="27" t="s">
        <v>349</v>
      </c>
      <c r="AV1452" s="27" t="s">
        <v>351</v>
      </c>
      <c r="AW1452" s="27" t="s">
        <v>1954</v>
      </c>
      <c r="AX1452" s="27">
        <v>72</v>
      </c>
      <c r="AY1452" s="27">
        <v>1920</v>
      </c>
      <c r="AZ1452" s="27">
        <v>1080</v>
      </c>
      <c r="BA1452" s="27">
        <v>500</v>
      </c>
      <c r="BB1452" s="27" t="s">
        <v>1814</v>
      </c>
      <c r="BC1452" s="27">
        <v>75</v>
      </c>
      <c r="BD1452" s="27" t="s">
        <v>1795</v>
      </c>
      <c r="BE1452" s="27" t="s">
        <v>1796</v>
      </c>
      <c r="BF1452" s="27" t="s">
        <v>1797</v>
      </c>
      <c r="BG1452" s="27">
        <v>2</v>
      </c>
      <c r="BH1452" s="29" t="s">
        <v>2296</v>
      </c>
      <c r="BI1452" s="30">
        <v>42083.265821759262</v>
      </c>
      <c r="BJ1452" s="27" t="s">
        <v>1798</v>
      </c>
      <c r="BK1452" s="27" t="s">
        <v>1854</v>
      </c>
      <c r="BL1452" s="27" t="s">
        <v>1816</v>
      </c>
      <c r="BN1452" s="27" t="s">
        <v>2353</v>
      </c>
      <c r="BO1452" s="27" t="s">
        <v>1801</v>
      </c>
      <c r="BP1452" s="27" t="s">
        <v>1845</v>
      </c>
      <c r="BQ1452" s="27" t="s">
        <v>1846</v>
      </c>
      <c r="BR1452" s="27" t="s">
        <v>1847</v>
      </c>
      <c r="BS1452" s="27" t="s">
        <v>4040</v>
      </c>
      <c r="BT1452" s="27" t="s">
        <v>4040</v>
      </c>
      <c r="BU1452" s="27" t="s">
        <v>4040</v>
      </c>
      <c r="BV1452" s="27" t="s">
        <v>4040</v>
      </c>
      <c r="BW1452" s="27" t="s">
        <v>2379</v>
      </c>
      <c r="BX1452" s="61" t="s">
        <v>4038</v>
      </c>
      <c r="BY1452" s="62">
        <v>42275</v>
      </c>
      <c r="BZ1452" s="61" t="s">
        <v>4039</v>
      </c>
    </row>
    <row r="1453" spans="33:78">
      <c r="AG1453" s="27" t="s">
        <v>3856</v>
      </c>
      <c r="AH1453" s="27" t="s">
        <v>1805</v>
      </c>
      <c r="AI1453" s="27" t="s">
        <v>1787</v>
      </c>
      <c r="AJ1453" s="27" t="str">
        <f>INDEX(Estaciones!$B$2:$D$51,MATCH(AK1453,Estaciones!$D$2:$D$51,0),1)</f>
        <v>Quebrada_Blanco</v>
      </c>
      <c r="AK1453" s="27" t="s">
        <v>348</v>
      </c>
      <c r="AL1453" s="27">
        <v>-73.128039301787851</v>
      </c>
      <c r="AM1453" s="27">
        <v>-4.4190767132624789</v>
      </c>
      <c r="AN1453" s="27" t="s">
        <v>4040</v>
      </c>
      <c r="AO1453" s="27" t="s">
        <v>1788</v>
      </c>
      <c r="AP1453" s="27" t="s">
        <v>2261</v>
      </c>
      <c r="AQ1453" s="28">
        <f>INDEX(Estaciones!$E$2:$H$51,MATCH(AK1453,Estaciones!$E$2:$E$51,0),2)</f>
        <v>42082</v>
      </c>
      <c r="AR1453" s="28">
        <f>INDEX(Estaciones!$E$2:$H$51,MATCH(AK1453,Estaciones!$E$2:$E$51,0),3)</f>
        <v>42149</v>
      </c>
      <c r="AS1453" s="28">
        <f>INDEX(Estaciones!$E$2:$H$51,MATCH(AK1453,Estaciones!$E$2:$E$51,0),4)</f>
        <v>42143</v>
      </c>
      <c r="AT1453" s="24"/>
      <c r="AU1453" s="27" t="s">
        <v>349</v>
      </c>
      <c r="AV1453" s="27" t="s">
        <v>352</v>
      </c>
      <c r="AW1453" s="27" t="s">
        <v>1898</v>
      </c>
      <c r="AX1453" s="27">
        <v>72</v>
      </c>
      <c r="AY1453" s="27">
        <v>1920</v>
      </c>
      <c r="AZ1453" s="27">
        <v>1080</v>
      </c>
      <c r="BA1453" s="27">
        <v>320</v>
      </c>
      <c r="BB1453" s="27" t="s">
        <v>1814</v>
      </c>
      <c r="BC1453" s="27">
        <v>75</v>
      </c>
      <c r="BD1453" s="27" t="s">
        <v>1795</v>
      </c>
      <c r="BE1453" s="27" t="s">
        <v>1796</v>
      </c>
      <c r="BF1453" s="27" t="s">
        <v>1797</v>
      </c>
      <c r="BG1453" s="27">
        <v>4</v>
      </c>
      <c r="BH1453" s="29" t="s">
        <v>2297</v>
      </c>
      <c r="BI1453" s="30">
        <v>42084.269629629627</v>
      </c>
      <c r="BJ1453" s="27" t="s">
        <v>1798</v>
      </c>
      <c r="BK1453" s="27" t="s">
        <v>1854</v>
      </c>
      <c r="BL1453" s="27" t="s">
        <v>1844</v>
      </c>
      <c r="BN1453" s="27" t="s">
        <v>2353</v>
      </c>
      <c r="BO1453" s="27" t="s">
        <v>1801</v>
      </c>
      <c r="BP1453" s="27" t="s">
        <v>1845</v>
      </c>
      <c r="BQ1453" s="27" t="s">
        <v>1846</v>
      </c>
      <c r="BR1453" s="27" t="s">
        <v>1847</v>
      </c>
      <c r="BS1453" s="27" t="s">
        <v>4040</v>
      </c>
      <c r="BT1453" s="27" t="s">
        <v>4040</v>
      </c>
      <c r="BU1453" s="27" t="s">
        <v>4040</v>
      </c>
      <c r="BV1453" s="27" t="s">
        <v>4040</v>
      </c>
      <c r="BW1453" s="27" t="s">
        <v>2379</v>
      </c>
      <c r="BX1453" s="61" t="s">
        <v>4038</v>
      </c>
      <c r="BY1453" s="62">
        <v>42275</v>
      </c>
      <c r="BZ1453" s="61" t="s">
        <v>4039</v>
      </c>
    </row>
    <row r="1454" spans="33:78">
      <c r="AG1454" s="27" t="s">
        <v>3857</v>
      </c>
      <c r="AH1454" s="27" t="s">
        <v>1805</v>
      </c>
      <c r="AI1454" s="27" t="s">
        <v>1787</v>
      </c>
      <c r="AJ1454" s="27" t="str">
        <f>INDEX(Estaciones!$B$2:$D$51,MATCH(AK1454,Estaciones!$D$2:$D$51,0),1)</f>
        <v>Quebrada_Blanco</v>
      </c>
      <c r="AK1454" s="27" t="s">
        <v>348</v>
      </c>
      <c r="AL1454" s="27">
        <v>-73.128039301787851</v>
      </c>
      <c r="AM1454" s="27">
        <v>-4.4190767132624789</v>
      </c>
      <c r="AN1454" s="27" t="s">
        <v>4040</v>
      </c>
      <c r="AO1454" s="27" t="s">
        <v>1788</v>
      </c>
      <c r="AP1454" s="27" t="s">
        <v>2261</v>
      </c>
      <c r="AQ1454" s="28">
        <f>INDEX(Estaciones!$E$2:$H$51,MATCH(AK1454,Estaciones!$E$2:$E$51,0),2)</f>
        <v>42082</v>
      </c>
      <c r="AR1454" s="28">
        <f>INDEX(Estaciones!$E$2:$H$51,MATCH(AK1454,Estaciones!$E$2:$E$51,0),3)</f>
        <v>42149</v>
      </c>
      <c r="AS1454" s="28">
        <f>INDEX(Estaciones!$E$2:$H$51,MATCH(AK1454,Estaciones!$E$2:$E$51,0),4)</f>
        <v>42143</v>
      </c>
      <c r="AT1454" s="24"/>
      <c r="AU1454" s="27" t="s">
        <v>349</v>
      </c>
      <c r="AV1454" s="27" t="s">
        <v>0</v>
      </c>
      <c r="AW1454" s="27" t="s">
        <v>2058</v>
      </c>
      <c r="AX1454" s="27">
        <v>72</v>
      </c>
      <c r="AY1454" s="27">
        <v>1920</v>
      </c>
      <c r="AZ1454" s="27">
        <v>1080</v>
      </c>
      <c r="BA1454" s="27">
        <v>800</v>
      </c>
      <c r="BB1454" s="27" t="s">
        <v>1814</v>
      </c>
      <c r="BC1454" s="27">
        <v>75</v>
      </c>
      <c r="BD1454" s="27" t="s">
        <v>1795</v>
      </c>
      <c r="BE1454" s="27" t="s">
        <v>1796</v>
      </c>
      <c r="BF1454" s="27" t="s">
        <v>1797</v>
      </c>
      <c r="BG1454" s="27">
        <v>7</v>
      </c>
      <c r="BH1454" s="29" t="s">
        <v>2327</v>
      </c>
      <c r="BI1454" s="30">
        <v>42085.126377314817</v>
      </c>
      <c r="BJ1454" s="27" t="s">
        <v>1834</v>
      </c>
      <c r="BK1454" s="27" t="s">
        <v>1858</v>
      </c>
      <c r="BL1454" s="27" t="s">
        <v>1816</v>
      </c>
      <c r="BN1454" s="27" t="s">
        <v>2353</v>
      </c>
      <c r="BO1454" s="27" t="s">
        <v>1801</v>
      </c>
      <c r="BP1454" s="27" t="s">
        <v>1880</v>
      </c>
      <c r="BQ1454" s="27" t="s">
        <v>1881</v>
      </c>
      <c r="BR1454" s="27" t="s">
        <v>1882</v>
      </c>
      <c r="BS1454" s="27" t="s">
        <v>4040</v>
      </c>
      <c r="BT1454" s="27" t="s">
        <v>4040</v>
      </c>
      <c r="BU1454" s="27" t="s">
        <v>4040</v>
      </c>
      <c r="BV1454" s="27" t="s">
        <v>4040</v>
      </c>
      <c r="BW1454" s="27" t="s">
        <v>2379</v>
      </c>
      <c r="BX1454" s="61" t="s">
        <v>4038</v>
      </c>
      <c r="BY1454" s="62">
        <v>42275</v>
      </c>
      <c r="BZ1454" s="61" t="s">
        <v>4039</v>
      </c>
    </row>
    <row r="1455" spans="33:78">
      <c r="AG1455" s="27" t="s">
        <v>3858</v>
      </c>
      <c r="AH1455" s="27" t="s">
        <v>1805</v>
      </c>
      <c r="AI1455" s="27" t="s">
        <v>1787</v>
      </c>
      <c r="AJ1455" s="27" t="str">
        <f>INDEX(Estaciones!$B$2:$D$51,MATCH(AK1455,Estaciones!$D$2:$D$51,0),1)</f>
        <v>Quebrada_Blanco</v>
      </c>
      <c r="AK1455" s="27" t="s">
        <v>348</v>
      </c>
      <c r="AL1455" s="27">
        <v>-73.128039301787851</v>
      </c>
      <c r="AM1455" s="27">
        <v>-4.4190767132624789</v>
      </c>
      <c r="AN1455" s="27" t="s">
        <v>4040</v>
      </c>
      <c r="AO1455" s="27" t="s">
        <v>1788</v>
      </c>
      <c r="AP1455" s="27" t="s">
        <v>2261</v>
      </c>
      <c r="AQ1455" s="28">
        <f>INDEX(Estaciones!$E$2:$H$51,MATCH(AK1455,Estaciones!$E$2:$E$51,0),2)</f>
        <v>42082</v>
      </c>
      <c r="AR1455" s="28">
        <f>INDEX(Estaciones!$E$2:$H$51,MATCH(AK1455,Estaciones!$E$2:$E$51,0),3)</f>
        <v>42149</v>
      </c>
      <c r="AS1455" s="28">
        <f>INDEX(Estaciones!$E$2:$H$51,MATCH(AK1455,Estaciones!$E$2:$E$51,0),4)</f>
        <v>42143</v>
      </c>
      <c r="AT1455" s="24"/>
      <c r="AU1455" s="27" t="s">
        <v>349</v>
      </c>
      <c r="AV1455" s="27" t="s">
        <v>1</v>
      </c>
      <c r="AW1455" s="27" t="s">
        <v>1884</v>
      </c>
      <c r="AX1455" s="27">
        <v>72</v>
      </c>
      <c r="AY1455" s="27">
        <v>1920</v>
      </c>
      <c r="AZ1455" s="27">
        <v>1080</v>
      </c>
      <c r="BA1455" s="27">
        <v>125</v>
      </c>
      <c r="BB1455" s="27" t="s">
        <v>1814</v>
      </c>
      <c r="BC1455" s="27">
        <v>75</v>
      </c>
      <c r="BD1455" s="27" t="s">
        <v>1823</v>
      </c>
      <c r="BE1455" s="27" t="s">
        <v>1796</v>
      </c>
      <c r="BF1455" s="27" t="s">
        <v>1797</v>
      </c>
      <c r="BG1455" s="27">
        <v>8</v>
      </c>
      <c r="BH1455" s="29" t="s">
        <v>2327</v>
      </c>
      <c r="BI1455" s="30">
        <v>42085.426064814812</v>
      </c>
      <c r="BJ1455" s="27" t="s">
        <v>1798</v>
      </c>
      <c r="BK1455" s="27" t="s">
        <v>1858</v>
      </c>
      <c r="BL1455" s="27" t="s">
        <v>1824</v>
      </c>
      <c r="BN1455" s="27" t="s">
        <v>2353</v>
      </c>
      <c r="BO1455" s="27" t="s">
        <v>1801</v>
      </c>
      <c r="BP1455" s="27" t="s">
        <v>1845</v>
      </c>
      <c r="BQ1455" s="27" t="s">
        <v>1846</v>
      </c>
      <c r="BR1455" s="27" t="s">
        <v>1847</v>
      </c>
      <c r="BS1455" s="27" t="s">
        <v>4040</v>
      </c>
      <c r="BT1455" s="27" t="s">
        <v>4040</v>
      </c>
      <c r="BU1455" s="27" t="s">
        <v>4040</v>
      </c>
      <c r="BV1455" s="27" t="s">
        <v>4040</v>
      </c>
      <c r="BW1455" s="27" t="s">
        <v>2379</v>
      </c>
      <c r="BX1455" s="61" t="s">
        <v>4038</v>
      </c>
      <c r="BY1455" s="62">
        <v>42275</v>
      </c>
      <c r="BZ1455" s="61" t="s">
        <v>4039</v>
      </c>
    </row>
    <row r="1456" spans="33:78">
      <c r="AG1456" s="27" t="s">
        <v>3859</v>
      </c>
      <c r="AH1456" s="27" t="s">
        <v>1805</v>
      </c>
      <c r="AI1456" s="27" t="s">
        <v>1787</v>
      </c>
      <c r="AJ1456" s="27" t="str">
        <f>INDEX(Estaciones!$B$2:$D$51,MATCH(AK1456,Estaciones!$D$2:$D$51,0),1)</f>
        <v>Quebrada_Blanco</v>
      </c>
      <c r="AK1456" s="27" t="s">
        <v>348</v>
      </c>
      <c r="AL1456" s="27">
        <v>-73.128039301787851</v>
      </c>
      <c r="AM1456" s="27">
        <v>-4.4190767132624789</v>
      </c>
      <c r="AN1456" s="27" t="s">
        <v>4040</v>
      </c>
      <c r="AO1456" s="27" t="s">
        <v>1788</v>
      </c>
      <c r="AP1456" s="27" t="s">
        <v>2261</v>
      </c>
      <c r="AQ1456" s="28">
        <f>INDEX(Estaciones!$E$2:$H$51,MATCH(AK1456,Estaciones!$E$2:$E$51,0),2)</f>
        <v>42082</v>
      </c>
      <c r="AR1456" s="28">
        <f>INDEX(Estaciones!$E$2:$H$51,MATCH(AK1456,Estaciones!$E$2:$E$51,0),3)</f>
        <v>42149</v>
      </c>
      <c r="AS1456" s="28">
        <f>INDEX(Estaciones!$E$2:$H$51,MATCH(AK1456,Estaciones!$E$2:$E$51,0),4)</f>
        <v>42143</v>
      </c>
      <c r="AT1456" s="24"/>
      <c r="AU1456" s="27" t="s">
        <v>349</v>
      </c>
      <c r="AV1456" s="27" t="s">
        <v>2</v>
      </c>
      <c r="AW1456" s="27" t="s">
        <v>2036</v>
      </c>
      <c r="AX1456" s="27">
        <v>72</v>
      </c>
      <c r="AY1456" s="27">
        <v>1920</v>
      </c>
      <c r="AZ1456" s="27">
        <v>1080</v>
      </c>
      <c r="BA1456" s="27">
        <v>800</v>
      </c>
      <c r="BB1456" s="27" t="s">
        <v>1814</v>
      </c>
      <c r="BC1456" s="27">
        <v>75</v>
      </c>
      <c r="BD1456" s="27" t="s">
        <v>1795</v>
      </c>
      <c r="BE1456" s="27" t="s">
        <v>1796</v>
      </c>
      <c r="BF1456" s="27" t="s">
        <v>1797</v>
      </c>
      <c r="BG1456" s="27">
        <v>10</v>
      </c>
      <c r="BH1456" s="29" t="s">
        <v>2327</v>
      </c>
      <c r="BI1456" s="30">
        <v>42085.874074074076</v>
      </c>
      <c r="BJ1456" s="27" t="s">
        <v>1834</v>
      </c>
      <c r="BK1456" s="27" t="s">
        <v>1858</v>
      </c>
      <c r="BL1456" s="27" t="s">
        <v>1844</v>
      </c>
      <c r="BN1456" s="27" t="s">
        <v>2354</v>
      </c>
      <c r="BO1456" s="27" t="s">
        <v>1817</v>
      </c>
      <c r="BP1456" s="27" t="s">
        <v>1817</v>
      </c>
      <c r="BQ1456" s="27" t="s">
        <v>1818</v>
      </c>
      <c r="BR1456" s="27" t="s">
        <v>1818</v>
      </c>
      <c r="BS1456" s="27" t="s">
        <v>4040</v>
      </c>
      <c r="BT1456" s="27" t="s">
        <v>4040</v>
      </c>
      <c r="BU1456" s="27" t="s">
        <v>4040</v>
      </c>
      <c r="BV1456" s="27" t="s">
        <v>4040</v>
      </c>
      <c r="BW1456" s="27" t="s">
        <v>2379</v>
      </c>
      <c r="BX1456" s="61" t="s">
        <v>4038</v>
      </c>
      <c r="BY1456" s="62">
        <v>42275</v>
      </c>
      <c r="BZ1456" s="61" t="s">
        <v>4039</v>
      </c>
    </row>
    <row r="1457" spans="33:78">
      <c r="AG1457" s="27" t="s">
        <v>3860</v>
      </c>
      <c r="AH1457" s="27" t="s">
        <v>1805</v>
      </c>
      <c r="AI1457" s="27" t="s">
        <v>1787</v>
      </c>
      <c r="AJ1457" s="27" t="str">
        <f>INDEX(Estaciones!$B$2:$D$51,MATCH(AK1457,Estaciones!$D$2:$D$51,0),1)</f>
        <v>Quebrada_Blanco</v>
      </c>
      <c r="AK1457" s="27" t="s">
        <v>348</v>
      </c>
      <c r="AL1457" s="27">
        <v>-73.128039301787851</v>
      </c>
      <c r="AM1457" s="27">
        <v>-4.4190767132624789</v>
      </c>
      <c r="AN1457" s="27" t="s">
        <v>4040</v>
      </c>
      <c r="AO1457" s="27" t="s">
        <v>1788</v>
      </c>
      <c r="AP1457" s="27" t="s">
        <v>2261</v>
      </c>
      <c r="AQ1457" s="28">
        <f>INDEX(Estaciones!$E$2:$H$51,MATCH(AK1457,Estaciones!$E$2:$E$51,0),2)</f>
        <v>42082</v>
      </c>
      <c r="AR1457" s="28">
        <f>INDEX(Estaciones!$E$2:$H$51,MATCH(AK1457,Estaciones!$E$2:$E$51,0),3)</f>
        <v>42149</v>
      </c>
      <c r="AS1457" s="28">
        <f>INDEX(Estaciones!$E$2:$H$51,MATCH(AK1457,Estaciones!$E$2:$E$51,0),4)</f>
        <v>42143</v>
      </c>
      <c r="AT1457" s="24"/>
      <c r="AU1457" s="27" t="s">
        <v>349</v>
      </c>
      <c r="AV1457" s="27" t="s">
        <v>3</v>
      </c>
      <c r="AW1457" s="27" t="s">
        <v>1884</v>
      </c>
      <c r="AX1457" s="27">
        <v>72</v>
      </c>
      <c r="AY1457" s="27">
        <v>1920</v>
      </c>
      <c r="AZ1457" s="27">
        <v>1080</v>
      </c>
      <c r="BA1457" s="27">
        <v>800</v>
      </c>
      <c r="BB1457" s="27" t="s">
        <v>1814</v>
      </c>
      <c r="BC1457" s="27">
        <v>75</v>
      </c>
      <c r="BD1457" s="27" t="s">
        <v>1795</v>
      </c>
      <c r="BE1457" s="27" t="s">
        <v>1796</v>
      </c>
      <c r="BF1457" s="27" t="s">
        <v>1797</v>
      </c>
      <c r="BG1457" s="27">
        <v>11</v>
      </c>
      <c r="BH1457" s="29" t="s">
        <v>2327</v>
      </c>
      <c r="BI1457" s="30">
        <v>42085.892789351848</v>
      </c>
      <c r="BJ1457" s="27" t="s">
        <v>1834</v>
      </c>
      <c r="BK1457" s="27" t="s">
        <v>1858</v>
      </c>
      <c r="BL1457" s="27" t="s">
        <v>1844</v>
      </c>
      <c r="BN1457" s="27" t="s">
        <v>2353</v>
      </c>
      <c r="BO1457" s="27" t="s">
        <v>1801</v>
      </c>
      <c r="BP1457" s="27" t="s">
        <v>1836</v>
      </c>
      <c r="BQ1457" s="27" t="s">
        <v>1837</v>
      </c>
      <c r="BR1457" s="27" t="s">
        <v>1838</v>
      </c>
      <c r="BS1457" s="27" t="s">
        <v>4040</v>
      </c>
      <c r="BT1457" s="27" t="s">
        <v>4040</v>
      </c>
      <c r="BU1457" s="27" t="s">
        <v>4040</v>
      </c>
      <c r="BV1457" s="27" t="s">
        <v>4040</v>
      </c>
      <c r="BW1457" s="27" t="s">
        <v>2379</v>
      </c>
      <c r="BX1457" s="61" t="s">
        <v>4038</v>
      </c>
      <c r="BY1457" s="62">
        <v>42275</v>
      </c>
      <c r="BZ1457" s="61" t="s">
        <v>4039</v>
      </c>
    </row>
    <row r="1458" spans="33:78">
      <c r="AG1458" s="27" t="s">
        <v>3861</v>
      </c>
      <c r="AH1458" s="27" t="s">
        <v>1805</v>
      </c>
      <c r="AI1458" s="27" t="s">
        <v>1787</v>
      </c>
      <c r="AJ1458" s="27" t="str">
        <f>INDEX(Estaciones!$B$2:$D$51,MATCH(AK1458,Estaciones!$D$2:$D$51,0),1)</f>
        <v>Quebrada_Blanco</v>
      </c>
      <c r="AK1458" s="27" t="s">
        <v>348</v>
      </c>
      <c r="AL1458" s="27">
        <v>-73.128039301787851</v>
      </c>
      <c r="AM1458" s="27">
        <v>-4.4190767132624789</v>
      </c>
      <c r="AN1458" s="27" t="s">
        <v>4040</v>
      </c>
      <c r="AO1458" s="27" t="s">
        <v>1788</v>
      </c>
      <c r="AP1458" s="27" t="s">
        <v>2261</v>
      </c>
      <c r="AQ1458" s="28">
        <f>INDEX(Estaciones!$E$2:$H$51,MATCH(AK1458,Estaciones!$E$2:$E$51,0),2)</f>
        <v>42082</v>
      </c>
      <c r="AR1458" s="28">
        <f>INDEX(Estaciones!$E$2:$H$51,MATCH(AK1458,Estaciones!$E$2:$E$51,0),3)</f>
        <v>42149</v>
      </c>
      <c r="AS1458" s="28">
        <f>INDEX(Estaciones!$E$2:$H$51,MATCH(AK1458,Estaciones!$E$2:$E$51,0),4)</f>
        <v>42143</v>
      </c>
      <c r="AT1458" s="24"/>
      <c r="AU1458" s="27" t="s">
        <v>349</v>
      </c>
      <c r="AV1458" s="27" t="s">
        <v>4</v>
      </c>
      <c r="AW1458" s="27" t="s">
        <v>2058</v>
      </c>
      <c r="AX1458" s="27">
        <v>72</v>
      </c>
      <c r="AY1458" s="27">
        <v>1920</v>
      </c>
      <c r="AZ1458" s="27">
        <v>1080</v>
      </c>
      <c r="BA1458" s="27">
        <v>800</v>
      </c>
      <c r="BB1458" s="27" t="s">
        <v>1814</v>
      </c>
      <c r="BC1458" s="27">
        <v>75</v>
      </c>
      <c r="BD1458" s="27" t="s">
        <v>1795</v>
      </c>
      <c r="BE1458" s="27" t="s">
        <v>1796</v>
      </c>
      <c r="BF1458" s="27" t="s">
        <v>1797</v>
      </c>
      <c r="BG1458" s="27">
        <v>15</v>
      </c>
      <c r="BH1458" s="29" t="s">
        <v>2273</v>
      </c>
      <c r="BI1458" s="30">
        <v>42087.862384259257</v>
      </c>
      <c r="BJ1458" s="27" t="s">
        <v>1834</v>
      </c>
      <c r="BK1458" s="27" t="s">
        <v>1858</v>
      </c>
      <c r="BL1458" s="27" t="s">
        <v>1824</v>
      </c>
      <c r="BN1458" s="27" t="s">
        <v>2353</v>
      </c>
      <c r="BO1458" s="27" t="s">
        <v>1801</v>
      </c>
      <c r="BP1458" s="27" t="s">
        <v>1836</v>
      </c>
      <c r="BQ1458" s="27" t="s">
        <v>1837</v>
      </c>
      <c r="BR1458" s="27" t="s">
        <v>1838</v>
      </c>
      <c r="BS1458" s="27" t="s">
        <v>4040</v>
      </c>
      <c r="BT1458" s="27" t="s">
        <v>4040</v>
      </c>
      <c r="BU1458" s="27" t="s">
        <v>4040</v>
      </c>
      <c r="BV1458" s="27" t="s">
        <v>4040</v>
      </c>
      <c r="BW1458" s="27" t="s">
        <v>2379</v>
      </c>
      <c r="BX1458" s="61" t="s">
        <v>4038</v>
      </c>
      <c r="BY1458" s="62">
        <v>42275</v>
      </c>
      <c r="BZ1458" s="61" t="s">
        <v>4039</v>
      </c>
    </row>
    <row r="1459" spans="33:78">
      <c r="AG1459" s="27" t="s">
        <v>3862</v>
      </c>
      <c r="AH1459" s="27" t="s">
        <v>1805</v>
      </c>
      <c r="AI1459" s="27" t="s">
        <v>1787</v>
      </c>
      <c r="AJ1459" s="27" t="str">
        <f>INDEX(Estaciones!$B$2:$D$51,MATCH(AK1459,Estaciones!$D$2:$D$51,0),1)</f>
        <v>Quebrada_Blanco</v>
      </c>
      <c r="AK1459" s="27" t="s">
        <v>348</v>
      </c>
      <c r="AL1459" s="27">
        <v>-73.128039301787851</v>
      </c>
      <c r="AM1459" s="27">
        <v>-4.4190767132624789</v>
      </c>
      <c r="AN1459" s="27" t="s">
        <v>4040</v>
      </c>
      <c r="AO1459" s="27" t="s">
        <v>1788</v>
      </c>
      <c r="AP1459" s="27" t="s">
        <v>2261</v>
      </c>
      <c r="AQ1459" s="28">
        <f>INDEX(Estaciones!$E$2:$H$51,MATCH(AK1459,Estaciones!$E$2:$E$51,0),2)</f>
        <v>42082</v>
      </c>
      <c r="AR1459" s="28">
        <f>INDEX(Estaciones!$E$2:$H$51,MATCH(AK1459,Estaciones!$E$2:$E$51,0),3)</f>
        <v>42149</v>
      </c>
      <c r="AS1459" s="28">
        <f>INDEX(Estaciones!$E$2:$H$51,MATCH(AK1459,Estaciones!$E$2:$E$51,0),4)</f>
        <v>42143</v>
      </c>
      <c r="AT1459" s="24"/>
      <c r="AU1459" s="27" t="s">
        <v>349</v>
      </c>
      <c r="AV1459" s="27" t="s">
        <v>5</v>
      </c>
      <c r="AW1459" s="27" t="s">
        <v>560</v>
      </c>
      <c r="AX1459" s="27">
        <v>72</v>
      </c>
      <c r="AY1459" s="27">
        <v>1920</v>
      </c>
      <c r="AZ1459" s="27">
        <v>1080</v>
      </c>
      <c r="BA1459" s="27">
        <v>640</v>
      </c>
      <c r="BB1459" s="27" t="s">
        <v>1794</v>
      </c>
      <c r="BC1459" s="27">
        <v>75</v>
      </c>
      <c r="BD1459" s="27" t="s">
        <v>1795</v>
      </c>
      <c r="BE1459" s="27" t="s">
        <v>1796</v>
      </c>
      <c r="BF1459" s="27" t="s">
        <v>1797</v>
      </c>
      <c r="BG1459" s="27">
        <v>17</v>
      </c>
      <c r="BH1459" s="29" t="s">
        <v>2274</v>
      </c>
      <c r="BI1459" s="30">
        <v>42088.447280092594</v>
      </c>
      <c r="BJ1459" s="27" t="s">
        <v>1798</v>
      </c>
      <c r="BK1459" s="27" t="s">
        <v>1879</v>
      </c>
      <c r="BL1459" s="27" t="s">
        <v>1897</v>
      </c>
      <c r="BN1459" s="27" t="s">
        <v>2353</v>
      </c>
      <c r="BO1459" s="27" t="s">
        <v>1801</v>
      </c>
      <c r="BP1459" s="27" t="s">
        <v>1845</v>
      </c>
      <c r="BQ1459" s="27" t="s">
        <v>1846</v>
      </c>
      <c r="BR1459" s="27" t="s">
        <v>1847</v>
      </c>
      <c r="BS1459" s="27" t="s">
        <v>4040</v>
      </c>
      <c r="BT1459" s="27" t="s">
        <v>4040</v>
      </c>
      <c r="BU1459" s="27" t="s">
        <v>4040</v>
      </c>
      <c r="BV1459" s="27" t="s">
        <v>4040</v>
      </c>
      <c r="BW1459" s="27" t="s">
        <v>2379</v>
      </c>
      <c r="BX1459" s="61" t="s">
        <v>4038</v>
      </c>
      <c r="BY1459" s="62">
        <v>42275</v>
      </c>
      <c r="BZ1459" s="61" t="s">
        <v>4039</v>
      </c>
    </row>
    <row r="1460" spans="33:78">
      <c r="AG1460" s="27" t="s">
        <v>3863</v>
      </c>
      <c r="AH1460" s="27" t="s">
        <v>1805</v>
      </c>
      <c r="AI1460" s="27" t="s">
        <v>1787</v>
      </c>
      <c r="AJ1460" s="27" t="str">
        <f>INDEX(Estaciones!$B$2:$D$51,MATCH(AK1460,Estaciones!$D$2:$D$51,0),1)</f>
        <v>Quebrada_Blanco</v>
      </c>
      <c r="AK1460" s="27" t="s">
        <v>348</v>
      </c>
      <c r="AL1460" s="27">
        <v>-73.128039301787851</v>
      </c>
      <c r="AM1460" s="27">
        <v>-4.4190767132624789</v>
      </c>
      <c r="AN1460" s="27" t="s">
        <v>4040</v>
      </c>
      <c r="AO1460" s="27" t="s">
        <v>1788</v>
      </c>
      <c r="AP1460" s="27" t="s">
        <v>2261</v>
      </c>
      <c r="AQ1460" s="28">
        <f>INDEX(Estaciones!$E$2:$H$51,MATCH(AK1460,Estaciones!$E$2:$E$51,0),2)</f>
        <v>42082</v>
      </c>
      <c r="AR1460" s="28">
        <f>INDEX(Estaciones!$E$2:$H$51,MATCH(AK1460,Estaciones!$E$2:$E$51,0),3)</f>
        <v>42149</v>
      </c>
      <c r="AS1460" s="28">
        <f>INDEX(Estaciones!$E$2:$H$51,MATCH(AK1460,Estaciones!$E$2:$E$51,0),4)</f>
        <v>42143</v>
      </c>
      <c r="AT1460" s="24"/>
      <c r="AU1460" s="27" t="s">
        <v>349</v>
      </c>
      <c r="AV1460" s="27" t="s">
        <v>6</v>
      </c>
      <c r="AW1460" s="27" t="s">
        <v>1929</v>
      </c>
      <c r="AX1460" s="27">
        <v>72</v>
      </c>
      <c r="AY1460" s="27">
        <v>1920</v>
      </c>
      <c r="AZ1460" s="27">
        <v>1080</v>
      </c>
      <c r="BA1460" s="27">
        <v>200</v>
      </c>
      <c r="BB1460" s="27" t="s">
        <v>1814</v>
      </c>
      <c r="BC1460" s="27">
        <v>75</v>
      </c>
      <c r="BD1460" s="27" t="s">
        <v>2039</v>
      </c>
      <c r="BE1460" s="27" t="s">
        <v>1796</v>
      </c>
      <c r="BF1460" s="27" t="s">
        <v>1797</v>
      </c>
      <c r="BG1460" s="27">
        <v>18</v>
      </c>
      <c r="BH1460" s="29" t="s">
        <v>2275</v>
      </c>
      <c r="BI1460" s="30">
        <v>42089.27915509259</v>
      </c>
      <c r="BJ1460" s="27" t="s">
        <v>1798</v>
      </c>
      <c r="BK1460" s="27" t="s">
        <v>1879</v>
      </c>
      <c r="BL1460" s="27" t="s">
        <v>1844</v>
      </c>
      <c r="BN1460" s="27" t="s">
        <v>2353</v>
      </c>
      <c r="BO1460" s="27" t="s">
        <v>1801</v>
      </c>
      <c r="BP1460" s="27" t="s">
        <v>1845</v>
      </c>
      <c r="BQ1460" s="27" t="s">
        <v>1846</v>
      </c>
      <c r="BR1460" s="27" t="s">
        <v>1847</v>
      </c>
      <c r="BS1460" s="27" t="s">
        <v>4040</v>
      </c>
      <c r="BT1460" s="27" t="s">
        <v>4040</v>
      </c>
      <c r="BU1460" s="27" t="s">
        <v>4040</v>
      </c>
      <c r="BV1460" s="27" t="s">
        <v>4040</v>
      </c>
      <c r="BW1460" s="27" t="s">
        <v>2379</v>
      </c>
      <c r="BX1460" s="61" t="s">
        <v>4038</v>
      </c>
      <c r="BY1460" s="62">
        <v>42275</v>
      </c>
      <c r="BZ1460" s="61" t="s">
        <v>4039</v>
      </c>
    </row>
    <row r="1461" spans="33:78">
      <c r="AG1461" s="27" t="s">
        <v>3864</v>
      </c>
      <c r="AH1461" s="27" t="s">
        <v>1805</v>
      </c>
      <c r="AI1461" s="27" t="s">
        <v>1787</v>
      </c>
      <c r="AJ1461" s="27" t="str">
        <f>INDEX(Estaciones!$B$2:$D$51,MATCH(AK1461,Estaciones!$D$2:$D$51,0),1)</f>
        <v>Quebrada_Blanco</v>
      </c>
      <c r="AK1461" s="27" t="s">
        <v>348</v>
      </c>
      <c r="AL1461" s="27">
        <v>-73.128039301787851</v>
      </c>
      <c r="AM1461" s="27">
        <v>-4.4190767132624789</v>
      </c>
      <c r="AN1461" s="27" t="s">
        <v>4040</v>
      </c>
      <c r="AO1461" s="27" t="s">
        <v>1788</v>
      </c>
      <c r="AP1461" s="27" t="s">
        <v>2261</v>
      </c>
      <c r="AQ1461" s="28">
        <f>INDEX(Estaciones!$E$2:$H$51,MATCH(AK1461,Estaciones!$E$2:$E$51,0),2)</f>
        <v>42082</v>
      </c>
      <c r="AR1461" s="28">
        <f>INDEX(Estaciones!$E$2:$H$51,MATCH(AK1461,Estaciones!$E$2:$E$51,0),3)</f>
        <v>42149</v>
      </c>
      <c r="AS1461" s="28">
        <f>INDEX(Estaciones!$E$2:$H$51,MATCH(AK1461,Estaciones!$E$2:$E$51,0),4)</f>
        <v>42143</v>
      </c>
      <c r="AT1461" s="24"/>
      <c r="AU1461" s="27" t="s">
        <v>349</v>
      </c>
      <c r="AV1461" s="27" t="s">
        <v>7</v>
      </c>
      <c r="AW1461" s="27" t="s">
        <v>1995</v>
      </c>
      <c r="AX1461" s="27">
        <v>72</v>
      </c>
      <c r="AY1461" s="27">
        <v>1920</v>
      </c>
      <c r="AZ1461" s="27">
        <v>1080</v>
      </c>
      <c r="BA1461" s="27">
        <v>800</v>
      </c>
      <c r="BB1461" s="27" t="s">
        <v>1814</v>
      </c>
      <c r="BC1461" s="27">
        <v>75</v>
      </c>
      <c r="BD1461" s="27" t="s">
        <v>1795</v>
      </c>
      <c r="BE1461" s="27" t="s">
        <v>1796</v>
      </c>
      <c r="BF1461" s="27" t="s">
        <v>1797</v>
      </c>
      <c r="BG1461" s="27">
        <v>24</v>
      </c>
      <c r="BH1461" s="29" t="s">
        <v>2275</v>
      </c>
      <c r="BI1461" s="30">
        <v>42089.919409722221</v>
      </c>
      <c r="BJ1461" s="27" t="s">
        <v>1834</v>
      </c>
      <c r="BK1461" s="27" t="s">
        <v>1879</v>
      </c>
      <c r="BL1461" s="27" t="s">
        <v>1816</v>
      </c>
      <c r="BN1461" s="27" t="s">
        <v>2354</v>
      </c>
      <c r="BO1461" s="27" t="s">
        <v>1817</v>
      </c>
      <c r="BP1461" s="27" t="s">
        <v>1817</v>
      </c>
      <c r="BQ1461" s="27" t="s">
        <v>1818</v>
      </c>
      <c r="BR1461" s="27" t="s">
        <v>1818</v>
      </c>
      <c r="BS1461" s="27" t="s">
        <v>4040</v>
      </c>
      <c r="BT1461" s="27" t="s">
        <v>4040</v>
      </c>
      <c r="BU1461" s="27" t="s">
        <v>4040</v>
      </c>
      <c r="BV1461" s="27" t="s">
        <v>4040</v>
      </c>
      <c r="BW1461" s="27" t="s">
        <v>2379</v>
      </c>
      <c r="BX1461" s="61" t="s">
        <v>4038</v>
      </c>
      <c r="BY1461" s="62">
        <v>42275</v>
      </c>
      <c r="BZ1461" s="61" t="s">
        <v>4039</v>
      </c>
    </row>
    <row r="1462" spans="33:78">
      <c r="AG1462" s="27" t="s">
        <v>3865</v>
      </c>
      <c r="AH1462" s="27" t="s">
        <v>1805</v>
      </c>
      <c r="AI1462" s="27" t="s">
        <v>1787</v>
      </c>
      <c r="AJ1462" s="27" t="str">
        <f>INDEX(Estaciones!$B$2:$D$51,MATCH(AK1462,Estaciones!$D$2:$D$51,0),1)</f>
        <v>Quebrada_Blanco</v>
      </c>
      <c r="AK1462" s="27" t="s">
        <v>348</v>
      </c>
      <c r="AL1462" s="27">
        <v>-73.128039301787851</v>
      </c>
      <c r="AM1462" s="27">
        <v>-4.4190767132624789</v>
      </c>
      <c r="AN1462" s="27" t="s">
        <v>4040</v>
      </c>
      <c r="AO1462" s="27" t="s">
        <v>1788</v>
      </c>
      <c r="AP1462" s="27" t="s">
        <v>2261</v>
      </c>
      <c r="AQ1462" s="28">
        <f>INDEX(Estaciones!$E$2:$H$51,MATCH(AK1462,Estaciones!$E$2:$E$51,0),2)</f>
        <v>42082</v>
      </c>
      <c r="AR1462" s="28">
        <f>INDEX(Estaciones!$E$2:$H$51,MATCH(AK1462,Estaciones!$E$2:$E$51,0),3)</f>
        <v>42149</v>
      </c>
      <c r="AS1462" s="28">
        <f>INDEX(Estaciones!$E$2:$H$51,MATCH(AK1462,Estaciones!$E$2:$E$51,0),4)</f>
        <v>42143</v>
      </c>
      <c r="AT1462" s="24"/>
      <c r="AU1462" s="27" t="s">
        <v>349</v>
      </c>
      <c r="AV1462" s="27" t="s">
        <v>8</v>
      </c>
      <c r="AW1462" s="27" t="s">
        <v>1998</v>
      </c>
      <c r="AX1462" s="27">
        <v>72</v>
      </c>
      <c r="AY1462" s="27">
        <v>1920</v>
      </c>
      <c r="AZ1462" s="27">
        <v>1080</v>
      </c>
      <c r="BA1462" s="27">
        <v>800</v>
      </c>
      <c r="BB1462" s="27" t="s">
        <v>1814</v>
      </c>
      <c r="BC1462" s="27">
        <v>75</v>
      </c>
      <c r="BD1462" s="27" t="s">
        <v>1795</v>
      </c>
      <c r="BE1462" s="27" t="s">
        <v>1796</v>
      </c>
      <c r="BF1462" s="27" t="s">
        <v>1797</v>
      </c>
      <c r="BG1462" s="27">
        <v>25</v>
      </c>
      <c r="BH1462" s="29" t="s">
        <v>2275</v>
      </c>
      <c r="BI1462" s="30">
        <v>42089.944236111114</v>
      </c>
      <c r="BJ1462" s="27" t="s">
        <v>1834</v>
      </c>
      <c r="BK1462" s="27" t="s">
        <v>1879</v>
      </c>
      <c r="BL1462" s="27" t="s">
        <v>1816</v>
      </c>
      <c r="BN1462" s="27" t="s">
        <v>2353</v>
      </c>
      <c r="BO1462" s="27" t="s">
        <v>1801</v>
      </c>
      <c r="BP1462" s="27" t="s">
        <v>1836</v>
      </c>
      <c r="BQ1462" s="27" t="s">
        <v>1837</v>
      </c>
      <c r="BR1462" s="27" t="s">
        <v>1838</v>
      </c>
      <c r="BS1462" s="27" t="s">
        <v>4040</v>
      </c>
      <c r="BT1462" s="27" t="s">
        <v>4040</v>
      </c>
      <c r="BU1462" s="27" t="s">
        <v>4040</v>
      </c>
      <c r="BV1462" s="27" t="s">
        <v>4040</v>
      </c>
      <c r="BW1462" s="27" t="s">
        <v>2379</v>
      </c>
      <c r="BX1462" s="61" t="s">
        <v>4038</v>
      </c>
      <c r="BY1462" s="62">
        <v>42275</v>
      </c>
      <c r="BZ1462" s="61" t="s">
        <v>4039</v>
      </c>
    </row>
    <row r="1463" spans="33:78">
      <c r="AG1463" s="27" t="s">
        <v>3866</v>
      </c>
      <c r="AH1463" s="27" t="s">
        <v>1805</v>
      </c>
      <c r="AI1463" s="27" t="s">
        <v>1787</v>
      </c>
      <c r="AJ1463" s="27" t="str">
        <f>INDEX(Estaciones!$B$2:$D$51,MATCH(AK1463,Estaciones!$D$2:$D$51,0),1)</f>
        <v>Quebrada_Blanco</v>
      </c>
      <c r="AK1463" s="27" t="s">
        <v>348</v>
      </c>
      <c r="AL1463" s="27">
        <v>-73.128039301787851</v>
      </c>
      <c r="AM1463" s="27">
        <v>-4.4190767132624789</v>
      </c>
      <c r="AN1463" s="27" t="s">
        <v>4040</v>
      </c>
      <c r="AO1463" s="27" t="s">
        <v>1788</v>
      </c>
      <c r="AP1463" s="27" t="s">
        <v>2261</v>
      </c>
      <c r="AQ1463" s="28">
        <f>INDEX(Estaciones!$E$2:$H$51,MATCH(AK1463,Estaciones!$E$2:$E$51,0),2)</f>
        <v>42082</v>
      </c>
      <c r="AR1463" s="28">
        <f>INDEX(Estaciones!$E$2:$H$51,MATCH(AK1463,Estaciones!$E$2:$E$51,0),3)</f>
        <v>42149</v>
      </c>
      <c r="AS1463" s="28">
        <f>INDEX(Estaciones!$E$2:$H$51,MATCH(AK1463,Estaciones!$E$2:$E$51,0),4)</f>
        <v>42143</v>
      </c>
      <c r="AT1463" s="24"/>
      <c r="AU1463" s="27" t="s">
        <v>349</v>
      </c>
      <c r="AV1463" s="27" t="s">
        <v>9</v>
      </c>
      <c r="AW1463" s="27" t="s">
        <v>1998</v>
      </c>
      <c r="AX1463" s="27">
        <v>72</v>
      </c>
      <c r="AY1463" s="27">
        <v>1920</v>
      </c>
      <c r="AZ1463" s="27">
        <v>1080</v>
      </c>
      <c r="BA1463" s="27">
        <v>800</v>
      </c>
      <c r="BB1463" s="27" t="s">
        <v>1814</v>
      </c>
      <c r="BC1463" s="27">
        <v>75</v>
      </c>
      <c r="BD1463" s="27" t="s">
        <v>1795</v>
      </c>
      <c r="BE1463" s="27" t="s">
        <v>1796</v>
      </c>
      <c r="BF1463" s="27" t="s">
        <v>1797</v>
      </c>
      <c r="BG1463" s="27">
        <v>26</v>
      </c>
      <c r="BH1463" s="29" t="s">
        <v>2328</v>
      </c>
      <c r="BI1463" s="30">
        <v>42091.003425925926</v>
      </c>
      <c r="BJ1463" s="27" t="s">
        <v>1834</v>
      </c>
      <c r="BK1463" s="27" t="s">
        <v>1879</v>
      </c>
      <c r="BL1463" s="27" t="s">
        <v>1897</v>
      </c>
      <c r="BN1463" s="27" t="s">
        <v>2353</v>
      </c>
      <c r="BO1463" s="27" t="s">
        <v>1801</v>
      </c>
      <c r="BP1463" s="27" t="s">
        <v>1836</v>
      </c>
      <c r="BQ1463" s="27" t="s">
        <v>1837</v>
      </c>
      <c r="BR1463" s="27" t="s">
        <v>1838</v>
      </c>
      <c r="BS1463" s="27" t="s">
        <v>4040</v>
      </c>
      <c r="BT1463" s="27" t="s">
        <v>4040</v>
      </c>
      <c r="BU1463" s="27" t="s">
        <v>4040</v>
      </c>
      <c r="BV1463" s="27" t="s">
        <v>4040</v>
      </c>
      <c r="BW1463" s="27" t="s">
        <v>2379</v>
      </c>
      <c r="BX1463" s="61" t="s">
        <v>4038</v>
      </c>
      <c r="BY1463" s="62">
        <v>42275</v>
      </c>
      <c r="BZ1463" s="61" t="s">
        <v>4039</v>
      </c>
    </row>
    <row r="1464" spans="33:78">
      <c r="AG1464" s="27" t="s">
        <v>3867</v>
      </c>
      <c r="AH1464" s="27" t="s">
        <v>1805</v>
      </c>
      <c r="AI1464" s="27" t="s">
        <v>1787</v>
      </c>
      <c r="AJ1464" s="27" t="str">
        <f>INDEX(Estaciones!$B$2:$D$51,MATCH(AK1464,Estaciones!$D$2:$D$51,0),1)</f>
        <v>Quebrada_Blanco</v>
      </c>
      <c r="AK1464" s="27" t="s">
        <v>348</v>
      </c>
      <c r="AL1464" s="27">
        <v>-73.128039301787851</v>
      </c>
      <c r="AM1464" s="27">
        <v>-4.4190767132624789</v>
      </c>
      <c r="AN1464" s="27" t="s">
        <v>4040</v>
      </c>
      <c r="AO1464" s="27" t="s">
        <v>1788</v>
      </c>
      <c r="AP1464" s="27" t="s">
        <v>2261</v>
      </c>
      <c r="AQ1464" s="28">
        <f>INDEX(Estaciones!$E$2:$H$51,MATCH(AK1464,Estaciones!$E$2:$E$51,0),2)</f>
        <v>42082</v>
      </c>
      <c r="AR1464" s="28">
        <f>INDEX(Estaciones!$E$2:$H$51,MATCH(AK1464,Estaciones!$E$2:$E$51,0),3)</f>
        <v>42149</v>
      </c>
      <c r="AS1464" s="28">
        <f>INDEX(Estaciones!$E$2:$H$51,MATCH(AK1464,Estaciones!$E$2:$E$51,0),4)</f>
        <v>42143</v>
      </c>
      <c r="AT1464" s="24"/>
      <c r="AU1464" s="27" t="s">
        <v>349</v>
      </c>
      <c r="AV1464" s="27" t="s">
        <v>10</v>
      </c>
      <c r="AW1464" s="27" t="s">
        <v>2155</v>
      </c>
      <c r="AX1464" s="27">
        <v>72</v>
      </c>
      <c r="AY1464" s="27">
        <v>1920</v>
      </c>
      <c r="AZ1464" s="27">
        <v>1080</v>
      </c>
      <c r="BA1464" s="27">
        <v>200</v>
      </c>
      <c r="BB1464" s="27" t="s">
        <v>1814</v>
      </c>
      <c r="BC1464" s="27">
        <v>75</v>
      </c>
      <c r="BD1464" s="27" t="s">
        <v>1795</v>
      </c>
      <c r="BE1464" s="27" t="s">
        <v>1796</v>
      </c>
      <c r="BF1464" s="27" t="s">
        <v>1797</v>
      </c>
      <c r="BG1464" s="27">
        <v>30</v>
      </c>
      <c r="BH1464" s="29" t="s">
        <v>2298</v>
      </c>
      <c r="BI1464" s="30">
        <v>42092.282685185186</v>
      </c>
      <c r="BJ1464" s="27" t="s">
        <v>1798</v>
      </c>
      <c r="BK1464" s="27" t="s">
        <v>1896</v>
      </c>
      <c r="BL1464" s="27" t="s">
        <v>1816</v>
      </c>
      <c r="BN1464" s="27" t="s">
        <v>2353</v>
      </c>
      <c r="BO1464" s="27" t="s">
        <v>1801</v>
      </c>
      <c r="BP1464" s="27" t="s">
        <v>1907</v>
      </c>
      <c r="BQ1464" s="27" t="s">
        <v>1908</v>
      </c>
      <c r="BR1464" s="27" t="s">
        <v>1909</v>
      </c>
      <c r="BS1464" s="27" t="s">
        <v>4040</v>
      </c>
      <c r="BT1464" s="27" t="s">
        <v>4040</v>
      </c>
      <c r="BU1464" s="27" t="s">
        <v>4040</v>
      </c>
      <c r="BV1464" s="27" t="s">
        <v>4040</v>
      </c>
      <c r="BW1464" s="27" t="s">
        <v>2379</v>
      </c>
      <c r="BX1464" s="61" t="s">
        <v>4038</v>
      </c>
      <c r="BY1464" s="62">
        <v>42275</v>
      </c>
      <c r="BZ1464" s="61" t="s">
        <v>4039</v>
      </c>
    </row>
    <row r="1465" spans="33:78">
      <c r="AG1465" s="27" t="s">
        <v>3868</v>
      </c>
      <c r="AH1465" s="27" t="s">
        <v>1805</v>
      </c>
      <c r="AI1465" s="27" t="s">
        <v>1787</v>
      </c>
      <c r="AJ1465" s="27" t="str">
        <f>INDEX(Estaciones!$B$2:$D$51,MATCH(AK1465,Estaciones!$D$2:$D$51,0),1)</f>
        <v>Quebrada_Blanco</v>
      </c>
      <c r="AK1465" s="27" t="s">
        <v>348</v>
      </c>
      <c r="AL1465" s="27">
        <v>-73.128039301787851</v>
      </c>
      <c r="AM1465" s="27">
        <v>-4.4190767132624789</v>
      </c>
      <c r="AN1465" s="27" t="s">
        <v>4040</v>
      </c>
      <c r="AO1465" s="27" t="s">
        <v>1788</v>
      </c>
      <c r="AP1465" s="27" t="s">
        <v>2261</v>
      </c>
      <c r="AQ1465" s="28">
        <f>INDEX(Estaciones!$E$2:$H$51,MATCH(AK1465,Estaciones!$E$2:$E$51,0),2)</f>
        <v>42082</v>
      </c>
      <c r="AR1465" s="28">
        <f>INDEX(Estaciones!$E$2:$H$51,MATCH(AK1465,Estaciones!$E$2:$E$51,0),3)</f>
        <v>42149</v>
      </c>
      <c r="AS1465" s="28">
        <f>INDEX(Estaciones!$E$2:$H$51,MATCH(AK1465,Estaciones!$E$2:$E$51,0),4)</f>
        <v>42143</v>
      </c>
      <c r="AT1465" s="24"/>
      <c r="AU1465" s="27" t="s">
        <v>349</v>
      </c>
      <c r="AV1465" s="27" t="s">
        <v>11</v>
      </c>
      <c r="AW1465" s="27" t="s">
        <v>1576</v>
      </c>
      <c r="AX1465" s="27">
        <v>72</v>
      </c>
      <c r="AY1465" s="27">
        <v>1920</v>
      </c>
      <c r="AZ1465" s="27">
        <v>1080</v>
      </c>
      <c r="BA1465" s="27">
        <v>800</v>
      </c>
      <c r="BB1465" s="27" t="s">
        <v>1794</v>
      </c>
      <c r="BC1465" s="27">
        <v>75</v>
      </c>
      <c r="BD1465" s="27" t="s">
        <v>1795</v>
      </c>
      <c r="BE1465" s="27" t="s">
        <v>1796</v>
      </c>
      <c r="BF1465" s="27" t="s">
        <v>1797</v>
      </c>
      <c r="BG1465" s="27">
        <v>33</v>
      </c>
      <c r="BH1465" s="29" t="s">
        <v>2277</v>
      </c>
      <c r="BI1465" s="30">
        <v>42093.472939814812</v>
      </c>
      <c r="BJ1465" s="27" t="s">
        <v>1798</v>
      </c>
      <c r="BK1465" s="27" t="s">
        <v>1896</v>
      </c>
      <c r="BL1465" s="27" t="s">
        <v>1800</v>
      </c>
      <c r="BN1465" s="27" t="s">
        <v>2353</v>
      </c>
      <c r="BO1465" s="27" t="s">
        <v>1801</v>
      </c>
      <c r="BP1465" s="27" t="s">
        <v>1845</v>
      </c>
      <c r="BQ1465" s="27" t="s">
        <v>1846</v>
      </c>
      <c r="BR1465" s="27" t="s">
        <v>1847</v>
      </c>
      <c r="BS1465" s="27" t="s">
        <v>4040</v>
      </c>
      <c r="BT1465" s="27" t="s">
        <v>4040</v>
      </c>
      <c r="BU1465" s="27" t="s">
        <v>4040</v>
      </c>
      <c r="BV1465" s="27" t="s">
        <v>4040</v>
      </c>
      <c r="BW1465" s="27" t="s">
        <v>2379</v>
      </c>
      <c r="BX1465" s="61" t="s">
        <v>4038</v>
      </c>
      <c r="BY1465" s="62">
        <v>42275</v>
      </c>
      <c r="BZ1465" s="61" t="s">
        <v>4039</v>
      </c>
    </row>
    <row r="1466" spans="33:78">
      <c r="AG1466" s="27" t="s">
        <v>3869</v>
      </c>
      <c r="AH1466" s="27" t="s">
        <v>1805</v>
      </c>
      <c r="AI1466" s="27" t="s">
        <v>1787</v>
      </c>
      <c r="AJ1466" s="27" t="str">
        <f>INDEX(Estaciones!$B$2:$D$51,MATCH(AK1466,Estaciones!$D$2:$D$51,0),1)</f>
        <v>Quebrada_Blanco</v>
      </c>
      <c r="AK1466" s="27" t="s">
        <v>348</v>
      </c>
      <c r="AL1466" s="27">
        <v>-73.128039301787851</v>
      </c>
      <c r="AM1466" s="27">
        <v>-4.4190767132624789</v>
      </c>
      <c r="AN1466" s="27" t="s">
        <v>4040</v>
      </c>
      <c r="AO1466" s="27" t="s">
        <v>1788</v>
      </c>
      <c r="AP1466" s="27" t="s">
        <v>2261</v>
      </c>
      <c r="AQ1466" s="28">
        <f>INDEX(Estaciones!$E$2:$H$51,MATCH(AK1466,Estaciones!$E$2:$E$51,0),2)</f>
        <v>42082</v>
      </c>
      <c r="AR1466" s="28">
        <f>INDEX(Estaciones!$E$2:$H$51,MATCH(AK1466,Estaciones!$E$2:$E$51,0),3)</f>
        <v>42149</v>
      </c>
      <c r="AS1466" s="28">
        <f>INDEX(Estaciones!$E$2:$H$51,MATCH(AK1466,Estaciones!$E$2:$E$51,0),4)</f>
        <v>42143</v>
      </c>
      <c r="AT1466" s="24"/>
      <c r="AU1466" s="27" t="s">
        <v>349</v>
      </c>
      <c r="AV1466" s="27" t="s">
        <v>12</v>
      </c>
      <c r="AW1466" s="27" t="s">
        <v>2008</v>
      </c>
      <c r="AX1466" s="27">
        <v>72</v>
      </c>
      <c r="AY1466" s="27">
        <v>1920</v>
      </c>
      <c r="AZ1466" s="27">
        <v>1080</v>
      </c>
      <c r="BA1466" s="27">
        <v>800</v>
      </c>
      <c r="BB1466" s="27" t="s">
        <v>1814</v>
      </c>
      <c r="BC1466" s="27">
        <v>75</v>
      </c>
      <c r="BD1466" s="27" t="s">
        <v>1795</v>
      </c>
      <c r="BE1466" s="27" t="s">
        <v>1796</v>
      </c>
      <c r="BF1466" s="27" t="s">
        <v>1797</v>
      </c>
      <c r="BG1466" s="27">
        <v>36</v>
      </c>
      <c r="BH1466" s="29" t="s">
        <v>2278</v>
      </c>
      <c r="BI1466" s="30">
        <v>42094.094895833332</v>
      </c>
      <c r="BJ1466" s="27" t="s">
        <v>1834</v>
      </c>
      <c r="BK1466" s="27" t="s">
        <v>1896</v>
      </c>
      <c r="BL1466" s="27" t="s">
        <v>1816</v>
      </c>
      <c r="BN1466" s="27" t="s">
        <v>2353</v>
      </c>
      <c r="BO1466" s="27" t="s">
        <v>1801</v>
      </c>
      <c r="BP1466" s="27" t="s">
        <v>1836</v>
      </c>
      <c r="BQ1466" s="27" t="s">
        <v>1837</v>
      </c>
      <c r="BR1466" s="27" t="s">
        <v>1838</v>
      </c>
      <c r="BS1466" s="27" t="s">
        <v>4040</v>
      </c>
      <c r="BT1466" s="27" t="s">
        <v>4040</v>
      </c>
      <c r="BU1466" s="27" t="s">
        <v>4040</v>
      </c>
      <c r="BV1466" s="27" t="s">
        <v>4040</v>
      </c>
      <c r="BW1466" s="27" t="s">
        <v>2379</v>
      </c>
      <c r="BX1466" s="61" t="s">
        <v>4038</v>
      </c>
      <c r="BY1466" s="62">
        <v>42275</v>
      </c>
      <c r="BZ1466" s="61" t="s">
        <v>4039</v>
      </c>
    </row>
    <row r="1467" spans="33:78">
      <c r="AG1467" s="27" t="s">
        <v>3870</v>
      </c>
      <c r="AH1467" s="27" t="s">
        <v>1805</v>
      </c>
      <c r="AI1467" s="27" t="s">
        <v>1787</v>
      </c>
      <c r="AJ1467" s="27" t="str">
        <f>INDEX(Estaciones!$B$2:$D$51,MATCH(AK1467,Estaciones!$D$2:$D$51,0),1)</f>
        <v>Quebrada_Blanco</v>
      </c>
      <c r="AK1467" s="27" t="s">
        <v>348</v>
      </c>
      <c r="AL1467" s="27">
        <v>-73.128039301787851</v>
      </c>
      <c r="AM1467" s="27">
        <v>-4.4190767132624789</v>
      </c>
      <c r="AN1467" s="27" t="s">
        <v>4040</v>
      </c>
      <c r="AO1467" s="27" t="s">
        <v>1788</v>
      </c>
      <c r="AP1467" s="27" t="s">
        <v>2261</v>
      </c>
      <c r="AQ1467" s="28">
        <f>INDEX(Estaciones!$E$2:$H$51,MATCH(AK1467,Estaciones!$E$2:$E$51,0),2)</f>
        <v>42082</v>
      </c>
      <c r="AR1467" s="28">
        <f>INDEX(Estaciones!$E$2:$H$51,MATCH(AK1467,Estaciones!$E$2:$E$51,0),3)</f>
        <v>42149</v>
      </c>
      <c r="AS1467" s="28">
        <f>INDEX(Estaciones!$E$2:$H$51,MATCH(AK1467,Estaciones!$E$2:$E$51,0),4)</f>
        <v>42143</v>
      </c>
      <c r="AT1467" s="24"/>
      <c r="AU1467" s="27" t="s">
        <v>349</v>
      </c>
      <c r="AV1467" s="27" t="s">
        <v>13</v>
      </c>
      <c r="AW1467" s="27" t="s">
        <v>2093</v>
      </c>
      <c r="AX1467" s="27">
        <v>72</v>
      </c>
      <c r="AY1467" s="27">
        <v>1920</v>
      </c>
      <c r="AZ1467" s="27">
        <v>1080</v>
      </c>
      <c r="BA1467" s="27">
        <v>800</v>
      </c>
      <c r="BB1467" s="27" t="s">
        <v>1794</v>
      </c>
      <c r="BC1467" s="27">
        <v>75</v>
      </c>
      <c r="BD1467" s="27" t="s">
        <v>1795</v>
      </c>
      <c r="BE1467" s="27" t="s">
        <v>1796</v>
      </c>
      <c r="BF1467" s="27" t="s">
        <v>1797</v>
      </c>
      <c r="BG1467" s="27">
        <v>39</v>
      </c>
      <c r="BH1467" s="29" t="s">
        <v>2279</v>
      </c>
      <c r="BI1467" s="30">
        <v>42095.626377314817</v>
      </c>
      <c r="BJ1467" s="27" t="s">
        <v>1798</v>
      </c>
      <c r="BK1467" s="27" t="s">
        <v>1896</v>
      </c>
      <c r="BL1467" s="27" t="s">
        <v>1874</v>
      </c>
      <c r="BN1467" s="27" t="s">
        <v>2353</v>
      </c>
      <c r="BO1467" s="27" t="s">
        <v>1801</v>
      </c>
      <c r="BP1467" s="27" t="s">
        <v>1907</v>
      </c>
      <c r="BQ1467" s="27" t="s">
        <v>1908</v>
      </c>
      <c r="BR1467" s="27" t="s">
        <v>1909</v>
      </c>
      <c r="BS1467" s="27" t="s">
        <v>4040</v>
      </c>
      <c r="BT1467" s="27" t="s">
        <v>4040</v>
      </c>
      <c r="BU1467" s="27" t="s">
        <v>4040</v>
      </c>
      <c r="BV1467" s="27" t="s">
        <v>4040</v>
      </c>
      <c r="BW1467" s="27" t="s">
        <v>2379</v>
      </c>
      <c r="BX1467" s="61" t="s">
        <v>4038</v>
      </c>
      <c r="BY1467" s="62">
        <v>42275</v>
      </c>
      <c r="BZ1467" s="61" t="s">
        <v>4039</v>
      </c>
    </row>
    <row r="1468" spans="33:78">
      <c r="AG1468" s="27" t="s">
        <v>3871</v>
      </c>
      <c r="AH1468" s="27" t="s">
        <v>1805</v>
      </c>
      <c r="AI1468" s="27" t="s">
        <v>1787</v>
      </c>
      <c r="AJ1468" s="27" t="str">
        <f>INDEX(Estaciones!$B$2:$D$51,MATCH(AK1468,Estaciones!$D$2:$D$51,0),1)</f>
        <v>Quebrada_Blanco</v>
      </c>
      <c r="AK1468" s="27" t="s">
        <v>348</v>
      </c>
      <c r="AL1468" s="27">
        <v>-73.128039301787851</v>
      </c>
      <c r="AM1468" s="27">
        <v>-4.4190767132624789</v>
      </c>
      <c r="AN1468" s="27" t="s">
        <v>4040</v>
      </c>
      <c r="AO1468" s="27" t="s">
        <v>1788</v>
      </c>
      <c r="AP1468" s="27" t="s">
        <v>2261</v>
      </c>
      <c r="AQ1468" s="28">
        <f>INDEX(Estaciones!$E$2:$H$51,MATCH(AK1468,Estaciones!$E$2:$E$51,0),2)</f>
        <v>42082</v>
      </c>
      <c r="AR1468" s="28">
        <f>INDEX(Estaciones!$E$2:$H$51,MATCH(AK1468,Estaciones!$E$2:$E$51,0),3)</f>
        <v>42149</v>
      </c>
      <c r="AS1468" s="28">
        <f>INDEX(Estaciones!$E$2:$H$51,MATCH(AK1468,Estaciones!$E$2:$E$51,0),4)</f>
        <v>42143</v>
      </c>
      <c r="AT1468" s="24"/>
      <c r="AU1468" s="27" t="s">
        <v>349</v>
      </c>
      <c r="AV1468" s="27" t="s">
        <v>14</v>
      </c>
      <c r="AW1468" s="27" t="s">
        <v>1813</v>
      </c>
      <c r="AX1468" s="27">
        <v>72</v>
      </c>
      <c r="AY1468" s="27">
        <v>1920</v>
      </c>
      <c r="AZ1468" s="27">
        <v>1080</v>
      </c>
      <c r="BA1468" s="27">
        <v>500</v>
      </c>
      <c r="BB1468" s="27" t="s">
        <v>1814</v>
      </c>
      <c r="BC1468" s="27">
        <v>75</v>
      </c>
      <c r="BD1468" s="27" t="s">
        <v>1795</v>
      </c>
      <c r="BE1468" s="27" t="s">
        <v>1796</v>
      </c>
      <c r="BF1468" s="27" t="s">
        <v>1797</v>
      </c>
      <c r="BG1468" s="27">
        <v>46</v>
      </c>
      <c r="BH1468" s="29" t="s">
        <v>2329</v>
      </c>
      <c r="BI1468" s="30">
        <v>42096.720902777779</v>
      </c>
      <c r="BJ1468" s="27" t="s">
        <v>1798</v>
      </c>
      <c r="BK1468" s="27" t="s">
        <v>1799</v>
      </c>
      <c r="BL1468" s="27" t="s">
        <v>1824</v>
      </c>
      <c r="BN1468" s="27" t="s">
        <v>2353</v>
      </c>
      <c r="BO1468" s="27" t="s">
        <v>1801</v>
      </c>
      <c r="BP1468" s="27" t="s">
        <v>1845</v>
      </c>
      <c r="BQ1468" s="27" t="s">
        <v>1846</v>
      </c>
      <c r="BR1468" s="27" t="s">
        <v>1847</v>
      </c>
      <c r="BS1468" s="27" t="s">
        <v>4040</v>
      </c>
      <c r="BT1468" s="27" t="s">
        <v>4040</v>
      </c>
      <c r="BU1468" s="27" t="s">
        <v>4040</v>
      </c>
      <c r="BV1468" s="27" t="s">
        <v>4040</v>
      </c>
      <c r="BW1468" s="27" t="s">
        <v>2379</v>
      </c>
      <c r="BX1468" s="61" t="s">
        <v>4038</v>
      </c>
      <c r="BY1468" s="62">
        <v>42275</v>
      </c>
      <c r="BZ1468" s="61" t="s">
        <v>4039</v>
      </c>
    </row>
    <row r="1469" spans="33:78">
      <c r="AG1469" s="27" t="s">
        <v>3872</v>
      </c>
      <c r="AH1469" s="27" t="s">
        <v>1805</v>
      </c>
      <c r="AI1469" s="27" t="s">
        <v>1787</v>
      </c>
      <c r="AJ1469" s="27" t="str">
        <f>INDEX(Estaciones!$B$2:$D$51,MATCH(AK1469,Estaciones!$D$2:$D$51,0),1)</f>
        <v>Quebrada_Blanco</v>
      </c>
      <c r="AK1469" s="27" t="s">
        <v>348</v>
      </c>
      <c r="AL1469" s="27">
        <v>-73.128039301787851</v>
      </c>
      <c r="AM1469" s="27">
        <v>-4.4190767132624789</v>
      </c>
      <c r="AN1469" s="27" t="s">
        <v>4040</v>
      </c>
      <c r="AO1469" s="27" t="s">
        <v>1788</v>
      </c>
      <c r="AP1469" s="27" t="s">
        <v>2261</v>
      </c>
      <c r="AQ1469" s="28">
        <f>INDEX(Estaciones!$E$2:$H$51,MATCH(AK1469,Estaciones!$E$2:$E$51,0),2)</f>
        <v>42082</v>
      </c>
      <c r="AR1469" s="28">
        <f>INDEX(Estaciones!$E$2:$H$51,MATCH(AK1469,Estaciones!$E$2:$E$51,0),3)</f>
        <v>42149</v>
      </c>
      <c r="AS1469" s="28">
        <f>INDEX(Estaciones!$E$2:$H$51,MATCH(AK1469,Estaciones!$E$2:$E$51,0),4)</f>
        <v>42143</v>
      </c>
      <c r="AT1469" s="24"/>
      <c r="AU1469" s="27" t="s">
        <v>349</v>
      </c>
      <c r="AV1469" s="27" t="s">
        <v>15</v>
      </c>
      <c r="AW1469" s="27" t="s">
        <v>1027</v>
      </c>
      <c r="AX1469" s="27">
        <v>72</v>
      </c>
      <c r="AY1469" s="27">
        <v>1920</v>
      </c>
      <c r="AZ1469" s="27">
        <v>1080</v>
      </c>
      <c r="BA1469" s="27">
        <v>800</v>
      </c>
      <c r="BB1469" s="27" t="s">
        <v>1794</v>
      </c>
      <c r="BC1469" s="27">
        <v>75</v>
      </c>
      <c r="BD1469" s="27" t="s">
        <v>1795</v>
      </c>
      <c r="BE1469" s="27" t="s">
        <v>1796</v>
      </c>
      <c r="BF1469" s="27" t="s">
        <v>1797</v>
      </c>
      <c r="BG1469" s="27">
        <v>47</v>
      </c>
      <c r="BH1469" s="29" t="s">
        <v>2330</v>
      </c>
      <c r="BI1469" s="30">
        <v>42098.560810185183</v>
      </c>
      <c r="BJ1469" s="27" t="s">
        <v>1798</v>
      </c>
      <c r="BK1469" s="27" t="s">
        <v>1799</v>
      </c>
      <c r="BL1469" s="27" t="s">
        <v>1874</v>
      </c>
      <c r="BN1469" s="27" t="s">
        <v>2354</v>
      </c>
      <c r="BO1469" s="27" t="s">
        <v>1817</v>
      </c>
      <c r="BP1469" s="27" t="s">
        <v>1817</v>
      </c>
      <c r="BQ1469" s="27" t="s">
        <v>1818</v>
      </c>
      <c r="BR1469" s="27" t="s">
        <v>1818</v>
      </c>
      <c r="BS1469" s="27" t="s">
        <v>4040</v>
      </c>
      <c r="BT1469" s="27" t="s">
        <v>4040</v>
      </c>
      <c r="BU1469" s="27" t="s">
        <v>4040</v>
      </c>
      <c r="BV1469" s="27" t="s">
        <v>4040</v>
      </c>
      <c r="BW1469" s="27" t="s">
        <v>2379</v>
      </c>
      <c r="BX1469" s="61" t="s">
        <v>4038</v>
      </c>
      <c r="BY1469" s="62">
        <v>42275</v>
      </c>
      <c r="BZ1469" s="61" t="s">
        <v>4039</v>
      </c>
    </row>
    <row r="1470" spans="33:78">
      <c r="AG1470" s="27" t="s">
        <v>3873</v>
      </c>
      <c r="AH1470" s="27" t="s">
        <v>1805</v>
      </c>
      <c r="AI1470" s="27" t="s">
        <v>1787</v>
      </c>
      <c r="AJ1470" s="27" t="str">
        <f>INDEX(Estaciones!$B$2:$D$51,MATCH(AK1470,Estaciones!$D$2:$D$51,0),1)</f>
        <v>Quebrada_Blanco</v>
      </c>
      <c r="AK1470" s="27" t="s">
        <v>348</v>
      </c>
      <c r="AL1470" s="27">
        <v>-73.128039301787851</v>
      </c>
      <c r="AM1470" s="27">
        <v>-4.4190767132624789</v>
      </c>
      <c r="AN1470" s="27" t="s">
        <v>4040</v>
      </c>
      <c r="AO1470" s="27" t="s">
        <v>1788</v>
      </c>
      <c r="AP1470" s="27" t="s">
        <v>2261</v>
      </c>
      <c r="AQ1470" s="28">
        <f>INDEX(Estaciones!$E$2:$H$51,MATCH(AK1470,Estaciones!$E$2:$E$51,0),2)</f>
        <v>42082</v>
      </c>
      <c r="AR1470" s="28">
        <f>INDEX(Estaciones!$E$2:$H$51,MATCH(AK1470,Estaciones!$E$2:$E$51,0),3)</f>
        <v>42149</v>
      </c>
      <c r="AS1470" s="28">
        <f>INDEX(Estaciones!$E$2:$H$51,MATCH(AK1470,Estaciones!$E$2:$E$51,0),4)</f>
        <v>42143</v>
      </c>
      <c r="AT1470" s="24"/>
      <c r="AU1470" s="27" t="s">
        <v>349</v>
      </c>
      <c r="AV1470" s="27" t="s">
        <v>16</v>
      </c>
      <c r="AW1470" s="27" t="s">
        <v>2061</v>
      </c>
      <c r="AX1470" s="27">
        <v>72</v>
      </c>
      <c r="AY1470" s="27">
        <v>1920</v>
      </c>
      <c r="AZ1470" s="27">
        <v>1080</v>
      </c>
      <c r="BA1470" s="27">
        <v>800</v>
      </c>
      <c r="BB1470" s="27" t="s">
        <v>1814</v>
      </c>
      <c r="BC1470" s="27">
        <v>75</v>
      </c>
      <c r="BD1470" s="27" t="s">
        <v>1795</v>
      </c>
      <c r="BE1470" s="27" t="s">
        <v>1796</v>
      </c>
      <c r="BF1470" s="27" t="s">
        <v>1797</v>
      </c>
      <c r="BG1470" s="27">
        <v>48</v>
      </c>
      <c r="BH1470" s="29" t="s">
        <v>2330</v>
      </c>
      <c r="BI1470" s="30">
        <v>42098.800775462965</v>
      </c>
      <c r="BJ1470" s="27" t="s">
        <v>1834</v>
      </c>
      <c r="BK1470" s="27" t="s">
        <v>1799</v>
      </c>
      <c r="BL1470" s="27" t="s">
        <v>1897</v>
      </c>
      <c r="BN1470" s="27" t="s">
        <v>2353</v>
      </c>
      <c r="BO1470" s="27" t="s">
        <v>1801</v>
      </c>
      <c r="BP1470" s="27" t="s">
        <v>1836</v>
      </c>
      <c r="BQ1470" s="27" t="s">
        <v>1837</v>
      </c>
      <c r="BR1470" s="27" t="s">
        <v>1838</v>
      </c>
      <c r="BS1470" s="27" t="s">
        <v>4040</v>
      </c>
      <c r="BT1470" s="27" t="s">
        <v>4040</v>
      </c>
      <c r="BU1470" s="27" t="s">
        <v>4040</v>
      </c>
      <c r="BV1470" s="27" t="s">
        <v>4040</v>
      </c>
      <c r="BW1470" s="27" t="s">
        <v>2379</v>
      </c>
      <c r="BX1470" s="61" t="s">
        <v>4038</v>
      </c>
      <c r="BY1470" s="62">
        <v>42275</v>
      </c>
      <c r="BZ1470" s="61" t="s">
        <v>4039</v>
      </c>
    </row>
    <row r="1471" spans="33:78">
      <c r="AG1471" s="27" t="s">
        <v>3874</v>
      </c>
      <c r="AH1471" s="27" t="s">
        <v>1805</v>
      </c>
      <c r="AI1471" s="27" t="s">
        <v>1787</v>
      </c>
      <c r="AJ1471" s="27" t="str">
        <f>INDEX(Estaciones!$B$2:$D$51,MATCH(AK1471,Estaciones!$D$2:$D$51,0),1)</f>
        <v>Quebrada_Blanco</v>
      </c>
      <c r="AK1471" s="27" t="s">
        <v>348</v>
      </c>
      <c r="AL1471" s="27">
        <v>-73.128039301787851</v>
      </c>
      <c r="AM1471" s="27">
        <v>-4.4190767132624789</v>
      </c>
      <c r="AN1471" s="27" t="s">
        <v>4040</v>
      </c>
      <c r="AO1471" s="27" t="s">
        <v>1788</v>
      </c>
      <c r="AP1471" s="27" t="s">
        <v>2261</v>
      </c>
      <c r="AQ1471" s="28">
        <f>INDEX(Estaciones!$E$2:$H$51,MATCH(AK1471,Estaciones!$E$2:$E$51,0),2)</f>
        <v>42082</v>
      </c>
      <c r="AR1471" s="28">
        <f>INDEX(Estaciones!$E$2:$H$51,MATCH(AK1471,Estaciones!$E$2:$E$51,0),3)</f>
        <v>42149</v>
      </c>
      <c r="AS1471" s="28">
        <f>INDEX(Estaciones!$E$2:$H$51,MATCH(AK1471,Estaciones!$E$2:$E$51,0),4)</f>
        <v>42143</v>
      </c>
      <c r="AT1471" s="24"/>
      <c r="AU1471" s="27" t="s">
        <v>349</v>
      </c>
      <c r="AV1471" s="27" t="s">
        <v>17</v>
      </c>
      <c r="AW1471" s="27" t="s">
        <v>18</v>
      </c>
      <c r="AX1471" s="27">
        <v>72</v>
      </c>
      <c r="AY1471" s="27">
        <v>1920</v>
      </c>
      <c r="AZ1471" s="27">
        <v>1080</v>
      </c>
      <c r="BA1471" s="27">
        <v>800</v>
      </c>
      <c r="BB1471" s="27" t="s">
        <v>1794</v>
      </c>
      <c r="BC1471" s="27">
        <v>75</v>
      </c>
      <c r="BD1471" s="27" t="s">
        <v>1795</v>
      </c>
      <c r="BE1471" s="27" t="s">
        <v>1796</v>
      </c>
      <c r="BF1471" s="27" t="s">
        <v>1797</v>
      </c>
      <c r="BG1471" s="27">
        <v>49</v>
      </c>
      <c r="BH1471" s="29" t="s">
        <v>2331</v>
      </c>
      <c r="BI1471" s="30">
        <v>42100.588402777779</v>
      </c>
      <c r="BJ1471" s="27" t="s">
        <v>1798</v>
      </c>
      <c r="BK1471" s="27" t="s">
        <v>1815</v>
      </c>
      <c r="BL1471" s="27" t="s">
        <v>1800</v>
      </c>
      <c r="BN1471" s="27" t="s">
        <v>2353</v>
      </c>
      <c r="BO1471" s="27" t="s">
        <v>1801</v>
      </c>
      <c r="BP1471" s="27" t="s">
        <v>1802</v>
      </c>
      <c r="BQ1471" s="27" t="s">
        <v>1803</v>
      </c>
      <c r="BR1471" s="27" t="s">
        <v>1804</v>
      </c>
      <c r="BS1471" s="27" t="s">
        <v>4040</v>
      </c>
      <c r="BT1471" s="27" t="s">
        <v>4040</v>
      </c>
      <c r="BU1471" s="27" t="s">
        <v>4040</v>
      </c>
      <c r="BV1471" s="27" t="s">
        <v>4040</v>
      </c>
      <c r="BW1471" s="27" t="s">
        <v>2379</v>
      </c>
      <c r="BX1471" s="61" t="s">
        <v>4038</v>
      </c>
      <c r="BY1471" s="62">
        <v>42275</v>
      </c>
      <c r="BZ1471" s="61" t="s">
        <v>4039</v>
      </c>
    </row>
    <row r="1472" spans="33:78">
      <c r="AG1472" s="27" t="s">
        <v>3875</v>
      </c>
      <c r="AH1472" s="27" t="s">
        <v>1805</v>
      </c>
      <c r="AI1472" s="27" t="s">
        <v>1787</v>
      </c>
      <c r="AJ1472" s="27" t="str">
        <f>INDEX(Estaciones!$B$2:$D$51,MATCH(AK1472,Estaciones!$D$2:$D$51,0),1)</f>
        <v>Quebrada_Blanco</v>
      </c>
      <c r="AK1472" s="27" t="s">
        <v>348</v>
      </c>
      <c r="AL1472" s="27">
        <v>-73.128039301787851</v>
      </c>
      <c r="AM1472" s="27">
        <v>-4.4190767132624789</v>
      </c>
      <c r="AN1472" s="27" t="s">
        <v>4040</v>
      </c>
      <c r="AO1472" s="27" t="s">
        <v>1788</v>
      </c>
      <c r="AP1472" s="27" t="s">
        <v>2261</v>
      </c>
      <c r="AQ1472" s="28">
        <f>INDEX(Estaciones!$E$2:$H$51,MATCH(AK1472,Estaciones!$E$2:$E$51,0),2)</f>
        <v>42082</v>
      </c>
      <c r="AR1472" s="28">
        <f>INDEX(Estaciones!$E$2:$H$51,MATCH(AK1472,Estaciones!$E$2:$E$51,0),3)</f>
        <v>42149</v>
      </c>
      <c r="AS1472" s="28">
        <f>INDEX(Estaciones!$E$2:$H$51,MATCH(AK1472,Estaciones!$E$2:$E$51,0),4)</f>
        <v>42143</v>
      </c>
      <c r="AT1472" s="24"/>
      <c r="AU1472" s="27" t="s">
        <v>349</v>
      </c>
      <c r="AV1472" s="27" t="s">
        <v>19</v>
      </c>
      <c r="AW1472" s="27" t="s">
        <v>2061</v>
      </c>
      <c r="AX1472" s="27">
        <v>72</v>
      </c>
      <c r="AY1472" s="27">
        <v>1920</v>
      </c>
      <c r="AZ1472" s="27">
        <v>1080</v>
      </c>
      <c r="BA1472" s="27">
        <v>800</v>
      </c>
      <c r="BB1472" s="27" t="s">
        <v>1814</v>
      </c>
      <c r="BC1472" s="27">
        <v>75</v>
      </c>
      <c r="BD1472" s="27" t="s">
        <v>1795</v>
      </c>
      <c r="BE1472" s="27" t="s">
        <v>1796</v>
      </c>
      <c r="BF1472" s="27" t="s">
        <v>1797</v>
      </c>
      <c r="BG1472" s="27">
        <v>50</v>
      </c>
      <c r="BH1472" s="29" t="s">
        <v>2332</v>
      </c>
      <c r="BI1472" s="30">
        <v>42101.85633101852</v>
      </c>
      <c r="BJ1472" s="27" t="s">
        <v>1834</v>
      </c>
      <c r="BK1472" s="27" t="s">
        <v>1815</v>
      </c>
      <c r="BL1472" s="27" t="s">
        <v>1824</v>
      </c>
      <c r="BN1472" s="27" t="s">
        <v>2353</v>
      </c>
      <c r="BO1472" s="27" t="s">
        <v>1801</v>
      </c>
      <c r="BP1472" s="27" t="s">
        <v>1836</v>
      </c>
      <c r="BQ1472" s="27" t="s">
        <v>1837</v>
      </c>
      <c r="BR1472" s="27" t="s">
        <v>1838</v>
      </c>
      <c r="BS1472" s="27" t="s">
        <v>4040</v>
      </c>
      <c r="BT1472" s="27" t="s">
        <v>4040</v>
      </c>
      <c r="BU1472" s="27" t="s">
        <v>4040</v>
      </c>
      <c r="BV1472" s="27" t="s">
        <v>4040</v>
      </c>
      <c r="BW1472" s="27" t="s">
        <v>2379</v>
      </c>
      <c r="BX1472" s="61" t="s">
        <v>4038</v>
      </c>
      <c r="BY1472" s="62">
        <v>42275</v>
      </c>
      <c r="BZ1472" s="61" t="s">
        <v>4039</v>
      </c>
    </row>
    <row r="1473" spans="33:78">
      <c r="AG1473" s="27" t="s">
        <v>3876</v>
      </c>
      <c r="AH1473" s="27" t="s">
        <v>1805</v>
      </c>
      <c r="AI1473" s="27" t="s">
        <v>1787</v>
      </c>
      <c r="AJ1473" s="27" t="str">
        <f>INDEX(Estaciones!$B$2:$D$51,MATCH(AK1473,Estaciones!$D$2:$D$51,0),1)</f>
        <v>Quebrada_Blanco</v>
      </c>
      <c r="AK1473" s="27" t="s">
        <v>348</v>
      </c>
      <c r="AL1473" s="27">
        <v>-73.128039301787851</v>
      </c>
      <c r="AM1473" s="27">
        <v>-4.4190767132624789</v>
      </c>
      <c r="AN1473" s="27" t="s">
        <v>4040</v>
      </c>
      <c r="AO1473" s="27" t="s">
        <v>1788</v>
      </c>
      <c r="AP1473" s="27" t="s">
        <v>2261</v>
      </c>
      <c r="AQ1473" s="28">
        <f>INDEX(Estaciones!$E$2:$H$51,MATCH(AK1473,Estaciones!$E$2:$E$51,0),2)</f>
        <v>42082</v>
      </c>
      <c r="AR1473" s="28">
        <f>INDEX(Estaciones!$E$2:$H$51,MATCH(AK1473,Estaciones!$E$2:$E$51,0),3)</f>
        <v>42149</v>
      </c>
      <c r="AS1473" s="28">
        <f>INDEX(Estaciones!$E$2:$H$51,MATCH(AK1473,Estaciones!$E$2:$E$51,0),4)</f>
        <v>42143</v>
      </c>
      <c r="AT1473" s="24"/>
      <c r="AU1473" s="27" t="s">
        <v>349</v>
      </c>
      <c r="AV1473" s="27" t="s">
        <v>20</v>
      </c>
      <c r="AW1473" s="27" t="s">
        <v>1894</v>
      </c>
      <c r="AX1473" s="27">
        <v>72</v>
      </c>
      <c r="AY1473" s="27">
        <v>1920</v>
      </c>
      <c r="AZ1473" s="27">
        <v>1080</v>
      </c>
      <c r="BA1473" s="27">
        <v>640</v>
      </c>
      <c r="BB1473" s="27" t="s">
        <v>1814</v>
      </c>
      <c r="BC1473" s="27">
        <v>75</v>
      </c>
      <c r="BD1473" s="27" t="s">
        <v>1795</v>
      </c>
      <c r="BE1473" s="27" t="s">
        <v>1796</v>
      </c>
      <c r="BF1473" s="27" t="s">
        <v>1797</v>
      </c>
      <c r="BG1473" s="27">
        <v>52</v>
      </c>
      <c r="BH1473" s="29" t="s">
        <v>2282</v>
      </c>
      <c r="BI1473" s="30">
        <v>42105.06040509259</v>
      </c>
      <c r="BJ1473" s="27" t="s">
        <v>1834</v>
      </c>
      <c r="BK1473" s="27" t="s">
        <v>1835</v>
      </c>
      <c r="BL1473" s="27" t="s">
        <v>1824</v>
      </c>
      <c r="BN1473" s="27" t="s">
        <v>2353</v>
      </c>
      <c r="BO1473" s="27" t="s">
        <v>1801</v>
      </c>
      <c r="BP1473" s="27" t="s">
        <v>1980</v>
      </c>
      <c r="BQ1473" s="27" t="s">
        <v>1981</v>
      </c>
      <c r="BR1473" s="27" t="s">
        <v>1982</v>
      </c>
      <c r="BS1473" s="27" t="s">
        <v>4040</v>
      </c>
      <c r="BT1473" s="27" t="s">
        <v>4040</v>
      </c>
      <c r="BU1473" s="27" t="s">
        <v>4040</v>
      </c>
      <c r="BV1473" s="27" t="s">
        <v>4040</v>
      </c>
      <c r="BW1473" s="27" t="s">
        <v>2379</v>
      </c>
      <c r="BX1473" s="61" t="s">
        <v>4038</v>
      </c>
      <c r="BY1473" s="62">
        <v>42275</v>
      </c>
      <c r="BZ1473" s="61" t="s">
        <v>4039</v>
      </c>
    </row>
    <row r="1474" spans="33:78">
      <c r="AG1474" s="27" t="s">
        <v>3877</v>
      </c>
      <c r="AH1474" s="27" t="s">
        <v>1805</v>
      </c>
      <c r="AI1474" s="27" t="s">
        <v>1787</v>
      </c>
      <c r="AJ1474" s="27" t="str">
        <f>INDEX(Estaciones!$B$2:$D$51,MATCH(AK1474,Estaciones!$D$2:$D$51,0),1)</f>
        <v>Quebrada_Blanco</v>
      </c>
      <c r="AK1474" s="27" t="s">
        <v>348</v>
      </c>
      <c r="AL1474" s="27">
        <v>-73.128039301787851</v>
      </c>
      <c r="AM1474" s="27">
        <v>-4.4190767132624789</v>
      </c>
      <c r="AN1474" s="27" t="s">
        <v>4040</v>
      </c>
      <c r="AO1474" s="27" t="s">
        <v>1788</v>
      </c>
      <c r="AP1474" s="27" t="s">
        <v>2261</v>
      </c>
      <c r="AQ1474" s="28">
        <f>INDEX(Estaciones!$E$2:$H$51,MATCH(AK1474,Estaciones!$E$2:$E$51,0),2)</f>
        <v>42082</v>
      </c>
      <c r="AR1474" s="28">
        <f>INDEX(Estaciones!$E$2:$H$51,MATCH(AK1474,Estaciones!$E$2:$E$51,0),3)</f>
        <v>42149</v>
      </c>
      <c r="AS1474" s="28">
        <f>INDEX(Estaciones!$E$2:$H$51,MATCH(AK1474,Estaciones!$E$2:$E$51,0),4)</f>
        <v>42143</v>
      </c>
      <c r="AT1474" s="24"/>
      <c r="AU1474" s="27" t="s">
        <v>349</v>
      </c>
      <c r="AV1474" s="27" t="s">
        <v>21</v>
      </c>
      <c r="AW1474" s="27" t="s">
        <v>1894</v>
      </c>
      <c r="AX1474" s="27">
        <v>72</v>
      </c>
      <c r="AY1474" s="27">
        <v>1920</v>
      </c>
      <c r="AZ1474" s="27">
        <v>1080</v>
      </c>
      <c r="BA1474" s="27">
        <v>800</v>
      </c>
      <c r="BB1474" s="27" t="s">
        <v>1814</v>
      </c>
      <c r="BC1474" s="27">
        <v>75</v>
      </c>
      <c r="BD1474" s="27" t="s">
        <v>1795</v>
      </c>
      <c r="BE1474" s="27" t="s">
        <v>1796</v>
      </c>
      <c r="BF1474" s="27" t="s">
        <v>1797</v>
      </c>
      <c r="BG1474" s="27">
        <v>57</v>
      </c>
      <c r="BH1474" s="29" t="s">
        <v>2282</v>
      </c>
      <c r="BI1474" s="30">
        <v>42105.866979166669</v>
      </c>
      <c r="BJ1474" s="27" t="s">
        <v>1834</v>
      </c>
      <c r="BK1474" s="27" t="s">
        <v>1835</v>
      </c>
      <c r="BL1474" s="27" t="s">
        <v>1844</v>
      </c>
      <c r="BN1474" s="27" t="s">
        <v>2354</v>
      </c>
      <c r="BO1474" s="27" t="s">
        <v>1817</v>
      </c>
      <c r="BP1474" s="27" t="s">
        <v>1817</v>
      </c>
      <c r="BQ1474" s="27" t="s">
        <v>1818</v>
      </c>
      <c r="BR1474" s="27" t="s">
        <v>1818</v>
      </c>
      <c r="BS1474" s="27" t="s">
        <v>4040</v>
      </c>
      <c r="BT1474" s="27" t="s">
        <v>4040</v>
      </c>
      <c r="BU1474" s="27" t="s">
        <v>4040</v>
      </c>
      <c r="BV1474" s="27" t="s">
        <v>4040</v>
      </c>
      <c r="BW1474" s="27" t="s">
        <v>2379</v>
      </c>
      <c r="BX1474" s="61" t="s">
        <v>4038</v>
      </c>
      <c r="BY1474" s="62">
        <v>42275</v>
      </c>
      <c r="BZ1474" s="61" t="s">
        <v>4039</v>
      </c>
    </row>
    <row r="1475" spans="33:78">
      <c r="AG1475" s="27" t="s">
        <v>3878</v>
      </c>
      <c r="AH1475" s="27" t="s">
        <v>1805</v>
      </c>
      <c r="AI1475" s="27" t="s">
        <v>1787</v>
      </c>
      <c r="AJ1475" s="27" t="str">
        <f>INDEX(Estaciones!$B$2:$D$51,MATCH(AK1475,Estaciones!$D$2:$D$51,0),1)</f>
        <v>Quebrada_Blanco</v>
      </c>
      <c r="AK1475" s="27" t="s">
        <v>348</v>
      </c>
      <c r="AL1475" s="27">
        <v>-73.128039301787851</v>
      </c>
      <c r="AM1475" s="27">
        <v>-4.4190767132624789</v>
      </c>
      <c r="AN1475" s="27" t="s">
        <v>4040</v>
      </c>
      <c r="AO1475" s="27" t="s">
        <v>1788</v>
      </c>
      <c r="AP1475" s="27" t="s">
        <v>2261</v>
      </c>
      <c r="AQ1475" s="28">
        <f>INDEX(Estaciones!$E$2:$H$51,MATCH(AK1475,Estaciones!$E$2:$E$51,0),2)</f>
        <v>42082</v>
      </c>
      <c r="AR1475" s="28">
        <f>INDEX(Estaciones!$E$2:$H$51,MATCH(AK1475,Estaciones!$E$2:$E$51,0),3)</f>
        <v>42149</v>
      </c>
      <c r="AS1475" s="28">
        <f>INDEX(Estaciones!$E$2:$H$51,MATCH(AK1475,Estaciones!$E$2:$E$51,0),4)</f>
        <v>42143</v>
      </c>
      <c r="AT1475" s="24"/>
      <c r="AU1475" s="27" t="s">
        <v>349</v>
      </c>
      <c r="AV1475" s="27" t="s">
        <v>22</v>
      </c>
      <c r="AW1475" s="27" t="s">
        <v>1839</v>
      </c>
      <c r="AX1475" s="27">
        <v>72</v>
      </c>
      <c r="AY1475" s="27">
        <v>1920</v>
      </c>
      <c r="AZ1475" s="27">
        <v>1080</v>
      </c>
      <c r="BA1475" s="27">
        <v>800</v>
      </c>
      <c r="BB1475" s="27" t="s">
        <v>1814</v>
      </c>
      <c r="BC1475" s="27">
        <v>75</v>
      </c>
      <c r="BD1475" s="27" t="s">
        <v>1795</v>
      </c>
      <c r="BE1475" s="27" t="s">
        <v>1796</v>
      </c>
      <c r="BF1475" s="27" t="s">
        <v>1797</v>
      </c>
      <c r="BG1475" s="27">
        <v>58</v>
      </c>
      <c r="BH1475" s="29" t="s">
        <v>2313</v>
      </c>
      <c r="BI1475" s="30">
        <v>42106.920787037037</v>
      </c>
      <c r="BJ1475" s="27" t="s">
        <v>1834</v>
      </c>
      <c r="BK1475" s="27" t="s">
        <v>1835</v>
      </c>
      <c r="BL1475" s="27" t="s">
        <v>1824</v>
      </c>
      <c r="BN1475" s="27" t="s">
        <v>2354</v>
      </c>
      <c r="BO1475" s="27" t="s">
        <v>1817</v>
      </c>
      <c r="BP1475" s="27" t="s">
        <v>1817</v>
      </c>
      <c r="BQ1475" s="27" t="s">
        <v>1818</v>
      </c>
      <c r="BR1475" s="27" t="s">
        <v>1818</v>
      </c>
      <c r="BS1475" s="27" t="s">
        <v>4040</v>
      </c>
      <c r="BT1475" s="27" t="s">
        <v>4040</v>
      </c>
      <c r="BU1475" s="27" t="s">
        <v>4040</v>
      </c>
      <c r="BV1475" s="27" t="s">
        <v>4040</v>
      </c>
      <c r="BW1475" s="27" t="s">
        <v>2379</v>
      </c>
      <c r="BX1475" s="61" t="s">
        <v>4038</v>
      </c>
      <c r="BY1475" s="62">
        <v>42275</v>
      </c>
      <c r="BZ1475" s="61" t="s">
        <v>4039</v>
      </c>
    </row>
    <row r="1476" spans="33:78">
      <c r="AG1476" s="27" t="s">
        <v>3879</v>
      </c>
      <c r="AH1476" s="27" t="s">
        <v>1805</v>
      </c>
      <c r="AI1476" s="27" t="s">
        <v>1787</v>
      </c>
      <c r="AJ1476" s="27" t="str">
        <f>INDEX(Estaciones!$B$2:$D$51,MATCH(AK1476,Estaciones!$D$2:$D$51,0),1)</f>
        <v>Quebrada_Blanco</v>
      </c>
      <c r="AK1476" s="27" t="s">
        <v>348</v>
      </c>
      <c r="AL1476" s="27">
        <v>-73.128039301787851</v>
      </c>
      <c r="AM1476" s="27">
        <v>-4.4190767132624789</v>
      </c>
      <c r="AN1476" s="27" t="s">
        <v>4040</v>
      </c>
      <c r="AO1476" s="27" t="s">
        <v>1788</v>
      </c>
      <c r="AP1476" s="27" t="s">
        <v>2261</v>
      </c>
      <c r="AQ1476" s="28">
        <f>INDEX(Estaciones!$E$2:$H$51,MATCH(AK1476,Estaciones!$E$2:$E$51,0),2)</f>
        <v>42082</v>
      </c>
      <c r="AR1476" s="28">
        <f>INDEX(Estaciones!$E$2:$H$51,MATCH(AK1476,Estaciones!$E$2:$E$51,0),3)</f>
        <v>42149</v>
      </c>
      <c r="AS1476" s="28">
        <f>INDEX(Estaciones!$E$2:$H$51,MATCH(AK1476,Estaciones!$E$2:$E$51,0),4)</f>
        <v>42143</v>
      </c>
      <c r="AT1476" s="24"/>
      <c r="AU1476" s="27" t="s">
        <v>349</v>
      </c>
      <c r="AV1476" s="27" t="s">
        <v>23</v>
      </c>
      <c r="AW1476" s="27" t="s">
        <v>1820</v>
      </c>
      <c r="AX1476" s="27">
        <v>72</v>
      </c>
      <c r="AY1476" s="27">
        <v>1920</v>
      </c>
      <c r="AZ1476" s="27">
        <v>1080</v>
      </c>
      <c r="BA1476" s="27">
        <v>200</v>
      </c>
      <c r="BB1476" s="27" t="s">
        <v>1814</v>
      </c>
      <c r="BC1476" s="27">
        <v>75</v>
      </c>
      <c r="BD1476" s="27" t="s">
        <v>1853</v>
      </c>
      <c r="BE1476" s="27" t="s">
        <v>1796</v>
      </c>
      <c r="BF1476" s="27" t="s">
        <v>1797</v>
      </c>
      <c r="BG1476" s="27">
        <v>59</v>
      </c>
      <c r="BH1476" s="29" t="s">
        <v>2283</v>
      </c>
      <c r="BI1476" s="30">
        <v>42107.277280092596</v>
      </c>
      <c r="BJ1476" s="27" t="s">
        <v>1798</v>
      </c>
      <c r="BK1476" s="27" t="s">
        <v>1843</v>
      </c>
      <c r="BL1476" s="27" t="s">
        <v>1816</v>
      </c>
      <c r="BN1476" s="27" t="s">
        <v>2354</v>
      </c>
      <c r="BO1476" s="27" t="s">
        <v>1817</v>
      </c>
      <c r="BP1476" s="27" t="s">
        <v>1817</v>
      </c>
      <c r="BQ1476" s="27" t="s">
        <v>1818</v>
      </c>
      <c r="BR1476" s="27" t="s">
        <v>1818</v>
      </c>
      <c r="BS1476" s="27" t="s">
        <v>4040</v>
      </c>
      <c r="BT1476" s="27" t="s">
        <v>4040</v>
      </c>
      <c r="BU1476" s="27" t="s">
        <v>4040</v>
      </c>
      <c r="BV1476" s="27" t="s">
        <v>4040</v>
      </c>
      <c r="BW1476" s="27" t="s">
        <v>2379</v>
      </c>
      <c r="BX1476" s="61" t="s">
        <v>4038</v>
      </c>
      <c r="BY1476" s="62">
        <v>42275</v>
      </c>
      <c r="BZ1476" s="61" t="s">
        <v>4039</v>
      </c>
    </row>
    <row r="1477" spans="33:78">
      <c r="AG1477" s="27" t="s">
        <v>3880</v>
      </c>
      <c r="AH1477" s="27" t="s">
        <v>1805</v>
      </c>
      <c r="AI1477" s="27" t="s">
        <v>1787</v>
      </c>
      <c r="AJ1477" s="27" t="str">
        <f>INDEX(Estaciones!$B$2:$D$51,MATCH(AK1477,Estaciones!$D$2:$D$51,0),1)</f>
        <v>Quebrada_Blanco</v>
      </c>
      <c r="AK1477" s="27" t="s">
        <v>348</v>
      </c>
      <c r="AL1477" s="27">
        <v>-73.128039301787851</v>
      </c>
      <c r="AM1477" s="27">
        <v>-4.4190767132624789</v>
      </c>
      <c r="AN1477" s="27" t="s">
        <v>4040</v>
      </c>
      <c r="AO1477" s="27" t="s">
        <v>1788</v>
      </c>
      <c r="AP1477" s="27" t="s">
        <v>2261</v>
      </c>
      <c r="AQ1477" s="28">
        <f>INDEX(Estaciones!$E$2:$H$51,MATCH(AK1477,Estaciones!$E$2:$E$51,0),2)</f>
        <v>42082</v>
      </c>
      <c r="AR1477" s="28">
        <f>INDEX(Estaciones!$E$2:$H$51,MATCH(AK1477,Estaciones!$E$2:$E$51,0),3)</f>
        <v>42149</v>
      </c>
      <c r="AS1477" s="28">
        <f>INDEX(Estaciones!$E$2:$H$51,MATCH(AK1477,Estaciones!$E$2:$E$51,0),4)</f>
        <v>42143</v>
      </c>
      <c r="AT1477" s="24"/>
      <c r="AU1477" s="27" t="s">
        <v>349</v>
      </c>
      <c r="AV1477" s="27" t="s">
        <v>24</v>
      </c>
      <c r="AW1477" s="27" t="s">
        <v>2109</v>
      </c>
      <c r="AX1477" s="27">
        <v>72</v>
      </c>
      <c r="AY1477" s="27">
        <v>1920</v>
      </c>
      <c r="AZ1477" s="27">
        <v>1080</v>
      </c>
      <c r="BA1477" s="27">
        <v>125</v>
      </c>
      <c r="BB1477" s="27" t="s">
        <v>1814</v>
      </c>
      <c r="BC1477" s="27">
        <v>75</v>
      </c>
      <c r="BD1477" s="27" t="s">
        <v>1823</v>
      </c>
      <c r="BE1477" s="27" t="s">
        <v>1796</v>
      </c>
      <c r="BF1477" s="27" t="s">
        <v>1797</v>
      </c>
      <c r="BG1477" s="27">
        <v>60</v>
      </c>
      <c r="BH1477" s="29" t="s">
        <v>2283</v>
      </c>
      <c r="BI1477" s="30">
        <v>42107.353784722225</v>
      </c>
      <c r="BJ1477" s="27" t="s">
        <v>1798</v>
      </c>
      <c r="BK1477" s="27" t="s">
        <v>1843</v>
      </c>
      <c r="BL1477" s="27" t="s">
        <v>1824</v>
      </c>
      <c r="BN1477" s="27" t="s">
        <v>2353</v>
      </c>
      <c r="BO1477" s="27" t="s">
        <v>1859</v>
      </c>
      <c r="BP1477" s="27" t="s">
        <v>1552</v>
      </c>
      <c r="BQ1477" s="27" t="s">
        <v>1552</v>
      </c>
      <c r="BR1477" s="27" t="s">
        <v>1552</v>
      </c>
      <c r="BS1477" s="27" t="s">
        <v>4040</v>
      </c>
      <c r="BT1477" s="27" t="s">
        <v>4040</v>
      </c>
      <c r="BU1477" s="27" t="s">
        <v>4040</v>
      </c>
      <c r="BV1477" s="27" t="s">
        <v>4040</v>
      </c>
      <c r="BW1477" s="27" t="s">
        <v>2379</v>
      </c>
      <c r="BX1477" s="61" t="s">
        <v>4038</v>
      </c>
      <c r="BY1477" s="62">
        <v>42275</v>
      </c>
      <c r="BZ1477" s="61" t="s">
        <v>4039</v>
      </c>
    </row>
    <row r="1478" spans="33:78">
      <c r="AG1478" s="27" t="s">
        <v>3881</v>
      </c>
      <c r="AH1478" s="27" t="s">
        <v>1805</v>
      </c>
      <c r="AI1478" s="27" t="s">
        <v>1787</v>
      </c>
      <c r="AJ1478" s="27" t="str">
        <f>INDEX(Estaciones!$B$2:$D$51,MATCH(AK1478,Estaciones!$D$2:$D$51,0),1)</f>
        <v>Quebrada_Blanco</v>
      </c>
      <c r="AK1478" s="27" t="s">
        <v>348</v>
      </c>
      <c r="AL1478" s="27">
        <v>-73.128039301787851</v>
      </c>
      <c r="AM1478" s="27">
        <v>-4.4190767132624789</v>
      </c>
      <c r="AN1478" s="27" t="s">
        <v>4040</v>
      </c>
      <c r="AO1478" s="27" t="s">
        <v>1788</v>
      </c>
      <c r="AP1478" s="27" t="s">
        <v>2261</v>
      </c>
      <c r="AQ1478" s="28">
        <f>INDEX(Estaciones!$E$2:$H$51,MATCH(AK1478,Estaciones!$E$2:$E$51,0),2)</f>
        <v>42082</v>
      </c>
      <c r="AR1478" s="28">
        <f>INDEX(Estaciones!$E$2:$H$51,MATCH(AK1478,Estaciones!$E$2:$E$51,0),3)</f>
        <v>42149</v>
      </c>
      <c r="AS1478" s="28">
        <f>INDEX(Estaciones!$E$2:$H$51,MATCH(AK1478,Estaciones!$E$2:$E$51,0),4)</f>
        <v>42143</v>
      </c>
      <c r="AT1478" s="24"/>
      <c r="AU1478" s="27" t="s">
        <v>349</v>
      </c>
      <c r="AV1478" s="27" t="s">
        <v>25</v>
      </c>
      <c r="AW1478" s="27" t="s">
        <v>1900</v>
      </c>
      <c r="AX1478" s="27">
        <v>72</v>
      </c>
      <c r="AY1478" s="27">
        <v>1920</v>
      </c>
      <c r="AZ1478" s="27">
        <v>1080</v>
      </c>
      <c r="BA1478" s="27">
        <v>160</v>
      </c>
      <c r="BB1478" s="27" t="s">
        <v>1814</v>
      </c>
      <c r="BC1478" s="27">
        <v>75</v>
      </c>
      <c r="BD1478" s="27" t="s">
        <v>1823</v>
      </c>
      <c r="BE1478" s="27" t="s">
        <v>1796</v>
      </c>
      <c r="BF1478" s="27" t="s">
        <v>1797</v>
      </c>
      <c r="BG1478" s="27">
        <v>61</v>
      </c>
      <c r="BH1478" s="29" t="s">
        <v>2285</v>
      </c>
      <c r="BI1478" s="30">
        <v>42109.66510416667</v>
      </c>
      <c r="BJ1478" s="27" t="s">
        <v>1798</v>
      </c>
      <c r="BK1478" s="27" t="s">
        <v>1843</v>
      </c>
      <c r="BL1478" s="27" t="s">
        <v>1800</v>
      </c>
      <c r="BN1478" s="27" t="s">
        <v>2353</v>
      </c>
      <c r="BO1478" s="27" t="s">
        <v>1801</v>
      </c>
      <c r="BP1478" s="27" t="s">
        <v>1845</v>
      </c>
      <c r="BQ1478" s="27" t="s">
        <v>1846</v>
      </c>
      <c r="BR1478" s="27" t="s">
        <v>1847</v>
      </c>
      <c r="BS1478" s="27" t="s">
        <v>4040</v>
      </c>
      <c r="BT1478" s="27" t="s">
        <v>4040</v>
      </c>
      <c r="BU1478" s="27" t="s">
        <v>4040</v>
      </c>
      <c r="BV1478" s="27" t="s">
        <v>4040</v>
      </c>
      <c r="BW1478" s="27" t="s">
        <v>2379</v>
      </c>
      <c r="BX1478" s="61" t="s">
        <v>4038</v>
      </c>
      <c r="BY1478" s="62">
        <v>42275</v>
      </c>
      <c r="BZ1478" s="61" t="s">
        <v>4039</v>
      </c>
    </row>
    <row r="1479" spans="33:78">
      <c r="AG1479" s="27" t="s">
        <v>3882</v>
      </c>
      <c r="AH1479" s="27" t="s">
        <v>1805</v>
      </c>
      <c r="AI1479" s="27" t="s">
        <v>1787</v>
      </c>
      <c r="AJ1479" s="27" t="str">
        <f>INDEX(Estaciones!$B$2:$D$51,MATCH(AK1479,Estaciones!$D$2:$D$51,0),1)</f>
        <v>Quebrada_Blanco</v>
      </c>
      <c r="AK1479" s="27" t="s">
        <v>348</v>
      </c>
      <c r="AL1479" s="27">
        <v>-73.128039301787851</v>
      </c>
      <c r="AM1479" s="27">
        <v>-4.4190767132624789</v>
      </c>
      <c r="AN1479" s="27" t="s">
        <v>4040</v>
      </c>
      <c r="AO1479" s="27" t="s">
        <v>1788</v>
      </c>
      <c r="AP1479" s="27" t="s">
        <v>2261</v>
      </c>
      <c r="AQ1479" s="28">
        <f>INDEX(Estaciones!$E$2:$H$51,MATCH(AK1479,Estaciones!$E$2:$E$51,0),2)</f>
        <v>42082</v>
      </c>
      <c r="AR1479" s="28">
        <f>INDEX(Estaciones!$E$2:$H$51,MATCH(AK1479,Estaciones!$E$2:$E$51,0),3)</f>
        <v>42149</v>
      </c>
      <c r="AS1479" s="28">
        <f>INDEX(Estaciones!$E$2:$H$51,MATCH(AK1479,Estaciones!$E$2:$E$51,0),4)</f>
        <v>42143</v>
      </c>
      <c r="AT1479" s="24"/>
      <c r="AU1479" s="27" t="s">
        <v>349</v>
      </c>
      <c r="AV1479" s="27" t="s">
        <v>26</v>
      </c>
      <c r="AW1479" s="27" t="s">
        <v>2155</v>
      </c>
      <c r="AX1479" s="27">
        <v>72</v>
      </c>
      <c r="AY1479" s="27">
        <v>1920</v>
      </c>
      <c r="AZ1479" s="27">
        <v>1080</v>
      </c>
      <c r="BA1479" s="27">
        <v>100</v>
      </c>
      <c r="BB1479" s="27" t="s">
        <v>1814</v>
      </c>
      <c r="BC1479" s="27">
        <v>75</v>
      </c>
      <c r="BD1479" s="27" t="s">
        <v>1823</v>
      </c>
      <c r="BE1479" s="27" t="s">
        <v>1796</v>
      </c>
      <c r="BF1479" s="27" t="s">
        <v>1797</v>
      </c>
      <c r="BG1479" s="27">
        <v>65</v>
      </c>
      <c r="BH1479" s="29" t="s">
        <v>2314</v>
      </c>
      <c r="BI1479" s="30">
        <v>42110.358946759261</v>
      </c>
      <c r="BJ1479" s="27" t="s">
        <v>1798</v>
      </c>
      <c r="BK1479" s="27" t="s">
        <v>1843</v>
      </c>
      <c r="BL1479" s="27" t="s">
        <v>1824</v>
      </c>
      <c r="BN1479" s="27" t="s">
        <v>2353</v>
      </c>
      <c r="BO1479" s="27" t="s">
        <v>1801</v>
      </c>
      <c r="BP1479" s="27" t="s">
        <v>1845</v>
      </c>
      <c r="BQ1479" s="27" t="s">
        <v>1846</v>
      </c>
      <c r="BR1479" s="27" t="s">
        <v>1847</v>
      </c>
      <c r="BS1479" s="27" t="s">
        <v>4040</v>
      </c>
      <c r="BT1479" s="27" t="s">
        <v>4040</v>
      </c>
      <c r="BU1479" s="27" t="s">
        <v>4040</v>
      </c>
      <c r="BV1479" s="27" t="s">
        <v>4040</v>
      </c>
      <c r="BW1479" s="27" t="s">
        <v>2379</v>
      </c>
      <c r="BX1479" s="61" t="s">
        <v>4038</v>
      </c>
      <c r="BY1479" s="62">
        <v>42275</v>
      </c>
      <c r="BZ1479" s="61" t="s">
        <v>4039</v>
      </c>
    </row>
    <row r="1480" spans="33:78">
      <c r="AG1480" s="27" t="s">
        <v>3883</v>
      </c>
      <c r="AH1480" s="27" t="s">
        <v>1805</v>
      </c>
      <c r="AI1480" s="27" t="s">
        <v>1787</v>
      </c>
      <c r="AJ1480" s="27" t="str">
        <f>INDEX(Estaciones!$B$2:$D$51,MATCH(AK1480,Estaciones!$D$2:$D$51,0),1)</f>
        <v>Quebrada_Blanco</v>
      </c>
      <c r="AK1480" s="27" t="s">
        <v>348</v>
      </c>
      <c r="AL1480" s="27">
        <v>-73.128039301787851</v>
      </c>
      <c r="AM1480" s="27">
        <v>-4.4190767132624789</v>
      </c>
      <c r="AN1480" s="27" t="s">
        <v>4040</v>
      </c>
      <c r="AO1480" s="27" t="s">
        <v>1788</v>
      </c>
      <c r="AP1480" s="27" t="s">
        <v>2261</v>
      </c>
      <c r="AQ1480" s="28">
        <f>INDEX(Estaciones!$E$2:$H$51,MATCH(AK1480,Estaciones!$E$2:$E$51,0),2)</f>
        <v>42082</v>
      </c>
      <c r="AR1480" s="28">
        <f>INDEX(Estaciones!$E$2:$H$51,MATCH(AK1480,Estaciones!$E$2:$E$51,0),3)</f>
        <v>42149</v>
      </c>
      <c r="AS1480" s="28">
        <f>INDEX(Estaciones!$E$2:$H$51,MATCH(AK1480,Estaciones!$E$2:$E$51,0),4)</f>
        <v>42143</v>
      </c>
      <c r="AT1480" s="24"/>
      <c r="AU1480" s="27" t="s">
        <v>349</v>
      </c>
      <c r="AV1480" s="27" t="s">
        <v>27</v>
      </c>
      <c r="AW1480" s="27" t="s">
        <v>1938</v>
      </c>
      <c r="AX1480" s="27">
        <v>72</v>
      </c>
      <c r="AY1480" s="27">
        <v>1920</v>
      </c>
      <c r="AZ1480" s="27">
        <v>1080</v>
      </c>
      <c r="BA1480" s="27">
        <v>500</v>
      </c>
      <c r="BB1480" s="27" t="s">
        <v>1814</v>
      </c>
      <c r="BC1480" s="27">
        <v>75</v>
      </c>
      <c r="BD1480" s="27" t="s">
        <v>1795</v>
      </c>
      <c r="BE1480" s="27" t="s">
        <v>1796</v>
      </c>
      <c r="BF1480" s="27" t="s">
        <v>1797</v>
      </c>
      <c r="BG1480" s="27">
        <v>66</v>
      </c>
      <c r="BH1480" s="29" t="s">
        <v>2286</v>
      </c>
      <c r="BI1480" s="30">
        <v>42114.259583333333</v>
      </c>
      <c r="BJ1480" s="27" t="s">
        <v>1798</v>
      </c>
      <c r="BK1480" s="27" t="s">
        <v>1858</v>
      </c>
      <c r="BL1480" s="27" t="s">
        <v>1816</v>
      </c>
      <c r="BN1480" s="27" t="s">
        <v>2353</v>
      </c>
      <c r="BO1480" s="27" t="s">
        <v>1801</v>
      </c>
      <c r="BP1480" s="27" t="s">
        <v>1845</v>
      </c>
      <c r="BQ1480" s="27" t="s">
        <v>1846</v>
      </c>
      <c r="BR1480" s="27" t="s">
        <v>1847</v>
      </c>
      <c r="BS1480" s="27" t="s">
        <v>4040</v>
      </c>
      <c r="BT1480" s="27" t="s">
        <v>4040</v>
      </c>
      <c r="BU1480" s="27" t="s">
        <v>4040</v>
      </c>
      <c r="BV1480" s="27" t="s">
        <v>4040</v>
      </c>
      <c r="BW1480" s="27" t="s">
        <v>2379</v>
      </c>
      <c r="BX1480" s="61" t="s">
        <v>4038</v>
      </c>
      <c r="BY1480" s="62">
        <v>42275</v>
      </c>
      <c r="BZ1480" s="61" t="s">
        <v>4039</v>
      </c>
    </row>
    <row r="1481" spans="33:78">
      <c r="AG1481" s="27" t="s">
        <v>3884</v>
      </c>
      <c r="AH1481" s="27" t="s">
        <v>1805</v>
      </c>
      <c r="AI1481" s="27" t="s">
        <v>1787</v>
      </c>
      <c r="AJ1481" s="27" t="str">
        <f>INDEX(Estaciones!$B$2:$D$51,MATCH(AK1481,Estaciones!$D$2:$D$51,0),1)</f>
        <v>Quebrada_Blanco</v>
      </c>
      <c r="AK1481" s="27" t="s">
        <v>348</v>
      </c>
      <c r="AL1481" s="27">
        <v>-73.128039301787851</v>
      </c>
      <c r="AM1481" s="27">
        <v>-4.4190767132624789</v>
      </c>
      <c r="AN1481" s="27" t="s">
        <v>4040</v>
      </c>
      <c r="AO1481" s="27" t="s">
        <v>1788</v>
      </c>
      <c r="AP1481" s="27" t="s">
        <v>2261</v>
      </c>
      <c r="AQ1481" s="28">
        <f>INDEX(Estaciones!$E$2:$H$51,MATCH(AK1481,Estaciones!$E$2:$E$51,0),2)</f>
        <v>42082</v>
      </c>
      <c r="AR1481" s="28">
        <f>INDEX(Estaciones!$E$2:$H$51,MATCH(AK1481,Estaciones!$E$2:$E$51,0),3)</f>
        <v>42149</v>
      </c>
      <c r="AS1481" s="28">
        <f>INDEX(Estaciones!$E$2:$H$51,MATCH(AK1481,Estaciones!$E$2:$E$51,0),4)</f>
        <v>42143</v>
      </c>
      <c r="AT1481" s="24"/>
      <c r="AU1481" s="27" t="s">
        <v>349</v>
      </c>
      <c r="AV1481" s="27" t="s">
        <v>28</v>
      </c>
      <c r="AW1481" s="27" t="s">
        <v>1848</v>
      </c>
      <c r="AX1481" s="27">
        <v>72</v>
      </c>
      <c r="AY1481" s="27">
        <v>1920</v>
      </c>
      <c r="AZ1481" s="27">
        <v>1080</v>
      </c>
      <c r="BA1481" s="27">
        <v>250</v>
      </c>
      <c r="BB1481" s="27" t="s">
        <v>1814</v>
      </c>
      <c r="BC1481" s="27">
        <v>75</v>
      </c>
      <c r="BD1481" s="27" t="s">
        <v>1795</v>
      </c>
      <c r="BE1481" s="27" t="s">
        <v>1796</v>
      </c>
      <c r="BF1481" s="27" t="s">
        <v>1797</v>
      </c>
      <c r="BG1481" s="27">
        <v>70</v>
      </c>
      <c r="BH1481" s="29" t="s">
        <v>2290</v>
      </c>
      <c r="BI1481" s="30">
        <v>42120.265104166669</v>
      </c>
      <c r="BJ1481" s="27" t="s">
        <v>1798</v>
      </c>
      <c r="BK1481" s="27" t="s">
        <v>1879</v>
      </c>
      <c r="BL1481" s="27" t="s">
        <v>1844</v>
      </c>
      <c r="BN1481" s="27" t="s">
        <v>2353</v>
      </c>
      <c r="BO1481" s="27" t="s">
        <v>1801</v>
      </c>
      <c r="BP1481" s="27" t="s">
        <v>1845</v>
      </c>
      <c r="BQ1481" s="27" t="s">
        <v>1846</v>
      </c>
      <c r="BR1481" s="27" t="s">
        <v>1847</v>
      </c>
      <c r="BS1481" s="27" t="s">
        <v>4040</v>
      </c>
      <c r="BT1481" s="27" t="s">
        <v>4040</v>
      </c>
      <c r="BU1481" s="27" t="s">
        <v>4040</v>
      </c>
      <c r="BV1481" s="27" t="s">
        <v>4040</v>
      </c>
      <c r="BW1481" s="27" t="s">
        <v>2379</v>
      </c>
      <c r="BX1481" s="61" t="s">
        <v>4038</v>
      </c>
      <c r="BY1481" s="62">
        <v>42275</v>
      </c>
      <c r="BZ1481" s="61" t="s">
        <v>4039</v>
      </c>
    </row>
    <row r="1482" spans="33:78">
      <c r="AG1482" s="27" t="s">
        <v>3885</v>
      </c>
      <c r="AH1482" s="27" t="s">
        <v>1805</v>
      </c>
      <c r="AI1482" s="27" t="s">
        <v>1787</v>
      </c>
      <c r="AJ1482" s="27" t="str">
        <f>INDEX(Estaciones!$B$2:$D$51,MATCH(AK1482,Estaciones!$D$2:$D$51,0),1)</f>
        <v>Quebrada_Blanco</v>
      </c>
      <c r="AK1482" s="27" t="s">
        <v>348</v>
      </c>
      <c r="AL1482" s="27">
        <v>-73.128039301787851</v>
      </c>
      <c r="AM1482" s="27">
        <v>-4.4190767132624789</v>
      </c>
      <c r="AN1482" s="27" t="s">
        <v>4040</v>
      </c>
      <c r="AO1482" s="27" t="s">
        <v>1788</v>
      </c>
      <c r="AP1482" s="27" t="s">
        <v>2261</v>
      </c>
      <c r="AQ1482" s="28">
        <f>INDEX(Estaciones!$E$2:$H$51,MATCH(AK1482,Estaciones!$E$2:$E$51,0),2)</f>
        <v>42082</v>
      </c>
      <c r="AR1482" s="28">
        <f>INDEX(Estaciones!$E$2:$H$51,MATCH(AK1482,Estaciones!$E$2:$E$51,0),3)</f>
        <v>42149</v>
      </c>
      <c r="AS1482" s="28">
        <f>INDEX(Estaciones!$E$2:$H$51,MATCH(AK1482,Estaciones!$E$2:$E$51,0),4)</f>
        <v>42143</v>
      </c>
      <c r="AT1482" s="24"/>
      <c r="AU1482" s="27" t="s">
        <v>349</v>
      </c>
      <c r="AV1482" s="27" t="s">
        <v>29</v>
      </c>
      <c r="AW1482" s="27" t="s">
        <v>2027</v>
      </c>
      <c r="AX1482" s="27">
        <v>72</v>
      </c>
      <c r="AY1482" s="27">
        <v>1920</v>
      </c>
      <c r="AZ1482" s="27">
        <v>1080</v>
      </c>
      <c r="BA1482" s="27">
        <v>200</v>
      </c>
      <c r="BB1482" s="27" t="s">
        <v>1814</v>
      </c>
      <c r="BC1482" s="27">
        <v>75</v>
      </c>
      <c r="BD1482" s="27" t="s">
        <v>2122</v>
      </c>
      <c r="BE1482" s="27" t="s">
        <v>1796</v>
      </c>
      <c r="BF1482" s="27" t="s">
        <v>1797</v>
      </c>
      <c r="BG1482" s="27">
        <v>71</v>
      </c>
      <c r="BH1482" s="29" t="s">
        <v>2291</v>
      </c>
      <c r="BI1482" s="30">
        <v>42123.370868055557</v>
      </c>
      <c r="BJ1482" s="27" t="s">
        <v>1798</v>
      </c>
      <c r="BK1482" s="27" t="s">
        <v>1896</v>
      </c>
      <c r="BL1482" s="27" t="s">
        <v>1816</v>
      </c>
      <c r="BN1482" s="27" t="s">
        <v>2354</v>
      </c>
      <c r="BO1482" s="27" t="s">
        <v>1817</v>
      </c>
      <c r="BP1482" s="27" t="s">
        <v>1817</v>
      </c>
      <c r="BQ1482" s="27" t="s">
        <v>1818</v>
      </c>
      <c r="BR1482" s="27" t="s">
        <v>1818</v>
      </c>
      <c r="BS1482" s="27" t="s">
        <v>4040</v>
      </c>
      <c r="BT1482" s="27" t="s">
        <v>4040</v>
      </c>
      <c r="BU1482" s="27" t="s">
        <v>4040</v>
      </c>
      <c r="BV1482" s="27" t="s">
        <v>4040</v>
      </c>
      <c r="BW1482" s="27" t="s">
        <v>2379</v>
      </c>
      <c r="BX1482" s="61" t="s">
        <v>4038</v>
      </c>
      <c r="BY1482" s="62">
        <v>42275</v>
      </c>
      <c r="BZ1482" s="61" t="s">
        <v>4039</v>
      </c>
    </row>
    <row r="1483" spans="33:78">
      <c r="AG1483" s="27" t="s">
        <v>3886</v>
      </c>
      <c r="AH1483" s="27" t="s">
        <v>1805</v>
      </c>
      <c r="AI1483" s="27" t="s">
        <v>1787</v>
      </c>
      <c r="AJ1483" s="27" t="str">
        <f>INDEX(Estaciones!$B$2:$D$51,MATCH(AK1483,Estaciones!$D$2:$D$51,0),1)</f>
        <v>Quebrada_Blanco</v>
      </c>
      <c r="AK1483" s="27" t="s">
        <v>348</v>
      </c>
      <c r="AL1483" s="27">
        <v>-73.128039301787851</v>
      </c>
      <c r="AM1483" s="27">
        <v>-4.4190767132624789</v>
      </c>
      <c r="AN1483" s="27" t="s">
        <v>4040</v>
      </c>
      <c r="AO1483" s="27" t="s">
        <v>1788</v>
      </c>
      <c r="AP1483" s="27" t="s">
        <v>2261</v>
      </c>
      <c r="AQ1483" s="28">
        <f>INDEX(Estaciones!$E$2:$H$51,MATCH(AK1483,Estaciones!$E$2:$E$51,0),2)</f>
        <v>42082</v>
      </c>
      <c r="AR1483" s="28">
        <f>INDEX(Estaciones!$E$2:$H$51,MATCH(AK1483,Estaciones!$E$2:$E$51,0),3)</f>
        <v>42149</v>
      </c>
      <c r="AS1483" s="28">
        <f>INDEX(Estaciones!$E$2:$H$51,MATCH(AK1483,Estaciones!$E$2:$E$51,0),4)</f>
        <v>42143</v>
      </c>
      <c r="AT1483" s="24"/>
      <c r="AU1483" s="27" t="s">
        <v>349</v>
      </c>
      <c r="AV1483" s="27" t="s">
        <v>30</v>
      </c>
      <c r="AW1483" s="27" t="s">
        <v>2041</v>
      </c>
      <c r="AX1483" s="27">
        <v>72</v>
      </c>
      <c r="AY1483" s="27">
        <v>1920</v>
      </c>
      <c r="AZ1483" s="27">
        <v>1080</v>
      </c>
      <c r="BA1483" s="27">
        <v>100</v>
      </c>
      <c r="BB1483" s="27" t="s">
        <v>1814</v>
      </c>
      <c r="BC1483" s="27">
        <v>75</v>
      </c>
      <c r="BD1483" s="27" t="s">
        <v>1895</v>
      </c>
      <c r="BE1483" s="27" t="s">
        <v>1796</v>
      </c>
      <c r="BF1483" s="27" t="s">
        <v>1797</v>
      </c>
      <c r="BG1483" s="27">
        <v>72</v>
      </c>
      <c r="BH1483" s="29" t="s">
        <v>2291</v>
      </c>
      <c r="BI1483" s="30">
        <v>42123.557291666664</v>
      </c>
      <c r="BJ1483" s="27" t="s">
        <v>1798</v>
      </c>
      <c r="BK1483" s="27" t="s">
        <v>1896</v>
      </c>
      <c r="BL1483" s="27" t="s">
        <v>1824</v>
      </c>
      <c r="BN1483" s="27" t="s">
        <v>2353</v>
      </c>
      <c r="BO1483" s="27" t="s">
        <v>1801</v>
      </c>
      <c r="BP1483" s="27" t="s">
        <v>1802</v>
      </c>
      <c r="BQ1483" s="27" t="s">
        <v>1920</v>
      </c>
      <c r="BR1483" s="27" t="s">
        <v>2260</v>
      </c>
      <c r="BS1483" s="27" t="s">
        <v>4040</v>
      </c>
      <c r="BT1483" s="27" t="s">
        <v>4040</v>
      </c>
      <c r="BU1483" s="27" t="s">
        <v>4040</v>
      </c>
      <c r="BV1483" s="27" t="s">
        <v>4040</v>
      </c>
      <c r="BW1483" s="27" t="s">
        <v>2379</v>
      </c>
      <c r="BX1483" s="61" t="s">
        <v>4038</v>
      </c>
      <c r="BY1483" s="62">
        <v>42275</v>
      </c>
      <c r="BZ1483" s="61" t="s">
        <v>4039</v>
      </c>
    </row>
    <row r="1484" spans="33:78">
      <c r="AG1484" s="27" t="s">
        <v>3887</v>
      </c>
      <c r="AH1484" s="27" t="s">
        <v>1805</v>
      </c>
      <c r="AI1484" s="27" t="s">
        <v>1787</v>
      </c>
      <c r="AJ1484" s="27" t="str">
        <f>INDEX(Estaciones!$B$2:$D$51,MATCH(AK1484,Estaciones!$D$2:$D$51,0),1)</f>
        <v>Quebrada_Blanco</v>
      </c>
      <c r="AK1484" s="27" t="s">
        <v>348</v>
      </c>
      <c r="AL1484" s="27">
        <v>-73.128039301787851</v>
      </c>
      <c r="AM1484" s="27">
        <v>-4.4190767132624789</v>
      </c>
      <c r="AN1484" s="27" t="s">
        <v>4040</v>
      </c>
      <c r="AO1484" s="27" t="s">
        <v>1788</v>
      </c>
      <c r="AP1484" s="27" t="s">
        <v>2261</v>
      </c>
      <c r="AQ1484" s="28">
        <f>INDEX(Estaciones!$E$2:$H$51,MATCH(AK1484,Estaciones!$E$2:$E$51,0),2)</f>
        <v>42082</v>
      </c>
      <c r="AR1484" s="28">
        <f>INDEX(Estaciones!$E$2:$H$51,MATCH(AK1484,Estaciones!$E$2:$E$51,0),3)</f>
        <v>42149</v>
      </c>
      <c r="AS1484" s="28">
        <f>INDEX(Estaciones!$E$2:$H$51,MATCH(AK1484,Estaciones!$E$2:$E$51,0),4)</f>
        <v>42143</v>
      </c>
      <c r="AT1484" s="24"/>
      <c r="AU1484" s="27" t="s">
        <v>349</v>
      </c>
      <c r="AV1484" s="27" t="s">
        <v>31</v>
      </c>
      <c r="AW1484" s="27" t="s">
        <v>2053</v>
      </c>
      <c r="AX1484" s="27">
        <v>72</v>
      </c>
      <c r="AY1484" s="27">
        <v>1920</v>
      </c>
      <c r="AZ1484" s="27">
        <v>1080</v>
      </c>
      <c r="BA1484" s="27">
        <v>400</v>
      </c>
      <c r="BB1484" s="27" t="s">
        <v>1794</v>
      </c>
      <c r="BC1484" s="27">
        <v>75</v>
      </c>
      <c r="BD1484" s="27" t="s">
        <v>1795</v>
      </c>
      <c r="BE1484" s="27" t="s">
        <v>1796</v>
      </c>
      <c r="BF1484" s="27" t="s">
        <v>1797</v>
      </c>
      <c r="BG1484" s="27">
        <v>73</v>
      </c>
      <c r="BH1484" s="29" t="s">
        <v>2340</v>
      </c>
      <c r="BI1484" s="30">
        <v>42141.5315625</v>
      </c>
      <c r="BJ1484" s="27" t="s">
        <v>1798</v>
      </c>
      <c r="BK1484" s="27" t="s">
        <v>1854</v>
      </c>
      <c r="BL1484" s="27" t="s">
        <v>1897</v>
      </c>
      <c r="BN1484" s="27" t="s">
        <v>2353</v>
      </c>
      <c r="BO1484" s="27" t="s">
        <v>1801</v>
      </c>
      <c r="BP1484" s="27" t="s">
        <v>1845</v>
      </c>
      <c r="BQ1484" s="27" t="s">
        <v>1846</v>
      </c>
      <c r="BR1484" s="27" t="s">
        <v>1847</v>
      </c>
      <c r="BS1484" s="27" t="s">
        <v>4040</v>
      </c>
      <c r="BT1484" s="27" t="s">
        <v>4040</v>
      </c>
      <c r="BU1484" s="27" t="s">
        <v>4040</v>
      </c>
      <c r="BV1484" s="27" t="s">
        <v>4040</v>
      </c>
      <c r="BW1484" s="27" t="s">
        <v>2379</v>
      </c>
      <c r="BX1484" s="61" t="s">
        <v>4038</v>
      </c>
      <c r="BY1484" s="62">
        <v>42275</v>
      </c>
      <c r="BZ1484" s="61" t="s">
        <v>4039</v>
      </c>
    </row>
    <row r="1485" spans="33:78">
      <c r="AG1485" s="27" t="s">
        <v>3888</v>
      </c>
      <c r="AH1485" s="27" t="s">
        <v>1805</v>
      </c>
      <c r="AI1485" s="27" t="s">
        <v>1787</v>
      </c>
      <c r="AJ1485" s="27" t="str">
        <f>INDEX(Estaciones!$B$2:$D$51,MATCH(AK1485,Estaciones!$D$2:$D$51,0),1)</f>
        <v>Quebrada_Blanco</v>
      </c>
      <c r="AK1485" s="27" t="s">
        <v>348</v>
      </c>
      <c r="AL1485" s="27">
        <v>-73.128039301787851</v>
      </c>
      <c r="AM1485" s="27">
        <v>-4.4190767132624789</v>
      </c>
      <c r="AN1485" s="27" t="s">
        <v>4040</v>
      </c>
      <c r="AO1485" s="27" t="s">
        <v>1788</v>
      </c>
      <c r="AP1485" s="27" t="s">
        <v>2261</v>
      </c>
      <c r="AQ1485" s="28">
        <f>INDEX(Estaciones!$E$2:$H$51,MATCH(AK1485,Estaciones!$E$2:$E$51,0),2)</f>
        <v>42082</v>
      </c>
      <c r="AR1485" s="28">
        <f>INDEX(Estaciones!$E$2:$H$51,MATCH(AK1485,Estaciones!$E$2:$E$51,0),3)</f>
        <v>42149</v>
      </c>
      <c r="AS1485" s="28">
        <f>INDEX(Estaciones!$E$2:$H$51,MATCH(AK1485,Estaciones!$E$2:$E$51,0),4)</f>
        <v>42143</v>
      </c>
      <c r="AT1485" s="24"/>
      <c r="AU1485" s="27" t="s">
        <v>349</v>
      </c>
      <c r="AV1485" s="27" t="s">
        <v>32</v>
      </c>
      <c r="AW1485" s="27" t="s">
        <v>1466</v>
      </c>
      <c r="AX1485" s="27">
        <v>72</v>
      </c>
      <c r="AY1485" s="27">
        <v>1920</v>
      </c>
      <c r="AZ1485" s="27">
        <v>1080</v>
      </c>
      <c r="BA1485" s="27">
        <v>200</v>
      </c>
      <c r="BB1485" s="27" t="s">
        <v>1814</v>
      </c>
      <c r="BC1485" s="27">
        <v>75</v>
      </c>
      <c r="BD1485" s="27" t="s">
        <v>1749</v>
      </c>
      <c r="BE1485" s="27" t="s">
        <v>1796</v>
      </c>
      <c r="BF1485" s="27" t="s">
        <v>1797</v>
      </c>
      <c r="BG1485" s="27">
        <v>74</v>
      </c>
      <c r="BH1485" s="29" t="s">
        <v>2347</v>
      </c>
      <c r="BI1485" s="30">
        <v>42142.853738425925</v>
      </c>
      <c r="BJ1485" s="27" t="s">
        <v>1834</v>
      </c>
      <c r="BK1485" s="27" t="s">
        <v>1854</v>
      </c>
      <c r="BL1485" s="27" t="s">
        <v>1824</v>
      </c>
      <c r="BN1485" s="27" t="s">
        <v>2353</v>
      </c>
      <c r="BO1485" s="27" t="s">
        <v>1801</v>
      </c>
      <c r="BP1485" s="27" t="s">
        <v>1836</v>
      </c>
      <c r="BQ1485" s="27" t="s">
        <v>1837</v>
      </c>
      <c r="BR1485" s="27" t="s">
        <v>1838</v>
      </c>
      <c r="BS1485" s="27" t="s">
        <v>4040</v>
      </c>
      <c r="BT1485" s="27" t="s">
        <v>4040</v>
      </c>
      <c r="BU1485" s="27" t="s">
        <v>4040</v>
      </c>
      <c r="BV1485" s="27" t="s">
        <v>4040</v>
      </c>
      <c r="BW1485" s="27" t="s">
        <v>2379</v>
      </c>
      <c r="BX1485" s="61" t="s">
        <v>4038</v>
      </c>
      <c r="BY1485" s="62">
        <v>42275</v>
      </c>
      <c r="BZ1485" s="61" t="s">
        <v>4039</v>
      </c>
    </row>
    <row r="1486" spans="33:78">
      <c r="AG1486" s="27" t="s">
        <v>3889</v>
      </c>
      <c r="AH1486" s="27" t="s">
        <v>1805</v>
      </c>
      <c r="AI1486" s="27" t="s">
        <v>1787</v>
      </c>
      <c r="AJ1486" s="27" t="str">
        <f>INDEX(Estaciones!$B$2:$D$51,MATCH(AK1486,Estaciones!$D$2:$D$51,0),1)</f>
        <v>Quebrada_Blanco</v>
      </c>
      <c r="AK1486" s="27" t="s">
        <v>348</v>
      </c>
      <c r="AL1486" s="27">
        <v>-73.128039301787851</v>
      </c>
      <c r="AM1486" s="27">
        <v>-4.4190767132624789</v>
      </c>
      <c r="AN1486" s="27" t="s">
        <v>4040</v>
      </c>
      <c r="AO1486" s="27" t="s">
        <v>1788</v>
      </c>
      <c r="AP1486" s="27" t="s">
        <v>2261</v>
      </c>
      <c r="AQ1486" s="28">
        <f>INDEX(Estaciones!$E$2:$H$51,MATCH(AK1486,Estaciones!$E$2:$E$51,0),2)</f>
        <v>42082</v>
      </c>
      <c r="AR1486" s="28">
        <f>INDEX(Estaciones!$E$2:$H$51,MATCH(AK1486,Estaciones!$E$2:$E$51,0),3)</f>
        <v>42149</v>
      </c>
      <c r="AS1486" s="28">
        <f>INDEX(Estaciones!$E$2:$H$51,MATCH(AK1486,Estaciones!$E$2:$E$51,0),4)</f>
        <v>42143</v>
      </c>
      <c r="AT1486" s="24"/>
      <c r="AU1486" s="27" t="s">
        <v>349</v>
      </c>
      <c r="AV1486" s="27" t="s">
        <v>33</v>
      </c>
      <c r="AW1486" s="27" t="s">
        <v>1819</v>
      </c>
      <c r="AX1486" s="27">
        <v>72</v>
      </c>
      <c r="AY1486" s="27">
        <v>1920</v>
      </c>
      <c r="AZ1486" s="27">
        <v>1080</v>
      </c>
      <c r="BA1486" s="27">
        <v>200</v>
      </c>
      <c r="BB1486" s="27" t="s">
        <v>1814</v>
      </c>
      <c r="BC1486" s="27">
        <v>75</v>
      </c>
      <c r="BD1486" s="27" t="s">
        <v>1873</v>
      </c>
      <c r="BE1486" s="27" t="s">
        <v>1796</v>
      </c>
      <c r="BF1486" s="27" t="s">
        <v>1797</v>
      </c>
      <c r="BG1486" s="27">
        <v>75</v>
      </c>
      <c r="BH1486" s="29" t="s">
        <v>2348</v>
      </c>
      <c r="BI1486" s="30">
        <v>42143.637245370373</v>
      </c>
      <c r="BJ1486" s="27" t="s">
        <v>1798</v>
      </c>
      <c r="BK1486" s="27" t="s">
        <v>1854</v>
      </c>
      <c r="BL1486" s="27" t="s">
        <v>1800</v>
      </c>
      <c r="BN1486" s="27" t="s">
        <v>2353</v>
      </c>
      <c r="BO1486" s="27" t="s">
        <v>1801</v>
      </c>
      <c r="BP1486" s="27" t="s">
        <v>1802</v>
      </c>
      <c r="BQ1486" s="27" t="s">
        <v>1920</v>
      </c>
      <c r="BR1486" s="27" t="s">
        <v>2260</v>
      </c>
      <c r="BS1486" s="27" t="s">
        <v>4040</v>
      </c>
      <c r="BT1486" s="27" t="s">
        <v>4040</v>
      </c>
      <c r="BU1486" s="27" t="s">
        <v>4040</v>
      </c>
      <c r="BV1486" s="27" t="s">
        <v>4040</v>
      </c>
      <c r="BW1486" s="27" t="s">
        <v>2379</v>
      </c>
      <c r="BX1486" s="61" t="s">
        <v>4038</v>
      </c>
      <c r="BY1486" s="62">
        <v>42275</v>
      </c>
      <c r="BZ1486" s="61" t="s">
        <v>4039</v>
      </c>
    </row>
    <row r="1487" spans="33:78">
      <c r="AG1487" s="27" t="s">
        <v>3890</v>
      </c>
      <c r="AH1487" s="27" t="s">
        <v>1805</v>
      </c>
      <c r="AI1487" s="27" t="s">
        <v>1787</v>
      </c>
      <c r="AJ1487" s="27" t="str">
        <f>INDEX(Estaciones!$B$2:$D$51,MATCH(AK1487,Estaciones!$D$2:$D$51,0),1)</f>
        <v>Quebrada_Blanco</v>
      </c>
      <c r="AK1487" s="27" t="s">
        <v>348</v>
      </c>
      <c r="AL1487" s="27">
        <v>-73.128039301787851</v>
      </c>
      <c r="AM1487" s="27">
        <v>-4.4190767132624789</v>
      </c>
      <c r="AN1487" s="27" t="s">
        <v>4040</v>
      </c>
      <c r="AO1487" s="27" t="s">
        <v>1788</v>
      </c>
      <c r="AP1487" s="27" t="s">
        <v>2261</v>
      </c>
      <c r="AQ1487" s="28">
        <f>INDEX(Estaciones!$E$2:$H$51,MATCH(AK1487,Estaciones!$E$2:$E$51,0),2)</f>
        <v>42082</v>
      </c>
      <c r="AR1487" s="28">
        <f>INDEX(Estaciones!$E$2:$H$51,MATCH(AK1487,Estaciones!$E$2:$E$51,0),3)</f>
        <v>42149</v>
      </c>
      <c r="AS1487" s="28">
        <f>INDEX(Estaciones!$E$2:$H$51,MATCH(AK1487,Estaciones!$E$2:$E$51,0),4)</f>
        <v>42143</v>
      </c>
      <c r="AT1487" s="24"/>
      <c r="AU1487" s="27" t="s">
        <v>349</v>
      </c>
      <c r="AV1487" s="27" t="s">
        <v>34</v>
      </c>
      <c r="AW1487" s="27" t="s">
        <v>1850</v>
      </c>
      <c r="AX1487" s="27">
        <v>72</v>
      </c>
      <c r="AY1487" s="27">
        <v>1920</v>
      </c>
      <c r="AZ1487" s="27">
        <v>1080</v>
      </c>
      <c r="BA1487" s="27">
        <v>160</v>
      </c>
      <c r="BB1487" s="27" t="s">
        <v>1814</v>
      </c>
      <c r="BC1487" s="27">
        <v>75</v>
      </c>
      <c r="BD1487" s="27" t="s">
        <v>1823</v>
      </c>
      <c r="BE1487" s="27" t="s">
        <v>1796</v>
      </c>
      <c r="BF1487" s="27" t="s">
        <v>1797</v>
      </c>
      <c r="BG1487" s="27">
        <v>76</v>
      </c>
      <c r="BH1487" s="29" t="s">
        <v>2348</v>
      </c>
      <c r="BI1487" s="30">
        <v>42143.663437499999</v>
      </c>
      <c r="BJ1487" s="27" t="s">
        <v>1798</v>
      </c>
      <c r="BK1487" s="27" t="s">
        <v>1854</v>
      </c>
      <c r="BL1487" s="27" t="s">
        <v>1800</v>
      </c>
      <c r="BN1487" s="27" t="s">
        <v>2353</v>
      </c>
      <c r="BO1487" s="27" t="s">
        <v>1801</v>
      </c>
      <c r="BP1487" s="27" t="s">
        <v>1120</v>
      </c>
      <c r="BQ1487" s="27" t="s">
        <v>1121</v>
      </c>
      <c r="BR1487" s="27" t="s">
        <v>1122</v>
      </c>
      <c r="BS1487" s="27" t="s">
        <v>4040</v>
      </c>
      <c r="BT1487" s="27" t="s">
        <v>4040</v>
      </c>
      <c r="BU1487" s="27" t="s">
        <v>4040</v>
      </c>
      <c r="BV1487" s="27" t="s">
        <v>4040</v>
      </c>
      <c r="BW1487" s="27" t="s">
        <v>2379</v>
      </c>
      <c r="BX1487" s="61" t="s">
        <v>4038</v>
      </c>
      <c r="BY1487" s="62">
        <v>42275</v>
      </c>
      <c r="BZ1487" s="61" t="s">
        <v>4039</v>
      </c>
    </row>
    <row r="1488" spans="33:78">
      <c r="AG1488" s="27" t="s">
        <v>3891</v>
      </c>
      <c r="AH1488" s="27" t="s">
        <v>1805</v>
      </c>
      <c r="AI1488" s="27" t="s">
        <v>1787</v>
      </c>
      <c r="AJ1488" s="27" t="str">
        <f>INDEX(Estaciones!$B$2:$D$51,MATCH(AK1488,Estaciones!$D$2:$D$51,0),1)</f>
        <v>Quebrada_Blanco</v>
      </c>
      <c r="AK1488" s="27" t="s">
        <v>35</v>
      </c>
      <c r="AL1488" s="27">
        <v>-73.08496836780138</v>
      </c>
      <c r="AM1488" s="27">
        <v>-4.3844090181440256</v>
      </c>
      <c r="AN1488" s="27" t="s">
        <v>4040</v>
      </c>
      <c r="AO1488" s="27" t="s">
        <v>1788</v>
      </c>
      <c r="AP1488" s="27" t="s">
        <v>2261</v>
      </c>
      <c r="AQ1488" s="28">
        <f>INDEX(Estaciones!$E$2:$H$51,MATCH(AK1488,Estaciones!$E$2:$E$51,0),2)</f>
        <v>42082</v>
      </c>
      <c r="AR1488" s="28">
        <f>INDEX(Estaciones!$E$2:$H$51,MATCH(AK1488,Estaciones!$E$2:$E$51,0),3)</f>
        <v>42149</v>
      </c>
      <c r="AS1488" s="28">
        <f>INDEX(Estaciones!$E$2:$H$51,MATCH(AK1488,Estaciones!$E$2:$E$51,0),4)</f>
        <v>42149</v>
      </c>
      <c r="AT1488" s="24"/>
      <c r="AU1488" s="27" t="s">
        <v>36</v>
      </c>
      <c r="AV1488" s="27" t="s">
        <v>37</v>
      </c>
      <c r="AW1488" s="27" t="s">
        <v>1957</v>
      </c>
      <c r="AX1488" s="27">
        <v>72</v>
      </c>
      <c r="AY1488" s="27">
        <v>1920</v>
      </c>
      <c r="AZ1488" s="27">
        <v>1080</v>
      </c>
      <c r="BA1488" s="27">
        <v>250</v>
      </c>
      <c r="BB1488" s="27" t="s">
        <v>1814</v>
      </c>
      <c r="BC1488" s="27">
        <v>75</v>
      </c>
      <c r="BD1488" s="27" t="s">
        <v>1795</v>
      </c>
      <c r="BE1488" s="27" t="s">
        <v>1796</v>
      </c>
      <c r="BF1488" s="27" t="s">
        <v>1797</v>
      </c>
      <c r="BG1488" s="27">
        <v>1</v>
      </c>
      <c r="BH1488" s="29" t="s">
        <v>2296</v>
      </c>
      <c r="BI1488" s="30">
        <v>42083.983067129629</v>
      </c>
      <c r="BJ1488" s="27" t="s">
        <v>1834</v>
      </c>
      <c r="BK1488" s="27" t="s">
        <v>1854</v>
      </c>
      <c r="BL1488" s="27" t="s">
        <v>1816</v>
      </c>
      <c r="BN1488" s="27" t="s">
        <v>2353</v>
      </c>
      <c r="BO1488" s="27" t="s">
        <v>1801</v>
      </c>
      <c r="BP1488" s="27" t="s">
        <v>1836</v>
      </c>
      <c r="BQ1488" s="27" t="s">
        <v>1837</v>
      </c>
      <c r="BR1488" s="27" t="s">
        <v>1838</v>
      </c>
      <c r="BS1488" s="27" t="s">
        <v>4040</v>
      </c>
      <c r="BT1488" s="27" t="s">
        <v>4040</v>
      </c>
      <c r="BU1488" s="27" t="s">
        <v>4040</v>
      </c>
      <c r="BV1488" s="27" t="s">
        <v>4040</v>
      </c>
      <c r="BW1488" s="27" t="s">
        <v>2379</v>
      </c>
      <c r="BX1488" s="61" t="s">
        <v>4038</v>
      </c>
      <c r="BY1488" s="62">
        <v>42275</v>
      </c>
      <c r="BZ1488" s="61" t="s">
        <v>4039</v>
      </c>
    </row>
    <row r="1489" spans="33:78">
      <c r="AG1489" s="27" t="s">
        <v>3892</v>
      </c>
      <c r="AH1489" s="27" t="s">
        <v>1805</v>
      </c>
      <c r="AI1489" s="27" t="s">
        <v>1787</v>
      </c>
      <c r="AJ1489" s="27" t="str">
        <f>INDEX(Estaciones!$B$2:$D$51,MATCH(AK1489,Estaciones!$D$2:$D$51,0),1)</f>
        <v>Quebrada_Blanco</v>
      </c>
      <c r="AK1489" s="27" t="s">
        <v>35</v>
      </c>
      <c r="AL1489" s="27">
        <v>-73.08496836780138</v>
      </c>
      <c r="AM1489" s="27">
        <v>-4.3844090181440256</v>
      </c>
      <c r="AN1489" s="27" t="s">
        <v>4040</v>
      </c>
      <c r="AO1489" s="27" t="s">
        <v>1788</v>
      </c>
      <c r="AP1489" s="27" t="s">
        <v>2261</v>
      </c>
      <c r="AQ1489" s="28">
        <f>INDEX(Estaciones!$E$2:$H$51,MATCH(AK1489,Estaciones!$E$2:$E$51,0),2)</f>
        <v>42082</v>
      </c>
      <c r="AR1489" s="28">
        <f>INDEX(Estaciones!$E$2:$H$51,MATCH(AK1489,Estaciones!$E$2:$E$51,0),3)</f>
        <v>42149</v>
      </c>
      <c r="AS1489" s="28">
        <f>INDEX(Estaciones!$E$2:$H$51,MATCH(AK1489,Estaciones!$E$2:$E$51,0),4)</f>
        <v>42149</v>
      </c>
      <c r="AT1489" s="24"/>
      <c r="AU1489" s="27" t="s">
        <v>36</v>
      </c>
      <c r="AV1489" s="27" t="s">
        <v>38</v>
      </c>
      <c r="AW1489" s="27" t="s">
        <v>2139</v>
      </c>
      <c r="AX1489" s="27">
        <v>72</v>
      </c>
      <c r="AY1489" s="27">
        <v>1920</v>
      </c>
      <c r="AZ1489" s="27">
        <v>1080</v>
      </c>
      <c r="BA1489" s="27">
        <v>400</v>
      </c>
      <c r="BB1489" s="27" t="s">
        <v>1814</v>
      </c>
      <c r="BC1489" s="27">
        <v>75</v>
      </c>
      <c r="BD1489" s="27" t="s">
        <v>1795</v>
      </c>
      <c r="BE1489" s="27" t="s">
        <v>1796</v>
      </c>
      <c r="BF1489" s="27" t="s">
        <v>1797</v>
      </c>
      <c r="BG1489" s="27">
        <v>3</v>
      </c>
      <c r="BH1489" s="29" t="s">
        <v>2296</v>
      </c>
      <c r="BI1489" s="30">
        <v>42083.983657407407</v>
      </c>
      <c r="BJ1489" s="27" t="s">
        <v>1834</v>
      </c>
      <c r="BK1489" s="27" t="s">
        <v>1854</v>
      </c>
      <c r="BL1489" s="27" t="s">
        <v>1816</v>
      </c>
      <c r="BN1489" s="27" t="s">
        <v>2354</v>
      </c>
      <c r="BO1489" s="27" t="s">
        <v>1817</v>
      </c>
      <c r="BP1489" s="27" t="s">
        <v>1817</v>
      </c>
      <c r="BQ1489" s="27" t="s">
        <v>1818</v>
      </c>
      <c r="BR1489" s="27" t="s">
        <v>1818</v>
      </c>
      <c r="BS1489" s="27" t="s">
        <v>4040</v>
      </c>
      <c r="BT1489" s="27" t="s">
        <v>4040</v>
      </c>
      <c r="BU1489" s="27" t="s">
        <v>4040</v>
      </c>
      <c r="BV1489" s="27" t="s">
        <v>4040</v>
      </c>
      <c r="BW1489" s="27" t="s">
        <v>2379</v>
      </c>
      <c r="BX1489" s="61" t="s">
        <v>4038</v>
      </c>
      <c r="BY1489" s="62">
        <v>42275</v>
      </c>
      <c r="BZ1489" s="61" t="s">
        <v>4039</v>
      </c>
    </row>
    <row r="1490" spans="33:78">
      <c r="AG1490" s="27" t="s">
        <v>3893</v>
      </c>
      <c r="AH1490" s="27" t="s">
        <v>1805</v>
      </c>
      <c r="AI1490" s="27" t="s">
        <v>1787</v>
      </c>
      <c r="AJ1490" s="27" t="str">
        <f>INDEX(Estaciones!$B$2:$D$51,MATCH(AK1490,Estaciones!$D$2:$D$51,0),1)</f>
        <v>Quebrada_Blanco</v>
      </c>
      <c r="AK1490" s="27" t="s">
        <v>35</v>
      </c>
      <c r="AL1490" s="27">
        <v>-73.08496836780138</v>
      </c>
      <c r="AM1490" s="27">
        <v>-4.3844090181440256</v>
      </c>
      <c r="AN1490" s="27" t="s">
        <v>4040</v>
      </c>
      <c r="AO1490" s="27" t="s">
        <v>1788</v>
      </c>
      <c r="AP1490" s="27" t="s">
        <v>2261</v>
      </c>
      <c r="AQ1490" s="28">
        <f>INDEX(Estaciones!$E$2:$H$51,MATCH(AK1490,Estaciones!$E$2:$E$51,0),2)</f>
        <v>42082</v>
      </c>
      <c r="AR1490" s="28">
        <f>INDEX(Estaciones!$E$2:$H$51,MATCH(AK1490,Estaciones!$E$2:$E$51,0),3)</f>
        <v>42149</v>
      </c>
      <c r="AS1490" s="28">
        <f>INDEX(Estaciones!$E$2:$H$51,MATCH(AK1490,Estaciones!$E$2:$E$51,0),4)</f>
        <v>42149</v>
      </c>
      <c r="AT1490" s="24"/>
      <c r="AU1490" s="27" t="s">
        <v>36</v>
      </c>
      <c r="AV1490" s="27" t="s">
        <v>39</v>
      </c>
      <c r="AW1490" s="27" t="s">
        <v>1867</v>
      </c>
      <c r="AX1490" s="27">
        <v>72</v>
      </c>
      <c r="AY1490" s="27">
        <v>1920</v>
      </c>
      <c r="AZ1490" s="27">
        <v>1080</v>
      </c>
      <c r="BA1490" s="27">
        <v>200</v>
      </c>
      <c r="BB1490" s="27" t="s">
        <v>1814</v>
      </c>
      <c r="BC1490" s="27">
        <v>75</v>
      </c>
      <c r="BD1490" s="27" t="s">
        <v>1795</v>
      </c>
      <c r="BE1490" s="27" t="s">
        <v>1796</v>
      </c>
      <c r="BF1490" s="27" t="s">
        <v>1797</v>
      </c>
      <c r="BG1490" s="27">
        <v>9</v>
      </c>
      <c r="BH1490" s="29" t="s">
        <v>2327</v>
      </c>
      <c r="BI1490" s="30">
        <v>42085.339155092595</v>
      </c>
      <c r="BJ1490" s="27" t="s">
        <v>1798</v>
      </c>
      <c r="BK1490" s="27" t="s">
        <v>1858</v>
      </c>
      <c r="BL1490" s="27" t="s">
        <v>1816</v>
      </c>
      <c r="BN1490" s="27" t="s">
        <v>2353</v>
      </c>
      <c r="BO1490" s="27" t="s">
        <v>1801</v>
      </c>
      <c r="BP1490" s="27" t="s">
        <v>1802</v>
      </c>
      <c r="BQ1490" s="27" t="s">
        <v>1825</v>
      </c>
      <c r="BR1490" s="27" t="s">
        <v>1826</v>
      </c>
      <c r="BS1490" s="27" t="s">
        <v>4040</v>
      </c>
      <c r="BT1490" s="27" t="s">
        <v>4040</v>
      </c>
      <c r="BU1490" s="27" t="s">
        <v>4040</v>
      </c>
      <c r="BV1490" s="27" t="s">
        <v>2183</v>
      </c>
      <c r="BW1490" s="27" t="s">
        <v>2379</v>
      </c>
      <c r="BX1490" s="61" t="s">
        <v>4038</v>
      </c>
      <c r="BY1490" s="62">
        <v>42275</v>
      </c>
      <c r="BZ1490" s="61" t="s">
        <v>4039</v>
      </c>
    </row>
    <row r="1491" spans="33:78">
      <c r="AG1491" s="27" t="s">
        <v>3894</v>
      </c>
      <c r="AH1491" s="27" t="s">
        <v>1805</v>
      </c>
      <c r="AI1491" s="27" t="s">
        <v>1787</v>
      </c>
      <c r="AJ1491" s="27" t="str">
        <f>INDEX(Estaciones!$B$2:$D$51,MATCH(AK1491,Estaciones!$D$2:$D$51,0),1)</f>
        <v>Quebrada_Blanco</v>
      </c>
      <c r="AK1491" s="27" t="s">
        <v>35</v>
      </c>
      <c r="AL1491" s="27">
        <v>-73.08496836780138</v>
      </c>
      <c r="AM1491" s="27">
        <v>-4.3844090181440256</v>
      </c>
      <c r="AN1491" s="27" t="s">
        <v>4040</v>
      </c>
      <c r="AO1491" s="27" t="s">
        <v>1788</v>
      </c>
      <c r="AP1491" s="27" t="s">
        <v>2261</v>
      </c>
      <c r="AQ1491" s="28">
        <f>INDEX(Estaciones!$E$2:$H$51,MATCH(AK1491,Estaciones!$E$2:$E$51,0),2)</f>
        <v>42082</v>
      </c>
      <c r="AR1491" s="28">
        <f>INDEX(Estaciones!$E$2:$H$51,MATCH(AK1491,Estaciones!$E$2:$E$51,0),3)</f>
        <v>42149</v>
      </c>
      <c r="AS1491" s="28">
        <f>INDEX(Estaciones!$E$2:$H$51,MATCH(AK1491,Estaciones!$E$2:$E$51,0),4)</f>
        <v>42149</v>
      </c>
      <c r="AT1491" s="24"/>
      <c r="AU1491" s="27" t="s">
        <v>36</v>
      </c>
      <c r="AV1491" s="27" t="s">
        <v>40</v>
      </c>
      <c r="AW1491" s="27" t="s">
        <v>2004</v>
      </c>
      <c r="AX1491" s="27">
        <v>72</v>
      </c>
      <c r="AY1491" s="27">
        <v>1920</v>
      </c>
      <c r="AZ1491" s="27">
        <v>1080</v>
      </c>
      <c r="BA1491" s="27">
        <v>160</v>
      </c>
      <c r="BB1491" s="27" t="s">
        <v>1814</v>
      </c>
      <c r="BC1491" s="27">
        <v>75</v>
      </c>
      <c r="BD1491" s="27" t="s">
        <v>1823</v>
      </c>
      <c r="BE1491" s="27" t="s">
        <v>1796</v>
      </c>
      <c r="BF1491" s="27" t="s">
        <v>1797</v>
      </c>
      <c r="BG1491" s="27">
        <v>13</v>
      </c>
      <c r="BH1491" s="29" t="s">
        <v>2273</v>
      </c>
      <c r="BI1491" s="30">
        <v>42087.358194444445</v>
      </c>
      <c r="BJ1491" s="27" t="s">
        <v>1798</v>
      </c>
      <c r="BK1491" s="27" t="s">
        <v>1858</v>
      </c>
      <c r="BL1491" s="27" t="s">
        <v>1824</v>
      </c>
      <c r="BN1491" s="27" t="s">
        <v>2353</v>
      </c>
      <c r="BO1491" s="27" t="s">
        <v>1859</v>
      </c>
      <c r="BP1491" s="27" t="s">
        <v>2102</v>
      </c>
      <c r="BQ1491" s="27" t="s">
        <v>2103</v>
      </c>
      <c r="BR1491" s="27" t="s">
        <v>2104</v>
      </c>
      <c r="BS1491" s="27" t="s">
        <v>4040</v>
      </c>
      <c r="BT1491" s="27" t="s">
        <v>4040</v>
      </c>
      <c r="BU1491" s="27" t="s">
        <v>4040</v>
      </c>
      <c r="BV1491" s="27" t="s">
        <v>4040</v>
      </c>
      <c r="BW1491" s="27" t="s">
        <v>2379</v>
      </c>
      <c r="BX1491" s="61" t="s">
        <v>4038</v>
      </c>
      <c r="BY1491" s="62">
        <v>42275</v>
      </c>
      <c r="BZ1491" s="61" t="s">
        <v>4039</v>
      </c>
    </row>
    <row r="1492" spans="33:78">
      <c r="AG1492" s="27" t="s">
        <v>3895</v>
      </c>
      <c r="AH1492" s="27" t="s">
        <v>1805</v>
      </c>
      <c r="AI1492" s="27" t="s">
        <v>1787</v>
      </c>
      <c r="AJ1492" s="27" t="str">
        <f>INDEX(Estaciones!$B$2:$D$51,MATCH(AK1492,Estaciones!$D$2:$D$51,0),1)</f>
        <v>Quebrada_Blanco</v>
      </c>
      <c r="AK1492" s="27" t="s">
        <v>35</v>
      </c>
      <c r="AL1492" s="27">
        <v>-73.08496836780138</v>
      </c>
      <c r="AM1492" s="27">
        <v>-4.3844090181440256</v>
      </c>
      <c r="AN1492" s="27" t="s">
        <v>4040</v>
      </c>
      <c r="AO1492" s="27" t="s">
        <v>1788</v>
      </c>
      <c r="AP1492" s="27" t="s">
        <v>2261</v>
      </c>
      <c r="AQ1492" s="28">
        <f>INDEX(Estaciones!$E$2:$H$51,MATCH(AK1492,Estaciones!$E$2:$E$51,0),2)</f>
        <v>42082</v>
      </c>
      <c r="AR1492" s="28">
        <f>INDEX(Estaciones!$E$2:$H$51,MATCH(AK1492,Estaciones!$E$2:$E$51,0),3)</f>
        <v>42149</v>
      </c>
      <c r="AS1492" s="28">
        <f>INDEX(Estaciones!$E$2:$H$51,MATCH(AK1492,Estaciones!$E$2:$E$51,0),4)</f>
        <v>42149</v>
      </c>
      <c r="AT1492" s="24"/>
      <c r="AU1492" s="27" t="s">
        <v>36</v>
      </c>
      <c r="AV1492" s="27" t="s">
        <v>41</v>
      </c>
      <c r="AW1492" s="27" t="s">
        <v>1898</v>
      </c>
      <c r="AX1492" s="27">
        <v>72</v>
      </c>
      <c r="AY1492" s="27">
        <v>1920</v>
      </c>
      <c r="AZ1492" s="27">
        <v>1080</v>
      </c>
      <c r="BA1492" s="27">
        <v>500</v>
      </c>
      <c r="BB1492" s="27" t="s">
        <v>1814</v>
      </c>
      <c r="BC1492" s="27">
        <v>75</v>
      </c>
      <c r="BD1492" s="27" t="s">
        <v>1795</v>
      </c>
      <c r="BE1492" s="27" t="s">
        <v>1796</v>
      </c>
      <c r="BF1492" s="27" t="s">
        <v>1797</v>
      </c>
      <c r="BG1492" s="27">
        <v>15</v>
      </c>
      <c r="BH1492" s="29" t="s">
        <v>2274</v>
      </c>
      <c r="BI1492" s="30">
        <v>42088.01048611111</v>
      </c>
      <c r="BJ1492" s="27" t="s">
        <v>1834</v>
      </c>
      <c r="BK1492" s="27" t="s">
        <v>1879</v>
      </c>
      <c r="BL1492" s="27" t="s">
        <v>1824</v>
      </c>
      <c r="BN1492" s="27" t="s">
        <v>2354</v>
      </c>
      <c r="BO1492" s="27" t="s">
        <v>1817</v>
      </c>
      <c r="BP1492" s="27" t="s">
        <v>1817</v>
      </c>
      <c r="BQ1492" s="27" t="s">
        <v>1818</v>
      </c>
      <c r="BR1492" s="27" t="s">
        <v>1818</v>
      </c>
      <c r="BS1492" s="27" t="s">
        <v>4040</v>
      </c>
      <c r="BT1492" s="27" t="s">
        <v>4040</v>
      </c>
      <c r="BU1492" s="27" t="s">
        <v>4040</v>
      </c>
      <c r="BV1492" s="27" t="s">
        <v>4040</v>
      </c>
      <c r="BW1492" s="27" t="s">
        <v>2379</v>
      </c>
      <c r="BX1492" s="61" t="s">
        <v>4038</v>
      </c>
      <c r="BY1492" s="62">
        <v>42275</v>
      </c>
      <c r="BZ1492" s="61" t="s">
        <v>4039</v>
      </c>
    </row>
    <row r="1493" spans="33:78">
      <c r="AG1493" s="27" t="s">
        <v>3896</v>
      </c>
      <c r="AH1493" s="27" t="s">
        <v>1805</v>
      </c>
      <c r="AI1493" s="27" t="s">
        <v>1787</v>
      </c>
      <c r="AJ1493" s="27" t="str">
        <f>INDEX(Estaciones!$B$2:$D$51,MATCH(AK1493,Estaciones!$D$2:$D$51,0),1)</f>
        <v>Quebrada_Blanco</v>
      </c>
      <c r="AK1493" s="27" t="s">
        <v>35</v>
      </c>
      <c r="AL1493" s="27">
        <v>-73.08496836780138</v>
      </c>
      <c r="AM1493" s="27">
        <v>-4.3844090181440256</v>
      </c>
      <c r="AN1493" s="27" t="s">
        <v>4040</v>
      </c>
      <c r="AO1493" s="27" t="s">
        <v>1788</v>
      </c>
      <c r="AP1493" s="27" t="s">
        <v>2261</v>
      </c>
      <c r="AQ1493" s="28">
        <f>INDEX(Estaciones!$E$2:$H$51,MATCH(AK1493,Estaciones!$E$2:$E$51,0),2)</f>
        <v>42082</v>
      </c>
      <c r="AR1493" s="28">
        <f>INDEX(Estaciones!$E$2:$H$51,MATCH(AK1493,Estaciones!$E$2:$E$51,0),3)</f>
        <v>42149</v>
      </c>
      <c r="AS1493" s="28">
        <f>INDEX(Estaciones!$E$2:$H$51,MATCH(AK1493,Estaciones!$E$2:$E$51,0),4)</f>
        <v>42149</v>
      </c>
      <c r="AT1493" s="24"/>
      <c r="AU1493" s="27" t="s">
        <v>36</v>
      </c>
      <c r="AV1493" s="27" t="s">
        <v>42</v>
      </c>
      <c r="AW1493" s="27" t="s">
        <v>1900</v>
      </c>
      <c r="AX1493" s="27">
        <v>72</v>
      </c>
      <c r="AY1493" s="27">
        <v>1920</v>
      </c>
      <c r="AZ1493" s="27">
        <v>1080</v>
      </c>
      <c r="BA1493" s="27">
        <v>400</v>
      </c>
      <c r="BB1493" s="27" t="s">
        <v>1814</v>
      </c>
      <c r="BC1493" s="27">
        <v>75</v>
      </c>
      <c r="BD1493" s="27" t="s">
        <v>1795</v>
      </c>
      <c r="BE1493" s="27" t="s">
        <v>1796</v>
      </c>
      <c r="BF1493" s="27" t="s">
        <v>1797</v>
      </c>
      <c r="BG1493" s="27">
        <v>16</v>
      </c>
      <c r="BH1493" s="29" t="s">
        <v>2274</v>
      </c>
      <c r="BI1493" s="30">
        <v>42088.887719907405</v>
      </c>
      <c r="BJ1493" s="27" t="s">
        <v>1834</v>
      </c>
      <c r="BK1493" s="27" t="s">
        <v>1879</v>
      </c>
      <c r="BL1493" s="27" t="s">
        <v>1824</v>
      </c>
      <c r="BN1493" s="27" t="s">
        <v>2353</v>
      </c>
      <c r="BO1493" s="27" t="s">
        <v>1801</v>
      </c>
      <c r="BP1493" s="27" t="s">
        <v>1880</v>
      </c>
      <c r="BQ1493" s="27" t="s">
        <v>1881</v>
      </c>
      <c r="BR1493" s="27" t="s">
        <v>1882</v>
      </c>
      <c r="BS1493" s="27" t="s">
        <v>4040</v>
      </c>
      <c r="BT1493" s="27" t="s">
        <v>4040</v>
      </c>
      <c r="BU1493" s="27" t="s">
        <v>4040</v>
      </c>
      <c r="BV1493" s="27" t="s">
        <v>4040</v>
      </c>
      <c r="BW1493" s="27" t="s">
        <v>2379</v>
      </c>
      <c r="BX1493" s="61" t="s">
        <v>4038</v>
      </c>
      <c r="BY1493" s="62">
        <v>42275</v>
      </c>
      <c r="BZ1493" s="61" t="s">
        <v>4039</v>
      </c>
    </row>
    <row r="1494" spans="33:78">
      <c r="AG1494" s="27" t="s">
        <v>3897</v>
      </c>
      <c r="AH1494" s="27" t="s">
        <v>1805</v>
      </c>
      <c r="AI1494" s="27" t="s">
        <v>1787</v>
      </c>
      <c r="AJ1494" s="27" t="str">
        <f>INDEX(Estaciones!$B$2:$D$51,MATCH(AK1494,Estaciones!$D$2:$D$51,0),1)</f>
        <v>Quebrada_Blanco</v>
      </c>
      <c r="AK1494" s="27" t="s">
        <v>35</v>
      </c>
      <c r="AL1494" s="27">
        <v>-73.08496836780138</v>
      </c>
      <c r="AM1494" s="27">
        <v>-4.3844090181440256</v>
      </c>
      <c r="AN1494" s="27" t="s">
        <v>4040</v>
      </c>
      <c r="AO1494" s="27" t="s">
        <v>1788</v>
      </c>
      <c r="AP1494" s="27" t="s">
        <v>2261</v>
      </c>
      <c r="AQ1494" s="28">
        <f>INDEX(Estaciones!$E$2:$H$51,MATCH(AK1494,Estaciones!$E$2:$E$51,0),2)</f>
        <v>42082</v>
      </c>
      <c r="AR1494" s="28">
        <f>INDEX(Estaciones!$E$2:$H$51,MATCH(AK1494,Estaciones!$E$2:$E$51,0),3)</f>
        <v>42149</v>
      </c>
      <c r="AS1494" s="28">
        <f>INDEX(Estaciones!$E$2:$H$51,MATCH(AK1494,Estaciones!$E$2:$E$51,0),4)</f>
        <v>42149</v>
      </c>
      <c r="AT1494" s="24"/>
      <c r="AU1494" s="27" t="s">
        <v>36</v>
      </c>
      <c r="AV1494" s="27" t="s">
        <v>43</v>
      </c>
      <c r="AW1494" s="27" t="s">
        <v>1820</v>
      </c>
      <c r="AX1494" s="27">
        <v>72</v>
      </c>
      <c r="AY1494" s="27">
        <v>1920</v>
      </c>
      <c r="AZ1494" s="27">
        <v>1080</v>
      </c>
      <c r="BA1494" s="27">
        <v>200</v>
      </c>
      <c r="BB1494" s="27" t="s">
        <v>1814</v>
      </c>
      <c r="BC1494" s="27">
        <v>75</v>
      </c>
      <c r="BD1494" s="27" t="s">
        <v>1964</v>
      </c>
      <c r="BE1494" s="27" t="s">
        <v>1796</v>
      </c>
      <c r="BF1494" s="27" t="s">
        <v>1797</v>
      </c>
      <c r="BG1494" s="27">
        <v>17</v>
      </c>
      <c r="BH1494" s="29" t="s">
        <v>2276</v>
      </c>
      <c r="BI1494" s="30">
        <v>42090.34884259259</v>
      </c>
      <c r="BJ1494" s="27" t="s">
        <v>1798</v>
      </c>
      <c r="BK1494" s="27" t="s">
        <v>1879</v>
      </c>
      <c r="BL1494" s="27" t="s">
        <v>1816</v>
      </c>
      <c r="BN1494" s="27" t="s">
        <v>2353</v>
      </c>
      <c r="BO1494" s="27" t="s">
        <v>1801</v>
      </c>
      <c r="BP1494" s="27" t="s">
        <v>1907</v>
      </c>
      <c r="BQ1494" s="27" t="s">
        <v>1908</v>
      </c>
      <c r="BR1494" s="27" t="s">
        <v>1909</v>
      </c>
      <c r="BS1494" s="27" t="s">
        <v>4040</v>
      </c>
      <c r="BT1494" s="27" t="s">
        <v>4040</v>
      </c>
      <c r="BU1494" s="27" t="s">
        <v>4040</v>
      </c>
      <c r="BV1494" s="27" t="s">
        <v>4040</v>
      </c>
      <c r="BW1494" s="27" t="s">
        <v>2379</v>
      </c>
      <c r="BX1494" s="61" t="s">
        <v>4038</v>
      </c>
      <c r="BY1494" s="62">
        <v>42275</v>
      </c>
      <c r="BZ1494" s="61" t="s">
        <v>4039</v>
      </c>
    </row>
    <row r="1495" spans="33:78">
      <c r="AG1495" s="27" t="s">
        <v>3898</v>
      </c>
      <c r="AH1495" s="27" t="s">
        <v>1805</v>
      </c>
      <c r="AI1495" s="27" t="s">
        <v>1787</v>
      </c>
      <c r="AJ1495" s="27" t="str">
        <f>INDEX(Estaciones!$B$2:$D$51,MATCH(AK1495,Estaciones!$D$2:$D$51,0),1)</f>
        <v>Quebrada_Blanco</v>
      </c>
      <c r="AK1495" s="27" t="s">
        <v>35</v>
      </c>
      <c r="AL1495" s="27">
        <v>-73.08496836780138</v>
      </c>
      <c r="AM1495" s="27">
        <v>-4.3844090181440256</v>
      </c>
      <c r="AN1495" s="27" t="s">
        <v>4040</v>
      </c>
      <c r="AO1495" s="27" t="s">
        <v>1788</v>
      </c>
      <c r="AP1495" s="27" t="s">
        <v>2261</v>
      </c>
      <c r="AQ1495" s="28">
        <f>INDEX(Estaciones!$E$2:$H$51,MATCH(AK1495,Estaciones!$E$2:$E$51,0),2)</f>
        <v>42082</v>
      </c>
      <c r="AR1495" s="28">
        <f>INDEX(Estaciones!$E$2:$H$51,MATCH(AK1495,Estaciones!$E$2:$E$51,0),3)</f>
        <v>42149</v>
      </c>
      <c r="AS1495" s="28">
        <f>INDEX(Estaciones!$E$2:$H$51,MATCH(AK1495,Estaciones!$E$2:$E$51,0),4)</f>
        <v>42149</v>
      </c>
      <c r="AT1495" s="24"/>
      <c r="AU1495" s="27" t="s">
        <v>36</v>
      </c>
      <c r="AV1495" s="27" t="s">
        <v>44</v>
      </c>
      <c r="AW1495" s="27" t="s">
        <v>1820</v>
      </c>
      <c r="AX1495" s="27">
        <v>72</v>
      </c>
      <c r="AY1495" s="27">
        <v>1920</v>
      </c>
      <c r="AZ1495" s="27">
        <v>1080</v>
      </c>
      <c r="BA1495" s="27">
        <v>160</v>
      </c>
      <c r="BB1495" s="27" t="s">
        <v>1814</v>
      </c>
      <c r="BC1495" s="27">
        <v>75</v>
      </c>
      <c r="BD1495" s="27" t="s">
        <v>1823</v>
      </c>
      <c r="BE1495" s="27" t="s">
        <v>1796</v>
      </c>
      <c r="BF1495" s="27" t="s">
        <v>1797</v>
      </c>
      <c r="BG1495" s="27">
        <v>18</v>
      </c>
      <c r="BH1495" s="29" t="s">
        <v>2328</v>
      </c>
      <c r="BI1495" s="30">
        <v>42091.622141203705</v>
      </c>
      <c r="BJ1495" s="27" t="s">
        <v>1798</v>
      </c>
      <c r="BK1495" s="27" t="s">
        <v>1879</v>
      </c>
      <c r="BL1495" s="27" t="s">
        <v>1800</v>
      </c>
      <c r="BN1495" s="27" t="s">
        <v>2353</v>
      </c>
      <c r="BO1495" s="27" t="s">
        <v>1801</v>
      </c>
      <c r="BP1495" s="27" t="s">
        <v>1907</v>
      </c>
      <c r="BQ1495" s="27" t="s">
        <v>1908</v>
      </c>
      <c r="BR1495" s="27" t="s">
        <v>1909</v>
      </c>
      <c r="BS1495" s="27" t="s">
        <v>4040</v>
      </c>
      <c r="BT1495" s="27" t="s">
        <v>4040</v>
      </c>
      <c r="BU1495" s="27" t="s">
        <v>4040</v>
      </c>
      <c r="BV1495" s="27" t="s">
        <v>4040</v>
      </c>
      <c r="BW1495" s="27" t="s">
        <v>2379</v>
      </c>
      <c r="BX1495" s="61" t="s">
        <v>4038</v>
      </c>
      <c r="BY1495" s="62">
        <v>42275</v>
      </c>
      <c r="BZ1495" s="61" t="s">
        <v>4039</v>
      </c>
    </row>
    <row r="1496" spans="33:78">
      <c r="AG1496" s="27" t="s">
        <v>3899</v>
      </c>
      <c r="AH1496" s="27" t="s">
        <v>1805</v>
      </c>
      <c r="AI1496" s="27" t="s">
        <v>1787</v>
      </c>
      <c r="AJ1496" s="27" t="str">
        <f>INDEX(Estaciones!$B$2:$D$51,MATCH(AK1496,Estaciones!$D$2:$D$51,0),1)</f>
        <v>Quebrada_Blanco</v>
      </c>
      <c r="AK1496" s="27" t="s">
        <v>35</v>
      </c>
      <c r="AL1496" s="27">
        <v>-73.08496836780138</v>
      </c>
      <c r="AM1496" s="27">
        <v>-4.3844090181440256</v>
      </c>
      <c r="AN1496" s="27" t="s">
        <v>4040</v>
      </c>
      <c r="AO1496" s="27" t="s">
        <v>1788</v>
      </c>
      <c r="AP1496" s="27" t="s">
        <v>2261</v>
      </c>
      <c r="AQ1496" s="28">
        <f>INDEX(Estaciones!$E$2:$H$51,MATCH(AK1496,Estaciones!$E$2:$E$51,0),2)</f>
        <v>42082</v>
      </c>
      <c r="AR1496" s="28">
        <f>INDEX(Estaciones!$E$2:$H$51,MATCH(AK1496,Estaciones!$E$2:$E$51,0),3)</f>
        <v>42149</v>
      </c>
      <c r="AS1496" s="28">
        <f>INDEX(Estaciones!$E$2:$H$51,MATCH(AK1496,Estaciones!$E$2:$E$51,0),4)</f>
        <v>42149</v>
      </c>
      <c r="AT1496" s="24"/>
      <c r="AU1496" s="27" t="s">
        <v>36</v>
      </c>
      <c r="AV1496" s="27" t="s">
        <v>45</v>
      </c>
      <c r="AW1496" s="27" t="s">
        <v>1730</v>
      </c>
      <c r="AX1496" s="27">
        <v>72</v>
      </c>
      <c r="AY1496" s="27">
        <v>1920</v>
      </c>
      <c r="AZ1496" s="27">
        <v>1080</v>
      </c>
      <c r="BA1496" s="27">
        <v>640</v>
      </c>
      <c r="BB1496" s="27" t="s">
        <v>1794</v>
      </c>
      <c r="BC1496" s="27">
        <v>75</v>
      </c>
      <c r="BD1496" s="27" t="s">
        <v>1795</v>
      </c>
      <c r="BE1496" s="27" t="s">
        <v>1796</v>
      </c>
      <c r="BF1496" s="27" t="s">
        <v>1797</v>
      </c>
      <c r="BG1496" s="27">
        <v>19</v>
      </c>
      <c r="BH1496" s="29" t="s">
        <v>2298</v>
      </c>
      <c r="BI1496" s="30">
        <v>42092.469247685185</v>
      </c>
      <c r="BJ1496" s="27" t="s">
        <v>1798</v>
      </c>
      <c r="BK1496" s="27" t="s">
        <v>1896</v>
      </c>
      <c r="BL1496" s="27" t="s">
        <v>1897</v>
      </c>
      <c r="BN1496" s="27" t="s">
        <v>2353</v>
      </c>
      <c r="BO1496" s="27" t="s">
        <v>1859</v>
      </c>
      <c r="BP1496" s="27" t="s">
        <v>1860</v>
      </c>
      <c r="BQ1496" s="27" t="s">
        <v>1861</v>
      </c>
      <c r="BR1496" s="27" t="s">
        <v>1862</v>
      </c>
      <c r="BS1496" s="27" t="s">
        <v>4040</v>
      </c>
      <c r="BT1496" s="27" t="s">
        <v>4040</v>
      </c>
      <c r="BU1496" s="27" t="s">
        <v>4040</v>
      </c>
      <c r="BV1496" s="27" t="s">
        <v>4040</v>
      </c>
      <c r="BW1496" s="27" t="s">
        <v>2379</v>
      </c>
      <c r="BX1496" s="61" t="s">
        <v>4038</v>
      </c>
      <c r="BY1496" s="62">
        <v>42275</v>
      </c>
      <c r="BZ1496" s="61" t="s">
        <v>4039</v>
      </c>
    </row>
    <row r="1497" spans="33:78">
      <c r="AG1497" s="27" t="s">
        <v>3900</v>
      </c>
      <c r="AH1497" s="27" t="s">
        <v>1805</v>
      </c>
      <c r="AI1497" s="27" t="s">
        <v>1787</v>
      </c>
      <c r="AJ1497" s="27" t="str">
        <f>INDEX(Estaciones!$B$2:$D$51,MATCH(AK1497,Estaciones!$D$2:$D$51,0),1)</f>
        <v>Quebrada_Blanco</v>
      </c>
      <c r="AK1497" s="27" t="s">
        <v>35</v>
      </c>
      <c r="AL1497" s="27">
        <v>-73.08496836780138</v>
      </c>
      <c r="AM1497" s="27">
        <v>-4.3844090181440256</v>
      </c>
      <c r="AN1497" s="27" t="s">
        <v>4040</v>
      </c>
      <c r="AO1497" s="27" t="s">
        <v>1788</v>
      </c>
      <c r="AP1497" s="27" t="s">
        <v>2261</v>
      </c>
      <c r="AQ1497" s="28">
        <f>INDEX(Estaciones!$E$2:$H$51,MATCH(AK1497,Estaciones!$E$2:$E$51,0),2)</f>
        <v>42082</v>
      </c>
      <c r="AR1497" s="28">
        <f>INDEX(Estaciones!$E$2:$H$51,MATCH(AK1497,Estaciones!$E$2:$E$51,0),3)</f>
        <v>42149</v>
      </c>
      <c r="AS1497" s="28">
        <f>INDEX(Estaciones!$E$2:$H$51,MATCH(AK1497,Estaciones!$E$2:$E$51,0),4)</f>
        <v>42149</v>
      </c>
      <c r="AT1497" s="24"/>
      <c r="AU1497" s="27" t="s">
        <v>36</v>
      </c>
      <c r="AV1497" s="27" t="s">
        <v>46</v>
      </c>
      <c r="AW1497" s="27" t="s">
        <v>1866</v>
      </c>
      <c r="AX1497" s="27">
        <v>72</v>
      </c>
      <c r="AY1497" s="27">
        <v>1920</v>
      </c>
      <c r="AZ1497" s="27">
        <v>1080</v>
      </c>
      <c r="BA1497" s="27">
        <v>100</v>
      </c>
      <c r="BB1497" s="27" t="s">
        <v>1814</v>
      </c>
      <c r="BC1497" s="27">
        <v>75</v>
      </c>
      <c r="BD1497" s="27" t="s">
        <v>1823</v>
      </c>
      <c r="BE1497" s="27" t="s">
        <v>1796</v>
      </c>
      <c r="BF1497" s="27" t="s">
        <v>1797</v>
      </c>
      <c r="BG1497" s="27">
        <v>21</v>
      </c>
      <c r="BH1497" s="29" t="s">
        <v>2279</v>
      </c>
      <c r="BI1497" s="30">
        <v>42095.338368055556</v>
      </c>
      <c r="BJ1497" s="27" t="s">
        <v>1798</v>
      </c>
      <c r="BK1497" s="27" t="s">
        <v>1896</v>
      </c>
      <c r="BL1497" s="27" t="s">
        <v>1824</v>
      </c>
      <c r="BN1497" s="27" t="s">
        <v>2353</v>
      </c>
      <c r="BO1497" s="27" t="s">
        <v>1801</v>
      </c>
      <c r="BP1497" s="27" t="s">
        <v>1907</v>
      </c>
      <c r="BQ1497" s="27" t="s">
        <v>1908</v>
      </c>
      <c r="BR1497" s="27" t="s">
        <v>1909</v>
      </c>
      <c r="BS1497" s="27" t="s">
        <v>4040</v>
      </c>
      <c r="BT1497" s="27" t="s">
        <v>4040</v>
      </c>
      <c r="BU1497" s="27" t="s">
        <v>4040</v>
      </c>
      <c r="BV1497" s="27" t="s">
        <v>4040</v>
      </c>
      <c r="BW1497" s="27" t="s">
        <v>2379</v>
      </c>
      <c r="BX1497" s="61" t="s">
        <v>4038</v>
      </c>
      <c r="BY1497" s="62">
        <v>42275</v>
      </c>
      <c r="BZ1497" s="61" t="s">
        <v>4039</v>
      </c>
    </row>
    <row r="1498" spans="33:78">
      <c r="AG1498" s="27" t="s">
        <v>3901</v>
      </c>
      <c r="AH1498" s="27" t="s">
        <v>1805</v>
      </c>
      <c r="AI1498" s="27" t="s">
        <v>1787</v>
      </c>
      <c r="AJ1498" s="27" t="str">
        <f>INDEX(Estaciones!$B$2:$D$51,MATCH(AK1498,Estaciones!$D$2:$D$51,0),1)</f>
        <v>Quebrada_Blanco</v>
      </c>
      <c r="AK1498" s="27" t="s">
        <v>35</v>
      </c>
      <c r="AL1498" s="27">
        <v>-73.08496836780138</v>
      </c>
      <c r="AM1498" s="27">
        <v>-4.3844090181440256</v>
      </c>
      <c r="AN1498" s="27" t="s">
        <v>4040</v>
      </c>
      <c r="AO1498" s="27" t="s">
        <v>1788</v>
      </c>
      <c r="AP1498" s="27" t="s">
        <v>2261</v>
      </c>
      <c r="AQ1498" s="28">
        <f>INDEX(Estaciones!$E$2:$H$51,MATCH(AK1498,Estaciones!$E$2:$E$51,0),2)</f>
        <v>42082</v>
      </c>
      <c r="AR1498" s="28">
        <f>INDEX(Estaciones!$E$2:$H$51,MATCH(AK1498,Estaciones!$E$2:$E$51,0),3)</f>
        <v>42149</v>
      </c>
      <c r="AS1498" s="28">
        <f>INDEX(Estaciones!$E$2:$H$51,MATCH(AK1498,Estaciones!$E$2:$E$51,0),4)</f>
        <v>42149</v>
      </c>
      <c r="AT1498" s="24"/>
      <c r="AU1498" s="27" t="s">
        <v>36</v>
      </c>
      <c r="AV1498" s="27" t="s">
        <v>47</v>
      </c>
      <c r="AW1498" s="27" t="s">
        <v>1916</v>
      </c>
      <c r="AX1498" s="27">
        <v>72</v>
      </c>
      <c r="AY1498" s="27">
        <v>1920</v>
      </c>
      <c r="AZ1498" s="27">
        <v>1080</v>
      </c>
      <c r="BA1498" s="27">
        <v>400</v>
      </c>
      <c r="BB1498" s="27" t="s">
        <v>1814</v>
      </c>
      <c r="BC1498" s="27">
        <v>75</v>
      </c>
      <c r="BD1498" s="27" t="s">
        <v>1795</v>
      </c>
      <c r="BE1498" s="27" t="s">
        <v>1796</v>
      </c>
      <c r="BF1498" s="27" t="s">
        <v>1797</v>
      </c>
      <c r="BG1498" s="27">
        <v>22</v>
      </c>
      <c r="BH1498" s="29" t="s">
        <v>2330</v>
      </c>
      <c r="BI1498" s="30">
        <v>42098.248229166667</v>
      </c>
      <c r="BJ1498" s="27" t="s">
        <v>1935</v>
      </c>
      <c r="BK1498" s="27" t="s">
        <v>1799</v>
      </c>
      <c r="BL1498" s="27" t="s">
        <v>1824</v>
      </c>
      <c r="BN1498" s="27" t="s">
        <v>2353</v>
      </c>
      <c r="BO1498" s="27" t="s">
        <v>1801</v>
      </c>
      <c r="BP1498" s="27" t="s">
        <v>1845</v>
      </c>
      <c r="BQ1498" s="27" t="s">
        <v>1846</v>
      </c>
      <c r="BR1498" s="27" t="s">
        <v>1847</v>
      </c>
      <c r="BS1498" s="27" t="s">
        <v>4040</v>
      </c>
      <c r="BT1498" s="27" t="s">
        <v>4040</v>
      </c>
      <c r="BU1498" s="27" t="s">
        <v>4040</v>
      </c>
      <c r="BV1498" s="27" t="s">
        <v>4040</v>
      </c>
      <c r="BW1498" s="27" t="s">
        <v>2379</v>
      </c>
      <c r="BX1498" s="61" t="s">
        <v>4038</v>
      </c>
      <c r="BY1498" s="62">
        <v>42275</v>
      </c>
      <c r="BZ1498" s="61" t="s">
        <v>4039</v>
      </c>
    </row>
    <row r="1499" spans="33:78">
      <c r="AG1499" s="27" t="s">
        <v>3902</v>
      </c>
      <c r="AH1499" s="27" t="s">
        <v>1805</v>
      </c>
      <c r="AI1499" s="27" t="s">
        <v>1787</v>
      </c>
      <c r="AJ1499" s="27" t="str">
        <f>INDEX(Estaciones!$B$2:$D$51,MATCH(AK1499,Estaciones!$D$2:$D$51,0),1)</f>
        <v>Quebrada_Blanco</v>
      </c>
      <c r="AK1499" s="27" t="s">
        <v>35</v>
      </c>
      <c r="AL1499" s="27">
        <v>-73.08496836780138</v>
      </c>
      <c r="AM1499" s="27">
        <v>-4.3844090181440256</v>
      </c>
      <c r="AN1499" s="27" t="s">
        <v>4040</v>
      </c>
      <c r="AO1499" s="27" t="s">
        <v>1788</v>
      </c>
      <c r="AP1499" s="27" t="s">
        <v>2261</v>
      </c>
      <c r="AQ1499" s="28">
        <f>INDEX(Estaciones!$E$2:$H$51,MATCH(AK1499,Estaciones!$E$2:$E$51,0),2)</f>
        <v>42082</v>
      </c>
      <c r="AR1499" s="28">
        <f>INDEX(Estaciones!$E$2:$H$51,MATCH(AK1499,Estaciones!$E$2:$E$51,0),3)</f>
        <v>42149</v>
      </c>
      <c r="AS1499" s="28">
        <f>INDEX(Estaciones!$E$2:$H$51,MATCH(AK1499,Estaciones!$E$2:$E$51,0),4)</f>
        <v>42149</v>
      </c>
      <c r="AT1499" s="24"/>
      <c r="AU1499" s="27" t="s">
        <v>36</v>
      </c>
      <c r="AV1499" s="27" t="s">
        <v>48</v>
      </c>
      <c r="AW1499" s="27" t="s">
        <v>2135</v>
      </c>
      <c r="AX1499" s="27">
        <v>72</v>
      </c>
      <c r="AY1499" s="27">
        <v>1920</v>
      </c>
      <c r="AZ1499" s="27">
        <v>1080</v>
      </c>
      <c r="BA1499" s="27">
        <v>500</v>
      </c>
      <c r="BB1499" s="27" t="s">
        <v>1814</v>
      </c>
      <c r="BC1499" s="27">
        <v>75</v>
      </c>
      <c r="BD1499" s="27" t="s">
        <v>1795</v>
      </c>
      <c r="BE1499" s="27" t="s">
        <v>1796</v>
      </c>
      <c r="BF1499" s="27" t="s">
        <v>1797</v>
      </c>
      <c r="BG1499" s="27">
        <v>23</v>
      </c>
      <c r="BH1499" s="29" t="s">
        <v>2331</v>
      </c>
      <c r="BI1499" s="30">
        <v>42100.018287037034</v>
      </c>
      <c r="BJ1499" s="27" t="s">
        <v>1834</v>
      </c>
      <c r="BK1499" s="27" t="s">
        <v>1815</v>
      </c>
      <c r="BL1499" s="27" t="s">
        <v>1824</v>
      </c>
      <c r="BN1499" s="27" t="s">
        <v>2353</v>
      </c>
      <c r="BO1499" s="27" t="s">
        <v>1801</v>
      </c>
      <c r="BP1499" s="27" t="s">
        <v>1802</v>
      </c>
      <c r="BQ1499" s="27" t="s">
        <v>1825</v>
      </c>
      <c r="BR1499" s="27" t="s">
        <v>1826</v>
      </c>
      <c r="BS1499" s="27" t="s">
        <v>4040</v>
      </c>
      <c r="BT1499" s="27" t="s">
        <v>4040</v>
      </c>
      <c r="BU1499" s="27" t="s">
        <v>4040</v>
      </c>
      <c r="BV1499" s="27" t="s">
        <v>4040</v>
      </c>
      <c r="BW1499" s="27" t="s">
        <v>2379</v>
      </c>
      <c r="BX1499" s="61" t="s">
        <v>4038</v>
      </c>
      <c r="BY1499" s="62">
        <v>42275</v>
      </c>
      <c r="BZ1499" s="61" t="s">
        <v>4039</v>
      </c>
    </row>
    <row r="1500" spans="33:78">
      <c r="AG1500" s="27" t="s">
        <v>3903</v>
      </c>
      <c r="AH1500" s="27" t="s">
        <v>1805</v>
      </c>
      <c r="AI1500" s="27" t="s">
        <v>1787</v>
      </c>
      <c r="AJ1500" s="27" t="str">
        <f>INDEX(Estaciones!$B$2:$D$51,MATCH(AK1500,Estaciones!$D$2:$D$51,0),1)</f>
        <v>Quebrada_Blanco</v>
      </c>
      <c r="AK1500" s="27" t="s">
        <v>35</v>
      </c>
      <c r="AL1500" s="27">
        <v>-73.08496836780138</v>
      </c>
      <c r="AM1500" s="27">
        <v>-4.3844090181440256</v>
      </c>
      <c r="AN1500" s="27" t="s">
        <v>4040</v>
      </c>
      <c r="AO1500" s="27" t="s">
        <v>1788</v>
      </c>
      <c r="AP1500" s="27" t="s">
        <v>2261</v>
      </c>
      <c r="AQ1500" s="28">
        <f>INDEX(Estaciones!$E$2:$H$51,MATCH(AK1500,Estaciones!$E$2:$E$51,0),2)</f>
        <v>42082</v>
      </c>
      <c r="AR1500" s="28">
        <f>INDEX(Estaciones!$E$2:$H$51,MATCH(AK1500,Estaciones!$E$2:$E$51,0),3)</f>
        <v>42149</v>
      </c>
      <c r="AS1500" s="28">
        <f>INDEX(Estaciones!$E$2:$H$51,MATCH(AK1500,Estaciones!$E$2:$E$51,0),4)</f>
        <v>42149</v>
      </c>
      <c r="AT1500" s="24"/>
      <c r="AU1500" s="27" t="s">
        <v>36</v>
      </c>
      <c r="AV1500" s="27" t="s">
        <v>49</v>
      </c>
      <c r="AW1500" s="27" t="s">
        <v>2119</v>
      </c>
      <c r="AX1500" s="27">
        <v>72</v>
      </c>
      <c r="AY1500" s="27">
        <v>1920</v>
      </c>
      <c r="AZ1500" s="27">
        <v>1080</v>
      </c>
      <c r="BA1500" s="27">
        <v>160</v>
      </c>
      <c r="BB1500" s="27" t="s">
        <v>1814</v>
      </c>
      <c r="BC1500" s="27">
        <v>75</v>
      </c>
      <c r="BD1500" s="27" t="s">
        <v>1823</v>
      </c>
      <c r="BE1500" s="27" t="s">
        <v>1796</v>
      </c>
      <c r="BF1500" s="27" t="s">
        <v>1797</v>
      </c>
      <c r="BG1500" s="27">
        <v>24</v>
      </c>
      <c r="BH1500" s="29" t="s">
        <v>2332</v>
      </c>
      <c r="BI1500" s="30">
        <v>42101.552233796298</v>
      </c>
      <c r="BJ1500" s="27" t="s">
        <v>1798</v>
      </c>
      <c r="BK1500" s="27" t="s">
        <v>1815</v>
      </c>
      <c r="BL1500" s="27" t="s">
        <v>1897</v>
      </c>
      <c r="BN1500" s="27" t="s">
        <v>2353</v>
      </c>
      <c r="BO1500" s="27" t="s">
        <v>1801</v>
      </c>
      <c r="BP1500" s="27" t="s">
        <v>1907</v>
      </c>
      <c r="BQ1500" s="27" t="s">
        <v>1908</v>
      </c>
      <c r="BR1500" s="27" t="s">
        <v>1909</v>
      </c>
      <c r="BS1500" s="27" t="s">
        <v>4040</v>
      </c>
      <c r="BT1500" s="27" t="s">
        <v>4040</v>
      </c>
      <c r="BU1500" s="27" t="s">
        <v>4040</v>
      </c>
      <c r="BV1500" s="27" t="s">
        <v>4040</v>
      </c>
      <c r="BW1500" s="27" t="s">
        <v>2379</v>
      </c>
      <c r="BX1500" s="61" t="s">
        <v>4038</v>
      </c>
      <c r="BY1500" s="62">
        <v>42275</v>
      </c>
      <c r="BZ1500" s="61" t="s">
        <v>4039</v>
      </c>
    </row>
    <row r="1501" spans="33:78">
      <c r="AG1501" s="27" t="s">
        <v>3904</v>
      </c>
      <c r="AH1501" s="27" t="s">
        <v>1805</v>
      </c>
      <c r="AI1501" s="27" t="s">
        <v>1787</v>
      </c>
      <c r="AJ1501" s="27" t="str">
        <f>INDEX(Estaciones!$B$2:$D$51,MATCH(AK1501,Estaciones!$D$2:$D$51,0),1)</f>
        <v>Quebrada_Blanco</v>
      </c>
      <c r="AK1501" s="27" t="s">
        <v>35</v>
      </c>
      <c r="AL1501" s="27">
        <v>-73.08496836780138</v>
      </c>
      <c r="AM1501" s="27">
        <v>-4.3844090181440256</v>
      </c>
      <c r="AN1501" s="27" t="s">
        <v>4040</v>
      </c>
      <c r="AO1501" s="27" t="s">
        <v>1788</v>
      </c>
      <c r="AP1501" s="27" t="s">
        <v>2261</v>
      </c>
      <c r="AQ1501" s="28">
        <f>INDEX(Estaciones!$E$2:$H$51,MATCH(AK1501,Estaciones!$E$2:$E$51,0),2)</f>
        <v>42082</v>
      </c>
      <c r="AR1501" s="28">
        <f>INDEX(Estaciones!$E$2:$H$51,MATCH(AK1501,Estaciones!$E$2:$E$51,0),3)</f>
        <v>42149</v>
      </c>
      <c r="AS1501" s="28">
        <f>INDEX(Estaciones!$E$2:$H$51,MATCH(AK1501,Estaciones!$E$2:$E$51,0),4)</f>
        <v>42149</v>
      </c>
      <c r="AT1501" s="24"/>
      <c r="AU1501" s="27" t="s">
        <v>36</v>
      </c>
      <c r="AV1501" s="27" t="s">
        <v>50</v>
      </c>
      <c r="AW1501" s="27" t="s">
        <v>1819</v>
      </c>
      <c r="AX1501" s="27">
        <v>72</v>
      </c>
      <c r="AY1501" s="27">
        <v>1920</v>
      </c>
      <c r="AZ1501" s="27">
        <v>1080</v>
      </c>
      <c r="BA1501" s="27">
        <v>500</v>
      </c>
      <c r="BB1501" s="27" t="s">
        <v>1814</v>
      </c>
      <c r="BC1501" s="27">
        <v>75</v>
      </c>
      <c r="BD1501" s="27" t="s">
        <v>1795</v>
      </c>
      <c r="BE1501" s="27" t="s">
        <v>1796</v>
      </c>
      <c r="BF1501" s="27" t="s">
        <v>1797</v>
      </c>
      <c r="BG1501" s="27">
        <v>26</v>
      </c>
      <c r="BH1501" s="29" t="s">
        <v>2285</v>
      </c>
      <c r="BI1501" s="30">
        <v>42109.073171296295</v>
      </c>
      <c r="BJ1501" s="27" t="s">
        <v>1834</v>
      </c>
      <c r="BK1501" s="27" t="s">
        <v>1843</v>
      </c>
      <c r="BL1501" s="27" t="s">
        <v>1816</v>
      </c>
      <c r="BN1501" s="27" t="s">
        <v>2353</v>
      </c>
      <c r="BO1501" s="27" t="s">
        <v>1801</v>
      </c>
      <c r="BP1501" s="27" t="s">
        <v>1802</v>
      </c>
      <c r="BQ1501" s="27" t="s">
        <v>1825</v>
      </c>
      <c r="BR1501" s="27" t="s">
        <v>1826</v>
      </c>
      <c r="BS1501" s="27" t="s">
        <v>4040</v>
      </c>
      <c r="BT1501" s="27" t="s">
        <v>4040</v>
      </c>
      <c r="BU1501" s="27" t="s">
        <v>4040</v>
      </c>
      <c r="BV1501" s="27" t="s">
        <v>4040</v>
      </c>
      <c r="BW1501" s="27" t="s">
        <v>2379</v>
      </c>
      <c r="BX1501" s="61" t="s">
        <v>4038</v>
      </c>
      <c r="BY1501" s="62">
        <v>42275</v>
      </c>
      <c r="BZ1501" s="61" t="s">
        <v>4039</v>
      </c>
    </row>
    <row r="1502" spans="33:78">
      <c r="AG1502" s="27" t="s">
        <v>3905</v>
      </c>
      <c r="AH1502" s="27" t="s">
        <v>1805</v>
      </c>
      <c r="AI1502" s="27" t="s">
        <v>1787</v>
      </c>
      <c r="AJ1502" s="27" t="str">
        <f>INDEX(Estaciones!$B$2:$D$51,MATCH(AK1502,Estaciones!$D$2:$D$51,0),1)</f>
        <v>Quebrada_Blanco</v>
      </c>
      <c r="AK1502" s="27" t="s">
        <v>35</v>
      </c>
      <c r="AL1502" s="27">
        <v>-73.08496836780138</v>
      </c>
      <c r="AM1502" s="27">
        <v>-4.3844090181440256</v>
      </c>
      <c r="AN1502" s="27" t="s">
        <v>4040</v>
      </c>
      <c r="AO1502" s="27" t="s">
        <v>1788</v>
      </c>
      <c r="AP1502" s="27" t="s">
        <v>2261</v>
      </c>
      <c r="AQ1502" s="28">
        <f>INDEX(Estaciones!$E$2:$H$51,MATCH(AK1502,Estaciones!$E$2:$E$51,0),2)</f>
        <v>42082</v>
      </c>
      <c r="AR1502" s="28">
        <f>INDEX(Estaciones!$E$2:$H$51,MATCH(AK1502,Estaciones!$E$2:$E$51,0),3)</f>
        <v>42149</v>
      </c>
      <c r="AS1502" s="28">
        <f>INDEX(Estaciones!$E$2:$H$51,MATCH(AK1502,Estaciones!$E$2:$E$51,0),4)</f>
        <v>42149</v>
      </c>
      <c r="AT1502" s="24"/>
      <c r="AU1502" s="27" t="s">
        <v>36</v>
      </c>
      <c r="AV1502" s="27" t="s">
        <v>51</v>
      </c>
      <c r="AW1502" s="27" t="s">
        <v>1753</v>
      </c>
      <c r="AX1502" s="27">
        <v>72</v>
      </c>
      <c r="AY1502" s="27">
        <v>1920</v>
      </c>
      <c r="AZ1502" s="27">
        <v>1080</v>
      </c>
      <c r="BA1502" s="27">
        <v>125</v>
      </c>
      <c r="BB1502" s="27" t="s">
        <v>1814</v>
      </c>
      <c r="BC1502" s="27">
        <v>75</v>
      </c>
      <c r="BD1502" s="27" t="s">
        <v>1823</v>
      </c>
      <c r="BE1502" s="27" t="s">
        <v>1796</v>
      </c>
      <c r="BF1502" s="27" t="s">
        <v>1797</v>
      </c>
      <c r="BG1502" s="27">
        <v>28</v>
      </c>
      <c r="BH1502" s="29" t="s">
        <v>2333</v>
      </c>
      <c r="BI1502" s="30">
        <v>42117.383032407408</v>
      </c>
      <c r="BJ1502" s="27" t="s">
        <v>1798</v>
      </c>
      <c r="BK1502" s="27" t="s">
        <v>1858</v>
      </c>
      <c r="BL1502" s="27" t="s">
        <v>1824</v>
      </c>
      <c r="BN1502" s="27" t="s">
        <v>2353</v>
      </c>
      <c r="BO1502" s="27" t="s">
        <v>1801</v>
      </c>
      <c r="BP1502" s="27" t="s">
        <v>1907</v>
      </c>
      <c r="BQ1502" s="27" t="s">
        <v>1908</v>
      </c>
      <c r="BR1502" s="27" t="s">
        <v>1909</v>
      </c>
      <c r="BS1502" s="27" t="s">
        <v>4040</v>
      </c>
      <c r="BT1502" s="27" t="s">
        <v>4040</v>
      </c>
      <c r="BU1502" s="27" t="s">
        <v>4040</v>
      </c>
      <c r="BV1502" s="27" t="s">
        <v>4040</v>
      </c>
      <c r="BW1502" s="27" t="s">
        <v>2379</v>
      </c>
      <c r="BX1502" s="61" t="s">
        <v>4038</v>
      </c>
      <c r="BY1502" s="62">
        <v>42275</v>
      </c>
      <c r="BZ1502" s="61" t="s">
        <v>4039</v>
      </c>
    </row>
    <row r="1503" spans="33:78">
      <c r="AG1503" s="27" t="s">
        <v>3906</v>
      </c>
      <c r="AH1503" s="27" t="s">
        <v>1805</v>
      </c>
      <c r="AI1503" s="27" t="s">
        <v>1787</v>
      </c>
      <c r="AJ1503" s="27" t="str">
        <f>INDEX(Estaciones!$B$2:$D$51,MATCH(AK1503,Estaciones!$D$2:$D$51,0),1)</f>
        <v>Quebrada_Blanco</v>
      </c>
      <c r="AK1503" s="27" t="s">
        <v>35</v>
      </c>
      <c r="AL1503" s="27">
        <v>-73.08496836780138</v>
      </c>
      <c r="AM1503" s="27">
        <v>-4.3844090181440256</v>
      </c>
      <c r="AN1503" s="27" t="s">
        <v>4040</v>
      </c>
      <c r="AO1503" s="27" t="s">
        <v>1788</v>
      </c>
      <c r="AP1503" s="27" t="s">
        <v>2261</v>
      </c>
      <c r="AQ1503" s="28">
        <f>INDEX(Estaciones!$E$2:$H$51,MATCH(AK1503,Estaciones!$E$2:$E$51,0),2)</f>
        <v>42082</v>
      </c>
      <c r="AR1503" s="28">
        <f>INDEX(Estaciones!$E$2:$H$51,MATCH(AK1503,Estaciones!$E$2:$E$51,0),3)</f>
        <v>42149</v>
      </c>
      <c r="AS1503" s="28">
        <f>INDEX(Estaciones!$E$2:$H$51,MATCH(AK1503,Estaciones!$E$2:$E$51,0),4)</f>
        <v>42149</v>
      </c>
      <c r="AT1503" s="24"/>
      <c r="AU1503" s="27" t="s">
        <v>36</v>
      </c>
      <c r="AV1503" s="27" t="s">
        <v>52</v>
      </c>
      <c r="AW1503" s="27" t="s">
        <v>1955</v>
      </c>
      <c r="AX1503" s="27">
        <v>72</v>
      </c>
      <c r="AY1503" s="27">
        <v>1920</v>
      </c>
      <c r="AZ1503" s="27">
        <v>1080</v>
      </c>
      <c r="BA1503" s="27">
        <v>200</v>
      </c>
      <c r="BB1503" s="27" t="s">
        <v>1814</v>
      </c>
      <c r="BC1503" s="27">
        <v>75</v>
      </c>
      <c r="BD1503" s="27" t="s">
        <v>1795</v>
      </c>
      <c r="BE1503" s="27" t="s">
        <v>1796</v>
      </c>
      <c r="BF1503" s="27" t="s">
        <v>1797</v>
      </c>
      <c r="BG1503" s="27">
        <v>29</v>
      </c>
      <c r="BH1503" s="29" t="s">
        <v>2318</v>
      </c>
      <c r="BI1503" s="30">
        <v>42121.293310185189</v>
      </c>
      <c r="BJ1503" s="27" t="s">
        <v>1798</v>
      </c>
      <c r="BK1503" s="27" t="s">
        <v>1879</v>
      </c>
      <c r="BL1503" s="27" t="s">
        <v>1816</v>
      </c>
      <c r="BN1503" s="27" t="s">
        <v>2353</v>
      </c>
      <c r="BO1503" s="27" t="s">
        <v>1801</v>
      </c>
      <c r="BP1503" s="27" t="s">
        <v>1907</v>
      </c>
      <c r="BQ1503" s="27" t="s">
        <v>1908</v>
      </c>
      <c r="BR1503" s="27" t="s">
        <v>1909</v>
      </c>
      <c r="BS1503" s="27" t="s">
        <v>4040</v>
      </c>
      <c r="BT1503" s="27" t="s">
        <v>4040</v>
      </c>
      <c r="BU1503" s="27" t="s">
        <v>4040</v>
      </c>
      <c r="BV1503" s="27" t="s">
        <v>4040</v>
      </c>
      <c r="BW1503" s="27" t="s">
        <v>2379</v>
      </c>
      <c r="BX1503" s="61" t="s">
        <v>4038</v>
      </c>
      <c r="BY1503" s="62">
        <v>42275</v>
      </c>
      <c r="BZ1503" s="61" t="s">
        <v>4039</v>
      </c>
    </row>
    <row r="1504" spans="33:78">
      <c r="AG1504" s="27" t="s">
        <v>3907</v>
      </c>
      <c r="AH1504" s="27" t="s">
        <v>1805</v>
      </c>
      <c r="AI1504" s="27" t="s">
        <v>1787</v>
      </c>
      <c r="AJ1504" s="27" t="str">
        <f>INDEX(Estaciones!$B$2:$D$51,MATCH(AK1504,Estaciones!$D$2:$D$51,0),1)</f>
        <v>Quebrada_Blanco</v>
      </c>
      <c r="AK1504" s="27" t="s">
        <v>35</v>
      </c>
      <c r="AL1504" s="27">
        <v>-73.08496836780138</v>
      </c>
      <c r="AM1504" s="27">
        <v>-4.3844090181440256</v>
      </c>
      <c r="AN1504" s="27" t="s">
        <v>4040</v>
      </c>
      <c r="AO1504" s="27" t="s">
        <v>1788</v>
      </c>
      <c r="AP1504" s="27" t="s">
        <v>2261</v>
      </c>
      <c r="AQ1504" s="28">
        <f>INDEX(Estaciones!$E$2:$H$51,MATCH(AK1504,Estaciones!$E$2:$E$51,0),2)</f>
        <v>42082</v>
      </c>
      <c r="AR1504" s="28">
        <f>INDEX(Estaciones!$E$2:$H$51,MATCH(AK1504,Estaciones!$E$2:$E$51,0),3)</f>
        <v>42149</v>
      </c>
      <c r="AS1504" s="28">
        <f>INDEX(Estaciones!$E$2:$H$51,MATCH(AK1504,Estaciones!$E$2:$E$51,0),4)</f>
        <v>42149</v>
      </c>
      <c r="AT1504" s="24"/>
      <c r="AU1504" s="27" t="s">
        <v>36</v>
      </c>
      <c r="AV1504" s="27" t="s">
        <v>53</v>
      </c>
      <c r="AW1504" s="27" t="s">
        <v>1856</v>
      </c>
      <c r="AX1504" s="27">
        <v>72</v>
      </c>
      <c r="AY1504" s="27">
        <v>1920</v>
      </c>
      <c r="AZ1504" s="27">
        <v>1080</v>
      </c>
      <c r="BA1504" s="27">
        <v>640</v>
      </c>
      <c r="BB1504" s="27" t="s">
        <v>1814</v>
      </c>
      <c r="BC1504" s="27">
        <v>75</v>
      </c>
      <c r="BD1504" s="27" t="s">
        <v>1795</v>
      </c>
      <c r="BE1504" s="27" t="s">
        <v>1796</v>
      </c>
      <c r="BF1504" s="27" t="s">
        <v>1797</v>
      </c>
      <c r="BG1504" s="27">
        <v>30</v>
      </c>
      <c r="BH1504" s="29" t="s">
        <v>2319</v>
      </c>
      <c r="BI1504" s="30">
        <v>42122.840532407405</v>
      </c>
      <c r="BJ1504" s="27" t="s">
        <v>1834</v>
      </c>
      <c r="BK1504" s="27" t="s">
        <v>1896</v>
      </c>
      <c r="BL1504" s="27" t="s">
        <v>1816</v>
      </c>
      <c r="BN1504" s="27" t="s">
        <v>2354</v>
      </c>
      <c r="BO1504" s="27" t="s">
        <v>1817</v>
      </c>
      <c r="BP1504" s="27" t="s">
        <v>1817</v>
      </c>
      <c r="BQ1504" s="27" t="s">
        <v>1818</v>
      </c>
      <c r="BR1504" s="27" t="s">
        <v>1818</v>
      </c>
      <c r="BS1504" s="27" t="s">
        <v>4040</v>
      </c>
      <c r="BT1504" s="27" t="s">
        <v>4040</v>
      </c>
      <c r="BU1504" s="27" t="s">
        <v>4040</v>
      </c>
      <c r="BV1504" s="27" t="s">
        <v>4040</v>
      </c>
      <c r="BW1504" s="27" t="s">
        <v>2379</v>
      </c>
      <c r="BX1504" s="61" t="s">
        <v>4038</v>
      </c>
      <c r="BY1504" s="62">
        <v>42275</v>
      </c>
      <c r="BZ1504" s="61" t="s">
        <v>4039</v>
      </c>
    </row>
    <row r="1505" spans="33:78">
      <c r="AG1505" s="27" t="s">
        <v>3908</v>
      </c>
      <c r="AH1505" s="27" t="s">
        <v>1805</v>
      </c>
      <c r="AI1505" s="27" t="s">
        <v>1787</v>
      </c>
      <c r="AJ1505" s="27" t="str">
        <f>INDEX(Estaciones!$B$2:$D$51,MATCH(AK1505,Estaciones!$D$2:$D$51,0),1)</f>
        <v>Quebrada_Blanco</v>
      </c>
      <c r="AK1505" s="27" t="s">
        <v>35</v>
      </c>
      <c r="AL1505" s="27">
        <v>-73.08496836780138</v>
      </c>
      <c r="AM1505" s="27">
        <v>-4.3844090181440256</v>
      </c>
      <c r="AN1505" s="27" t="s">
        <v>4040</v>
      </c>
      <c r="AO1505" s="27" t="s">
        <v>1788</v>
      </c>
      <c r="AP1505" s="27" t="s">
        <v>2261</v>
      </c>
      <c r="AQ1505" s="28">
        <f>INDEX(Estaciones!$E$2:$H$51,MATCH(AK1505,Estaciones!$E$2:$E$51,0),2)</f>
        <v>42082</v>
      </c>
      <c r="AR1505" s="28">
        <f>INDEX(Estaciones!$E$2:$H$51,MATCH(AK1505,Estaciones!$E$2:$E$51,0),3)</f>
        <v>42149</v>
      </c>
      <c r="AS1505" s="28">
        <f>INDEX(Estaciones!$E$2:$H$51,MATCH(AK1505,Estaciones!$E$2:$E$51,0),4)</f>
        <v>42149</v>
      </c>
      <c r="AT1505" s="24"/>
      <c r="AU1505" s="27" t="s">
        <v>36</v>
      </c>
      <c r="AV1505" s="27" t="s">
        <v>54</v>
      </c>
      <c r="AW1505" s="27" t="s">
        <v>1872</v>
      </c>
      <c r="AX1505" s="27">
        <v>72</v>
      </c>
      <c r="AY1505" s="27">
        <v>1920</v>
      </c>
      <c r="AZ1505" s="27">
        <v>1080</v>
      </c>
      <c r="BA1505" s="27">
        <v>125</v>
      </c>
      <c r="BB1505" s="27" t="s">
        <v>1814</v>
      </c>
      <c r="BC1505" s="27">
        <v>75</v>
      </c>
      <c r="BD1505" s="27" t="s">
        <v>1823</v>
      </c>
      <c r="BE1505" s="27" t="s">
        <v>1796</v>
      </c>
      <c r="BF1505" s="27" t="s">
        <v>1797</v>
      </c>
      <c r="BG1505" s="27">
        <v>31</v>
      </c>
      <c r="BH1505" s="29" t="s">
        <v>2291</v>
      </c>
      <c r="BI1505" s="30">
        <v>42123.595995370371</v>
      </c>
      <c r="BJ1505" s="27" t="s">
        <v>1798</v>
      </c>
      <c r="BK1505" s="27" t="s">
        <v>1896</v>
      </c>
      <c r="BL1505" s="27" t="s">
        <v>1824</v>
      </c>
      <c r="BN1505" s="27" t="s">
        <v>2353</v>
      </c>
      <c r="BO1505" s="27" t="s">
        <v>1801</v>
      </c>
      <c r="BP1505" s="27" t="s">
        <v>1907</v>
      </c>
      <c r="BQ1505" s="27" t="s">
        <v>1908</v>
      </c>
      <c r="BR1505" s="27" t="s">
        <v>1909</v>
      </c>
      <c r="BS1505" s="27" t="s">
        <v>4040</v>
      </c>
      <c r="BT1505" s="27" t="s">
        <v>4040</v>
      </c>
      <c r="BU1505" s="27" t="s">
        <v>4040</v>
      </c>
      <c r="BV1505" s="27" t="s">
        <v>4040</v>
      </c>
      <c r="BW1505" s="27" t="s">
        <v>2379</v>
      </c>
      <c r="BX1505" s="61" t="s">
        <v>4038</v>
      </c>
      <c r="BY1505" s="62">
        <v>42275</v>
      </c>
      <c r="BZ1505" s="61" t="s">
        <v>4039</v>
      </c>
    </row>
    <row r="1506" spans="33:78">
      <c r="AG1506" s="27" t="s">
        <v>3909</v>
      </c>
      <c r="AH1506" s="27" t="s">
        <v>1805</v>
      </c>
      <c r="AI1506" s="27" t="s">
        <v>1787</v>
      </c>
      <c r="AJ1506" s="27" t="str">
        <f>INDEX(Estaciones!$B$2:$D$51,MATCH(AK1506,Estaciones!$D$2:$D$51,0),1)</f>
        <v>Quebrada_Blanco</v>
      </c>
      <c r="AK1506" s="27" t="s">
        <v>35</v>
      </c>
      <c r="AL1506" s="27">
        <v>-73.08496836780138</v>
      </c>
      <c r="AM1506" s="27">
        <v>-4.3844090181440256</v>
      </c>
      <c r="AN1506" s="27" t="s">
        <v>4040</v>
      </c>
      <c r="AO1506" s="27" t="s">
        <v>1788</v>
      </c>
      <c r="AP1506" s="27" t="s">
        <v>2261</v>
      </c>
      <c r="AQ1506" s="28">
        <f>INDEX(Estaciones!$E$2:$H$51,MATCH(AK1506,Estaciones!$E$2:$E$51,0),2)</f>
        <v>42082</v>
      </c>
      <c r="AR1506" s="28">
        <f>INDEX(Estaciones!$E$2:$H$51,MATCH(AK1506,Estaciones!$E$2:$E$51,0),3)</f>
        <v>42149</v>
      </c>
      <c r="AS1506" s="28">
        <f>INDEX(Estaciones!$E$2:$H$51,MATCH(AK1506,Estaciones!$E$2:$E$51,0),4)</f>
        <v>42149</v>
      </c>
      <c r="AT1506" s="24"/>
      <c r="AU1506" s="27" t="s">
        <v>36</v>
      </c>
      <c r="AV1506" s="27" t="s">
        <v>55</v>
      </c>
      <c r="AW1506" s="27" t="s">
        <v>1956</v>
      </c>
      <c r="AX1506" s="27">
        <v>72</v>
      </c>
      <c r="AY1506" s="27">
        <v>1920</v>
      </c>
      <c r="AZ1506" s="27">
        <v>1080</v>
      </c>
      <c r="BA1506" s="27">
        <v>100</v>
      </c>
      <c r="BB1506" s="27" t="s">
        <v>1814</v>
      </c>
      <c r="BC1506" s="27">
        <v>75</v>
      </c>
      <c r="BD1506" s="27" t="s">
        <v>2193</v>
      </c>
      <c r="BE1506" s="27" t="s">
        <v>1796</v>
      </c>
      <c r="BF1506" s="27" t="s">
        <v>1797</v>
      </c>
      <c r="BG1506" s="27">
        <v>32</v>
      </c>
      <c r="BH1506" s="29" t="s">
        <v>2322</v>
      </c>
      <c r="BI1506" s="30">
        <v>42126.425138888888</v>
      </c>
      <c r="BJ1506" s="27" t="s">
        <v>1798</v>
      </c>
      <c r="BK1506" s="27" t="s">
        <v>1799</v>
      </c>
      <c r="BL1506" s="27" t="s">
        <v>1897</v>
      </c>
      <c r="BN1506" s="27" t="s">
        <v>2353</v>
      </c>
      <c r="BO1506" s="27" t="s">
        <v>1801</v>
      </c>
      <c r="BP1506" s="27" t="s">
        <v>1907</v>
      </c>
      <c r="BQ1506" s="27" t="s">
        <v>1908</v>
      </c>
      <c r="BR1506" s="27" t="s">
        <v>1909</v>
      </c>
      <c r="BS1506" s="27" t="s">
        <v>4040</v>
      </c>
      <c r="BT1506" s="27" t="s">
        <v>4040</v>
      </c>
      <c r="BU1506" s="27" t="s">
        <v>4040</v>
      </c>
      <c r="BV1506" s="27" t="s">
        <v>4040</v>
      </c>
      <c r="BW1506" s="27" t="s">
        <v>2379</v>
      </c>
      <c r="BX1506" s="61" t="s">
        <v>4038</v>
      </c>
      <c r="BY1506" s="62">
        <v>42275</v>
      </c>
      <c r="BZ1506" s="61" t="s">
        <v>4039</v>
      </c>
    </row>
    <row r="1507" spans="33:78">
      <c r="AG1507" s="27" t="s">
        <v>3910</v>
      </c>
      <c r="AH1507" s="27" t="s">
        <v>1805</v>
      </c>
      <c r="AI1507" s="27" t="s">
        <v>1787</v>
      </c>
      <c r="AJ1507" s="27" t="str">
        <f>INDEX(Estaciones!$B$2:$D$51,MATCH(AK1507,Estaciones!$D$2:$D$51,0),1)</f>
        <v>Quebrada_Blanco</v>
      </c>
      <c r="AK1507" s="27" t="s">
        <v>35</v>
      </c>
      <c r="AL1507" s="27">
        <v>-73.08496836780138</v>
      </c>
      <c r="AM1507" s="27">
        <v>-4.3844090181440256</v>
      </c>
      <c r="AN1507" s="27" t="s">
        <v>4040</v>
      </c>
      <c r="AO1507" s="27" t="s">
        <v>1788</v>
      </c>
      <c r="AP1507" s="27" t="s">
        <v>2261</v>
      </c>
      <c r="AQ1507" s="28">
        <f>INDEX(Estaciones!$E$2:$H$51,MATCH(AK1507,Estaciones!$E$2:$E$51,0),2)</f>
        <v>42082</v>
      </c>
      <c r="AR1507" s="28">
        <f>INDEX(Estaciones!$E$2:$H$51,MATCH(AK1507,Estaciones!$E$2:$E$51,0),3)</f>
        <v>42149</v>
      </c>
      <c r="AS1507" s="28">
        <f>INDEX(Estaciones!$E$2:$H$51,MATCH(AK1507,Estaciones!$E$2:$E$51,0),4)</f>
        <v>42149</v>
      </c>
      <c r="AT1507" s="24"/>
      <c r="AU1507" s="27" t="s">
        <v>36</v>
      </c>
      <c r="AV1507" s="27" t="s">
        <v>56</v>
      </c>
      <c r="AW1507" s="27" t="s">
        <v>1868</v>
      </c>
      <c r="AX1507" s="27">
        <v>72</v>
      </c>
      <c r="AY1507" s="27">
        <v>1920</v>
      </c>
      <c r="AZ1507" s="27">
        <v>1080</v>
      </c>
      <c r="BA1507" s="27">
        <v>100</v>
      </c>
      <c r="BB1507" s="27" t="s">
        <v>1814</v>
      </c>
      <c r="BC1507" s="27">
        <v>75</v>
      </c>
      <c r="BD1507" s="27" t="s">
        <v>2191</v>
      </c>
      <c r="BE1507" s="27" t="s">
        <v>1796</v>
      </c>
      <c r="BF1507" s="27" t="s">
        <v>1797</v>
      </c>
      <c r="BG1507" s="27">
        <v>33</v>
      </c>
      <c r="BH1507" s="29" t="s">
        <v>2352</v>
      </c>
      <c r="BI1507" s="30">
        <v>42149.497361111113</v>
      </c>
      <c r="BJ1507" s="27" t="s">
        <v>1798</v>
      </c>
      <c r="BK1507" s="27" t="s">
        <v>1879</v>
      </c>
      <c r="BL1507" s="27" t="s">
        <v>1800</v>
      </c>
      <c r="BN1507" s="27" t="s">
        <v>2354</v>
      </c>
      <c r="BO1507" s="27" t="s">
        <v>1817</v>
      </c>
      <c r="BP1507" s="27" t="s">
        <v>1817</v>
      </c>
      <c r="BQ1507" s="27" t="s">
        <v>1818</v>
      </c>
      <c r="BR1507" s="27" t="s">
        <v>1818</v>
      </c>
      <c r="BS1507" s="27" t="s">
        <v>4040</v>
      </c>
      <c r="BT1507" s="27" t="s">
        <v>4040</v>
      </c>
      <c r="BU1507" s="27" t="s">
        <v>4040</v>
      </c>
      <c r="BV1507" s="27" t="s">
        <v>4040</v>
      </c>
      <c r="BW1507" s="27" t="s">
        <v>2379</v>
      </c>
      <c r="BX1507" s="61" t="s">
        <v>4038</v>
      </c>
      <c r="BY1507" s="62">
        <v>42275</v>
      </c>
      <c r="BZ1507" s="61" t="s">
        <v>4039</v>
      </c>
    </row>
    <row r="1508" spans="33:78">
      <c r="AG1508" s="27" t="s">
        <v>3911</v>
      </c>
      <c r="AH1508" s="27" t="s">
        <v>1805</v>
      </c>
      <c r="AI1508" s="27" t="s">
        <v>1787</v>
      </c>
      <c r="AJ1508" s="27" t="str">
        <f>INDEX(Estaciones!$B$2:$D$51,MATCH(AK1508,Estaciones!$D$2:$D$51,0),1)</f>
        <v>Quebrada_Blanco</v>
      </c>
      <c r="AK1508" s="27" t="s">
        <v>417</v>
      </c>
      <c r="AL1508" s="27">
        <v>-73.095062659379721</v>
      </c>
      <c r="AM1508" s="27">
        <v>-4.3751669946289198</v>
      </c>
      <c r="AN1508" s="27" t="s">
        <v>4040</v>
      </c>
      <c r="AO1508" s="27" t="s">
        <v>1788</v>
      </c>
      <c r="AP1508" s="27" t="s">
        <v>2261</v>
      </c>
      <c r="AQ1508" s="28">
        <f>INDEX(Estaciones!$E$2:$H$51,MATCH(AK1508,Estaciones!$E$2:$E$51,0),2)</f>
        <v>42081</v>
      </c>
      <c r="AR1508" s="28">
        <f>INDEX(Estaciones!$E$2:$H$51,MATCH(AK1508,Estaciones!$E$2:$E$51,0),3)</f>
        <v>42149</v>
      </c>
      <c r="AS1508" s="28">
        <f>INDEX(Estaciones!$E$2:$H$51,MATCH(AK1508,Estaciones!$E$2:$E$51,0),4)</f>
        <v>42149</v>
      </c>
      <c r="AT1508" s="24"/>
      <c r="AU1508" s="27" t="s">
        <v>415</v>
      </c>
      <c r="AV1508" s="27" t="s">
        <v>57</v>
      </c>
      <c r="AW1508" s="27" t="s">
        <v>2174</v>
      </c>
      <c r="AX1508" s="27">
        <v>72</v>
      </c>
      <c r="AY1508" s="27">
        <v>1920</v>
      </c>
      <c r="AZ1508" s="27">
        <v>1080</v>
      </c>
      <c r="BA1508" s="27">
        <v>320</v>
      </c>
      <c r="BB1508" s="27" t="s">
        <v>1814</v>
      </c>
      <c r="BC1508" s="27">
        <v>75</v>
      </c>
      <c r="BD1508" s="27" t="s">
        <v>1795</v>
      </c>
      <c r="BE1508" s="27" t="s">
        <v>1796</v>
      </c>
      <c r="BF1508" s="27" t="s">
        <v>1797</v>
      </c>
      <c r="BG1508" s="27">
        <v>1</v>
      </c>
      <c r="BH1508" s="29" t="s">
        <v>2309</v>
      </c>
      <c r="BI1508" s="30">
        <v>42081.933946759258</v>
      </c>
      <c r="BJ1508" s="27" t="s">
        <v>1834</v>
      </c>
      <c r="BK1508" s="27" t="s">
        <v>1854</v>
      </c>
      <c r="BL1508" s="27" t="s">
        <v>1897</v>
      </c>
      <c r="BN1508" s="27" t="s">
        <v>2353</v>
      </c>
      <c r="BO1508" s="27" t="s">
        <v>1801</v>
      </c>
      <c r="BP1508" s="27" t="s">
        <v>1836</v>
      </c>
      <c r="BQ1508" s="27" t="s">
        <v>1837</v>
      </c>
      <c r="BR1508" s="27" t="s">
        <v>1838</v>
      </c>
      <c r="BS1508" s="27" t="s">
        <v>4040</v>
      </c>
      <c r="BT1508" s="27" t="s">
        <v>4040</v>
      </c>
      <c r="BU1508" s="27" t="s">
        <v>4040</v>
      </c>
      <c r="BV1508" s="27" t="s">
        <v>4040</v>
      </c>
      <c r="BW1508" s="27" t="s">
        <v>2379</v>
      </c>
      <c r="BX1508" s="61" t="s">
        <v>4038</v>
      </c>
      <c r="BY1508" s="62">
        <v>42275</v>
      </c>
      <c r="BZ1508" s="61" t="s">
        <v>4039</v>
      </c>
    </row>
    <row r="1509" spans="33:78">
      <c r="AG1509" s="27" t="s">
        <v>3912</v>
      </c>
      <c r="AH1509" s="27" t="s">
        <v>1805</v>
      </c>
      <c r="AI1509" s="27" t="s">
        <v>1787</v>
      </c>
      <c r="AJ1509" s="27" t="str">
        <f>INDEX(Estaciones!$B$2:$D$51,MATCH(AK1509,Estaciones!$D$2:$D$51,0),1)</f>
        <v>Quebrada_Blanco</v>
      </c>
      <c r="AK1509" s="27" t="s">
        <v>417</v>
      </c>
      <c r="AL1509" s="27">
        <v>-73.095062659379721</v>
      </c>
      <c r="AM1509" s="27">
        <v>-4.3751669946289198</v>
      </c>
      <c r="AN1509" s="27" t="s">
        <v>4040</v>
      </c>
      <c r="AO1509" s="27" t="s">
        <v>1788</v>
      </c>
      <c r="AP1509" s="27" t="s">
        <v>2261</v>
      </c>
      <c r="AQ1509" s="28">
        <f>INDEX(Estaciones!$E$2:$H$51,MATCH(AK1509,Estaciones!$E$2:$E$51,0),2)</f>
        <v>42081</v>
      </c>
      <c r="AR1509" s="28">
        <f>INDEX(Estaciones!$E$2:$H$51,MATCH(AK1509,Estaciones!$E$2:$E$51,0),3)</f>
        <v>42149</v>
      </c>
      <c r="AS1509" s="28">
        <f>INDEX(Estaciones!$E$2:$H$51,MATCH(AK1509,Estaciones!$E$2:$E$51,0),4)</f>
        <v>42149</v>
      </c>
      <c r="AT1509" s="24"/>
      <c r="AU1509" s="27" t="s">
        <v>415</v>
      </c>
      <c r="AV1509" s="27" t="s">
        <v>58</v>
      </c>
      <c r="AW1509" s="27" t="s">
        <v>1833</v>
      </c>
      <c r="AX1509" s="27">
        <v>72</v>
      </c>
      <c r="AY1509" s="27">
        <v>1920</v>
      </c>
      <c r="AZ1509" s="27">
        <v>1080</v>
      </c>
      <c r="BA1509" s="27">
        <v>320</v>
      </c>
      <c r="BB1509" s="27" t="s">
        <v>1814</v>
      </c>
      <c r="BC1509" s="27">
        <v>75</v>
      </c>
      <c r="BD1509" s="27" t="s">
        <v>1795</v>
      </c>
      <c r="BE1509" s="27" t="s">
        <v>1796</v>
      </c>
      <c r="BF1509" s="27" t="s">
        <v>1797</v>
      </c>
      <c r="BG1509" s="27">
        <v>6</v>
      </c>
      <c r="BH1509" s="29" t="s">
        <v>2309</v>
      </c>
      <c r="BI1509" s="30">
        <v>42081.941261574073</v>
      </c>
      <c r="BJ1509" s="27" t="s">
        <v>1834</v>
      </c>
      <c r="BK1509" s="27" t="s">
        <v>1854</v>
      </c>
      <c r="BL1509" s="27" t="s">
        <v>1897</v>
      </c>
      <c r="BN1509" s="27" t="s">
        <v>2354</v>
      </c>
      <c r="BO1509" s="27" t="s">
        <v>1817</v>
      </c>
      <c r="BP1509" s="27" t="s">
        <v>1817</v>
      </c>
      <c r="BQ1509" s="27" t="s">
        <v>1818</v>
      </c>
      <c r="BR1509" s="27" t="s">
        <v>1818</v>
      </c>
      <c r="BS1509" s="27" t="s">
        <v>4040</v>
      </c>
      <c r="BT1509" s="27" t="s">
        <v>4040</v>
      </c>
      <c r="BU1509" s="27" t="s">
        <v>4040</v>
      </c>
      <c r="BV1509" s="27" t="s">
        <v>4040</v>
      </c>
      <c r="BW1509" s="27" t="s">
        <v>2379</v>
      </c>
      <c r="BX1509" s="61" t="s">
        <v>4038</v>
      </c>
      <c r="BY1509" s="62">
        <v>42275</v>
      </c>
      <c r="BZ1509" s="61" t="s">
        <v>4039</v>
      </c>
    </row>
    <row r="1510" spans="33:78">
      <c r="AG1510" s="27" t="s">
        <v>3913</v>
      </c>
      <c r="AH1510" s="27" t="s">
        <v>1805</v>
      </c>
      <c r="AI1510" s="27" t="s">
        <v>1787</v>
      </c>
      <c r="AJ1510" s="27" t="str">
        <f>INDEX(Estaciones!$B$2:$D$51,MATCH(AK1510,Estaciones!$D$2:$D$51,0),1)</f>
        <v>Quebrada_Blanco</v>
      </c>
      <c r="AK1510" s="27" t="s">
        <v>417</v>
      </c>
      <c r="AL1510" s="27">
        <v>-73.095062659379721</v>
      </c>
      <c r="AM1510" s="27">
        <v>-4.3751669946289198</v>
      </c>
      <c r="AN1510" s="27" t="s">
        <v>4040</v>
      </c>
      <c r="AO1510" s="27" t="s">
        <v>1788</v>
      </c>
      <c r="AP1510" s="27" t="s">
        <v>2261</v>
      </c>
      <c r="AQ1510" s="28">
        <f>INDEX(Estaciones!$E$2:$H$51,MATCH(AK1510,Estaciones!$E$2:$E$51,0),2)</f>
        <v>42081</v>
      </c>
      <c r="AR1510" s="28">
        <f>INDEX(Estaciones!$E$2:$H$51,MATCH(AK1510,Estaciones!$E$2:$E$51,0),3)</f>
        <v>42149</v>
      </c>
      <c r="AS1510" s="28">
        <f>INDEX(Estaciones!$E$2:$H$51,MATCH(AK1510,Estaciones!$E$2:$E$51,0),4)</f>
        <v>42149</v>
      </c>
      <c r="AT1510" s="24"/>
      <c r="AU1510" s="27" t="s">
        <v>415</v>
      </c>
      <c r="AV1510" s="27" t="s">
        <v>59</v>
      </c>
      <c r="AW1510" s="27" t="s">
        <v>1943</v>
      </c>
      <c r="AX1510" s="27">
        <v>72</v>
      </c>
      <c r="AY1510" s="27">
        <v>1920</v>
      </c>
      <c r="AZ1510" s="27">
        <v>1080</v>
      </c>
      <c r="BA1510" s="27">
        <v>400</v>
      </c>
      <c r="BB1510" s="27" t="s">
        <v>1814</v>
      </c>
      <c r="BC1510" s="27">
        <v>75</v>
      </c>
      <c r="BD1510" s="27" t="s">
        <v>1795</v>
      </c>
      <c r="BE1510" s="27" t="s">
        <v>1796</v>
      </c>
      <c r="BF1510" s="27" t="s">
        <v>1797</v>
      </c>
      <c r="BG1510" s="27">
        <v>9</v>
      </c>
      <c r="BH1510" s="29" t="s">
        <v>2271</v>
      </c>
      <c r="BI1510" s="30">
        <v>42082.734930555554</v>
      </c>
      <c r="BJ1510" s="27" t="s">
        <v>1798</v>
      </c>
      <c r="BK1510" s="27" t="s">
        <v>1854</v>
      </c>
      <c r="BL1510" s="27" t="s">
        <v>1800</v>
      </c>
      <c r="BN1510" s="27" t="s">
        <v>2353</v>
      </c>
      <c r="BO1510" s="27" t="s">
        <v>1801</v>
      </c>
      <c r="BP1510" s="27" t="s">
        <v>1845</v>
      </c>
      <c r="BQ1510" s="27" t="s">
        <v>1846</v>
      </c>
      <c r="BR1510" s="27" t="s">
        <v>1847</v>
      </c>
      <c r="BS1510" s="27" t="s">
        <v>4040</v>
      </c>
      <c r="BT1510" s="27" t="s">
        <v>4040</v>
      </c>
      <c r="BU1510" s="27" t="s">
        <v>4040</v>
      </c>
      <c r="BV1510" s="27" t="s">
        <v>4040</v>
      </c>
      <c r="BW1510" s="27" t="s">
        <v>2379</v>
      </c>
      <c r="BX1510" s="61" t="s">
        <v>4038</v>
      </c>
      <c r="BY1510" s="62">
        <v>42275</v>
      </c>
      <c r="BZ1510" s="61" t="s">
        <v>4039</v>
      </c>
    </row>
    <row r="1511" spans="33:78">
      <c r="AG1511" s="27" t="s">
        <v>3914</v>
      </c>
      <c r="AH1511" s="27" t="s">
        <v>1805</v>
      </c>
      <c r="AI1511" s="27" t="s">
        <v>1787</v>
      </c>
      <c r="AJ1511" s="27" t="str">
        <f>INDEX(Estaciones!$B$2:$D$51,MATCH(AK1511,Estaciones!$D$2:$D$51,0),1)</f>
        <v>Quebrada_Blanco</v>
      </c>
      <c r="AK1511" s="27" t="s">
        <v>417</v>
      </c>
      <c r="AL1511" s="27">
        <v>-73.095062659379721</v>
      </c>
      <c r="AM1511" s="27">
        <v>-4.3751669946289198</v>
      </c>
      <c r="AN1511" s="27" t="s">
        <v>4040</v>
      </c>
      <c r="AO1511" s="27" t="s">
        <v>1788</v>
      </c>
      <c r="AP1511" s="27" t="s">
        <v>2261</v>
      </c>
      <c r="AQ1511" s="28">
        <f>INDEX(Estaciones!$E$2:$H$51,MATCH(AK1511,Estaciones!$E$2:$E$51,0),2)</f>
        <v>42081</v>
      </c>
      <c r="AR1511" s="28">
        <f>INDEX(Estaciones!$E$2:$H$51,MATCH(AK1511,Estaciones!$E$2:$E$51,0),3)</f>
        <v>42149</v>
      </c>
      <c r="AS1511" s="28">
        <f>INDEX(Estaciones!$E$2:$H$51,MATCH(AK1511,Estaciones!$E$2:$E$51,0),4)</f>
        <v>42149</v>
      </c>
      <c r="AT1511" s="24"/>
      <c r="AU1511" s="27" t="s">
        <v>415</v>
      </c>
      <c r="AV1511" s="27" t="s">
        <v>60</v>
      </c>
      <c r="AW1511" s="27" t="s">
        <v>1868</v>
      </c>
      <c r="AX1511" s="27">
        <v>72</v>
      </c>
      <c r="AY1511" s="27">
        <v>1920</v>
      </c>
      <c r="AZ1511" s="27">
        <v>1080</v>
      </c>
      <c r="BA1511" s="27">
        <v>320</v>
      </c>
      <c r="BB1511" s="27" t="s">
        <v>1814</v>
      </c>
      <c r="BC1511" s="27">
        <v>75</v>
      </c>
      <c r="BD1511" s="27" t="s">
        <v>1795</v>
      </c>
      <c r="BE1511" s="27" t="s">
        <v>1796</v>
      </c>
      <c r="BF1511" s="27" t="s">
        <v>1797</v>
      </c>
      <c r="BG1511" s="27">
        <v>10</v>
      </c>
      <c r="BH1511" s="29" t="s">
        <v>2271</v>
      </c>
      <c r="BI1511" s="30">
        <v>42082.961273148147</v>
      </c>
      <c r="BJ1511" s="27" t="s">
        <v>1834</v>
      </c>
      <c r="BK1511" s="27" t="s">
        <v>1854</v>
      </c>
      <c r="BL1511" s="27" t="s">
        <v>1824</v>
      </c>
      <c r="BN1511" s="27" t="s">
        <v>2353</v>
      </c>
      <c r="BO1511" s="27" t="s">
        <v>1801</v>
      </c>
      <c r="BP1511" s="27" t="s">
        <v>1836</v>
      </c>
      <c r="BQ1511" s="27" t="s">
        <v>1837</v>
      </c>
      <c r="BR1511" s="27" t="s">
        <v>1838</v>
      </c>
      <c r="BS1511" s="27" t="s">
        <v>4040</v>
      </c>
      <c r="BT1511" s="27" t="s">
        <v>4040</v>
      </c>
      <c r="BU1511" s="27" t="s">
        <v>4040</v>
      </c>
      <c r="BV1511" s="27" t="s">
        <v>4040</v>
      </c>
      <c r="BW1511" s="27" t="s">
        <v>2379</v>
      </c>
      <c r="BX1511" s="61" t="s">
        <v>4038</v>
      </c>
      <c r="BY1511" s="62">
        <v>42275</v>
      </c>
      <c r="BZ1511" s="61" t="s">
        <v>4039</v>
      </c>
    </row>
    <row r="1512" spans="33:78">
      <c r="AG1512" s="27" t="s">
        <v>3915</v>
      </c>
      <c r="AH1512" s="27" t="s">
        <v>1805</v>
      </c>
      <c r="AI1512" s="27" t="s">
        <v>1787</v>
      </c>
      <c r="AJ1512" s="27" t="str">
        <f>INDEX(Estaciones!$B$2:$D$51,MATCH(AK1512,Estaciones!$D$2:$D$51,0),1)</f>
        <v>Quebrada_Blanco</v>
      </c>
      <c r="AK1512" s="27" t="s">
        <v>417</v>
      </c>
      <c r="AL1512" s="27">
        <v>-73.095062659379721</v>
      </c>
      <c r="AM1512" s="27">
        <v>-4.3751669946289198</v>
      </c>
      <c r="AN1512" s="27" t="s">
        <v>4040</v>
      </c>
      <c r="AO1512" s="27" t="s">
        <v>1788</v>
      </c>
      <c r="AP1512" s="27" t="s">
        <v>2261</v>
      </c>
      <c r="AQ1512" s="28">
        <f>INDEX(Estaciones!$E$2:$H$51,MATCH(AK1512,Estaciones!$E$2:$E$51,0),2)</f>
        <v>42081</v>
      </c>
      <c r="AR1512" s="28">
        <f>INDEX(Estaciones!$E$2:$H$51,MATCH(AK1512,Estaciones!$E$2:$E$51,0),3)</f>
        <v>42149</v>
      </c>
      <c r="AS1512" s="28">
        <f>INDEX(Estaciones!$E$2:$H$51,MATCH(AK1512,Estaciones!$E$2:$E$51,0),4)</f>
        <v>42149</v>
      </c>
      <c r="AT1512" s="24"/>
      <c r="AU1512" s="27" t="s">
        <v>415</v>
      </c>
      <c r="AV1512" s="27" t="s">
        <v>61</v>
      </c>
      <c r="AW1512" s="27" t="s">
        <v>1850</v>
      </c>
      <c r="AX1512" s="27">
        <v>72</v>
      </c>
      <c r="AY1512" s="27">
        <v>1920</v>
      </c>
      <c r="AZ1512" s="27">
        <v>1080</v>
      </c>
      <c r="BA1512" s="27">
        <v>400</v>
      </c>
      <c r="BB1512" s="27" t="s">
        <v>1814</v>
      </c>
      <c r="BC1512" s="27">
        <v>75</v>
      </c>
      <c r="BD1512" s="27" t="s">
        <v>1795</v>
      </c>
      <c r="BE1512" s="27" t="s">
        <v>1796</v>
      </c>
      <c r="BF1512" s="27" t="s">
        <v>1797</v>
      </c>
      <c r="BG1512" s="27">
        <v>11</v>
      </c>
      <c r="BH1512" s="29" t="s">
        <v>2271</v>
      </c>
      <c r="BI1512" s="30">
        <v>42082.96234953704</v>
      </c>
      <c r="BJ1512" s="27" t="s">
        <v>1834</v>
      </c>
      <c r="BK1512" s="27" t="s">
        <v>1854</v>
      </c>
      <c r="BL1512" s="27" t="s">
        <v>1897</v>
      </c>
      <c r="BN1512" s="27" t="s">
        <v>2354</v>
      </c>
      <c r="BO1512" s="27" t="s">
        <v>1817</v>
      </c>
      <c r="BP1512" s="27" t="s">
        <v>1817</v>
      </c>
      <c r="BQ1512" s="27" t="s">
        <v>1818</v>
      </c>
      <c r="BR1512" s="27" t="s">
        <v>1818</v>
      </c>
      <c r="BS1512" s="27" t="s">
        <v>4040</v>
      </c>
      <c r="BT1512" s="27" t="s">
        <v>4040</v>
      </c>
      <c r="BU1512" s="27" t="s">
        <v>4040</v>
      </c>
      <c r="BV1512" s="27" t="s">
        <v>4040</v>
      </c>
      <c r="BW1512" s="27" t="s">
        <v>2379</v>
      </c>
      <c r="BX1512" s="61" t="s">
        <v>4038</v>
      </c>
      <c r="BY1512" s="62">
        <v>42275</v>
      </c>
      <c r="BZ1512" s="61" t="s">
        <v>4039</v>
      </c>
    </row>
    <row r="1513" spans="33:78">
      <c r="AG1513" s="27" t="s">
        <v>3916</v>
      </c>
      <c r="AH1513" s="27" t="s">
        <v>1805</v>
      </c>
      <c r="AI1513" s="27" t="s">
        <v>1787</v>
      </c>
      <c r="AJ1513" s="27" t="str">
        <f>INDEX(Estaciones!$B$2:$D$51,MATCH(AK1513,Estaciones!$D$2:$D$51,0),1)</f>
        <v>Quebrada_Blanco</v>
      </c>
      <c r="AK1513" s="27" t="s">
        <v>417</v>
      </c>
      <c r="AL1513" s="27">
        <v>-73.095062659379721</v>
      </c>
      <c r="AM1513" s="27">
        <v>-4.3751669946289198</v>
      </c>
      <c r="AN1513" s="27" t="s">
        <v>4040</v>
      </c>
      <c r="AO1513" s="27" t="s">
        <v>1788</v>
      </c>
      <c r="AP1513" s="27" t="s">
        <v>2261</v>
      </c>
      <c r="AQ1513" s="28">
        <f>INDEX(Estaciones!$E$2:$H$51,MATCH(AK1513,Estaciones!$E$2:$E$51,0),2)</f>
        <v>42081</v>
      </c>
      <c r="AR1513" s="28">
        <f>INDEX(Estaciones!$E$2:$H$51,MATCH(AK1513,Estaciones!$E$2:$E$51,0),3)</f>
        <v>42149</v>
      </c>
      <c r="AS1513" s="28">
        <f>INDEX(Estaciones!$E$2:$H$51,MATCH(AK1513,Estaciones!$E$2:$E$51,0),4)</f>
        <v>42149</v>
      </c>
      <c r="AT1513" s="24"/>
      <c r="AU1513" s="27" t="s">
        <v>415</v>
      </c>
      <c r="AV1513" s="27" t="s">
        <v>62</v>
      </c>
      <c r="AW1513" s="27" t="s">
        <v>1903</v>
      </c>
      <c r="AX1513" s="27">
        <v>72</v>
      </c>
      <c r="AY1513" s="27">
        <v>1920</v>
      </c>
      <c r="AZ1513" s="27">
        <v>1080</v>
      </c>
      <c r="BA1513" s="27">
        <v>320</v>
      </c>
      <c r="BB1513" s="27" t="s">
        <v>1814</v>
      </c>
      <c r="BC1513" s="27">
        <v>75</v>
      </c>
      <c r="BD1513" s="27" t="s">
        <v>1795</v>
      </c>
      <c r="BE1513" s="27" t="s">
        <v>1796</v>
      </c>
      <c r="BF1513" s="27" t="s">
        <v>1797</v>
      </c>
      <c r="BG1513" s="27">
        <v>14</v>
      </c>
      <c r="BH1513" s="29" t="s">
        <v>2296</v>
      </c>
      <c r="BI1513" s="30">
        <v>42083.315798611111</v>
      </c>
      <c r="BJ1513" s="27" t="s">
        <v>1798</v>
      </c>
      <c r="BK1513" s="27" t="s">
        <v>1854</v>
      </c>
      <c r="BL1513" s="27" t="s">
        <v>1824</v>
      </c>
      <c r="BN1513" s="27" t="s">
        <v>2353</v>
      </c>
      <c r="BO1513" s="27" t="s">
        <v>1801</v>
      </c>
      <c r="BP1513" s="27" t="s">
        <v>1845</v>
      </c>
      <c r="BQ1513" s="27" t="s">
        <v>1846</v>
      </c>
      <c r="BR1513" s="27" t="s">
        <v>1847</v>
      </c>
      <c r="BS1513" s="27" t="s">
        <v>4040</v>
      </c>
      <c r="BT1513" s="27" t="s">
        <v>4040</v>
      </c>
      <c r="BU1513" s="27" t="s">
        <v>4040</v>
      </c>
      <c r="BV1513" s="27" t="s">
        <v>4040</v>
      </c>
      <c r="BW1513" s="27" t="s">
        <v>2379</v>
      </c>
      <c r="BX1513" s="61" t="s">
        <v>4038</v>
      </c>
      <c r="BY1513" s="62">
        <v>42275</v>
      </c>
      <c r="BZ1513" s="61" t="s">
        <v>4039</v>
      </c>
    </row>
    <row r="1514" spans="33:78">
      <c r="AG1514" s="27" t="s">
        <v>3917</v>
      </c>
      <c r="AH1514" s="27" t="s">
        <v>1805</v>
      </c>
      <c r="AI1514" s="27" t="s">
        <v>1787</v>
      </c>
      <c r="AJ1514" s="27" t="str">
        <f>INDEX(Estaciones!$B$2:$D$51,MATCH(AK1514,Estaciones!$D$2:$D$51,0),1)</f>
        <v>Quebrada_Blanco</v>
      </c>
      <c r="AK1514" s="27" t="s">
        <v>417</v>
      </c>
      <c r="AL1514" s="27">
        <v>-73.095062659379721</v>
      </c>
      <c r="AM1514" s="27">
        <v>-4.3751669946289198</v>
      </c>
      <c r="AN1514" s="27" t="s">
        <v>4040</v>
      </c>
      <c r="AO1514" s="27" t="s">
        <v>1788</v>
      </c>
      <c r="AP1514" s="27" t="s">
        <v>2261</v>
      </c>
      <c r="AQ1514" s="28">
        <f>INDEX(Estaciones!$E$2:$H$51,MATCH(AK1514,Estaciones!$E$2:$E$51,0),2)</f>
        <v>42081</v>
      </c>
      <c r="AR1514" s="28">
        <f>INDEX(Estaciones!$E$2:$H$51,MATCH(AK1514,Estaciones!$E$2:$E$51,0),3)</f>
        <v>42149</v>
      </c>
      <c r="AS1514" s="28">
        <f>INDEX(Estaciones!$E$2:$H$51,MATCH(AK1514,Estaciones!$E$2:$E$51,0),4)</f>
        <v>42149</v>
      </c>
      <c r="AT1514" s="24"/>
      <c r="AU1514" s="27" t="s">
        <v>415</v>
      </c>
      <c r="AV1514" s="27" t="s">
        <v>63</v>
      </c>
      <c r="AW1514" s="27" t="s">
        <v>1888</v>
      </c>
      <c r="AX1514" s="27">
        <v>72</v>
      </c>
      <c r="AY1514" s="27">
        <v>1920</v>
      </c>
      <c r="AZ1514" s="27">
        <v>1080</v>
      </c>
      <c r="BA1514" s="27">
        <v>200</v>
      </c>
      <c r="BB1514" s="27" t="s">
        <v>1814</v>
      </c>
      <c r="BC1514" s="27">
        <v>75</v>
      </c>
      <c r="BD1514" s="27" t="s">
        <v>1823</v>
      </c>
      <c r="BE1514" s="27" t="s">
        <v>1796</v>
      </c>
      <c r="BF1514" s="27" t="s">
        <v>1797</v>
      </c>
      <c r="BG1514" s="27">
        <v>17</v>
      </c>
      <c r="BH1514" s="29" t="s">
        <v>2296</v>
      </c>
      <c r="BI1514" s="30">
        <v>42083.893888888888</v>
      </c>
      <c r="BJ1514" s="27" t="s">
        <v>1834</v>
      </c>
      <c r="BK1514" s="27" t="s">
        <v>1854</v>
      </c>
      <c r="BL1514" s="27" t="s">
        <v>1824</v>
      </c>
      <c r="BN1514" s="27" t="s">
        <v>2353</v>
      </c>
      <c r="BO1514" s="27" t="s">
        <v>1801</v>
      </c>
      <c r="BP1514" s="27" t="s">
        <v>1836</v>
      </c>
      <c r="BQ1514" s="27" t="s">
        <v>1837</v>
      </c>
      <c r="BR1514" s="27" t="s">
        <v>1838</v>
      </c>
      <c r="BS1514" s="27" t="s">
        <v>4040</v>
      </c>
      <c r="BT1514" s="27" t="s">
        <v>4040</v>
      </c>
      <c r="BU1514" s="27" t="s">
        <v>4040</v>
      </c>
      <c r="BV1514" s="27" t="s">
        <v>4040</v>
      </c>
      <c r="BW1514" s="27" t="s">
        <v>2379</v>
      </c>
      <c r="BX1514" s="61" t="s">
        <v>4038</v>
      </c>
      <c r="BY1514" s="62">
        <v>42275</v>
      </c>
      <c r="BZ1514" s="61" t="s">
        <v>4039</v>
      </c>
    </row>
    <row r="1515" spans="33:78">
      <c r="AG1515" s="27" t="s">
        <v>3918</v>
      </c>
      <c r="AH1515" s="27" t="s">
        <v>1805</v>
      </c>
      <c r="AI1515" s="27" t="s">
        <v>1787</v>
      </c>
      <c r="AJ1515" s="27" t="str">
        <f>INDEX(Estaciones!$B$2:$D$51,MATCH(AK1515,Estaciones!$D$2:$D$51,0),1)</f>
        <v>Quebrada_Blanco</v>
      </c>
      <c r="AK1515" s="27" t="s">
        <v>417</v>
      </c>
      <c r="AL1515" s="27">
        <v>-73.095062659379721</v>
      </c>
      <c r="AM1515" s="27">
        <v>-4.3751669946289198</v>
      </c>
      <c r="AN1515" s="27" t="s">
        <v>4040</v>
      </c>
      <c r="AO1515" s="27" t="s">
        <v>1788</v>
      </c>
      <c r="AP1515" s="27" t="s">
        <v>2261</v>
      </c>
      <c r="AQ1515" s="28">
        <f>INDEX(Estaciones!$E$2:$H$51,MATCH(AK1515,Estaciones!$E$2:$E$51,0),2)</f>
        <v>42081</v>
      </c>
      <c r="AR1515" s="28">
        <f>INDEX(Estaciones!$E$2:$H$51,MATCH(AK1515,Estaciones!$E$2:$E$51,0),3)</f>
        <v>42149</v>
      </c>
      <c r="AS1515" s="28">
        <f>INDEX(Estaciones!$E$2:$H$51,MATCH(AK1515,Estaciones!$E$2:$E$51,0),4)</f>
        <v>42149</v>
      </c>
      <c r="AT1515" s="24"/>
      <c r="AU1515" s="27" t="s">
        <v>415</v>
      </c>
      <c r="AV1515" s="27" t="s">
        <v>64</v>
      </c>
      <c r="AW1515" s="27" t="s">
        <v>1954</v>
      </c>
      <c r="AX1515" s="27">
        <v>72</v>
      </c>
      <c r="AY1515" s="27">
        <v>1920</v>
      </c>
      <c r="AZ1515" s="27">
        <v>1080</v>
      </c>
      <c r="BA1515" s="27">
        <v>400</v>
      </c>
      <c r="BB1515" s="27" t="s">
        <v>1814</v>
      </c>
      <c r="BC1515" s="27">
        <v>75</v>
      </c>
      <c r="BD1515" s="27" t="s">
        <v>1795</v>
      </c>
      <c r="BE1515" s="27" t="s">
        <v>1796</v>
      </c>
      <c r="BF1515" s="27" t="s">
        <v>1797</v>
      </c>
      <c r="BG1515" s="27">
        <v>19</v>
      </c>
      <c r="BH1515" s="29" t="s">
        <v>2296</v>
      </c>
      <c r="BI1515" s="30">
        <v>42083.922210648147</v>
      </c>
      <c r="BJ1515" s="27" t="s">
        <v>1834</v>
      </c>
      <c r="BK1515" s="27" t="s">
        <v>1854</v>
      </c>
      <c r="BL1515" s="27" t="s">
        <v>1816</v>
      </c>
      <c r="BN1515" s="27" t="s">
        <v>2354</v>
      </c>
      <c r="BO1515" s="27" t="s">
        <v>1817</v>
      </c>
      <c r="BP1515" s="27" t="s">
        <v>1817</v>
      </c>
      <c r="BQ1515" s="27" t="s">
        <v>1818</v>
      </c>
      <c r="BR1515" s="27" t="s">
        <v>1818</v>
      </c>
      <c r="BS1515" s="27" t="s">
        <v>4040</v>
      </c>
      <c r="BT1515" s="27" t="s">
        <v>4040</v>
      </c>
      <c r="BU1515" s="27" t="s">
        <v>4040</v>
      </c>
      <c r="BV1515" s="27" t="s">
        <v>4040</v>
      </c>
      <c r="BW1515" s="27" t="s">
        <v>2379</v>
      </c>
      <c r="BX1515" s="61" t="s">
        <v>4038</v>
      </c>
      <c r="BY1515" s="62">
        <v>42275</v>
      </c>
      <c r="BZ1515" s="61" t="s">
        <v>4039</v>
      </c>
    </row>
    <row r="1516" spans="33:78">
      <c r="AG1516" s="27" t="s">
        <v>3919</v>
      </c>
      <c r="AH1516" s="27" t="s">
        <v>1805</v>
      </c>
      <c r="AI1516" s="27" t="s">
        <v>1787</v>
      </c>
      <c r="AJ1516" s="27" t="str">
        <f>INDEX(Estaciones!$B$2:$D$51,MATCH(AK1516,Estaciones!$D$2:$D$51,0),1)</f>
        <v>Quebrada_Blanco</v>
      </c>
      <c r="AK1516" s="27" t="s">
        <v>417</v>
      </c>
      <c r="AL1516" s="27">
        <v>-73.095062659379721</v>
      </c>
      <c r="AM1516" s="27">
        <v>-4.3751669946289198</v>
      </c>
      <c r="AN1516" s="27" t="s">
        <v>4040</v>
      </c>
      <c r="AO1516" s="27" t="s">
        <v>1788</v>
      </c>
      <c r="AP1516" s="27" t="s">
        <v>2261</v>
      </c>
      <c r="AQ1516" s="28">
        <f>INDEX(Estaciones!$E$2:$H$51,MATCH(AK1516,Estaciones!$E$2:$E$51,0),2)</f>
        <v>42081</v>
      </c>
      <c r="AR1516" s="28">
        <f>INDEX(Estaciones!$E$2:$H$51,MATCH(AK1516,Estaciones!$E$2:$E$51,0),3)</f>
        <v>42149</v>
      </c>
      <c r="AS1516" s="28">
        <f>INDEX(Estaciones!$E$2:$H$51,MATCH(AK1516,Estaciones!$E$2:$E$51,0),4)</f>
        <v>42149</v>
      </c>
      <c r="AT1516" s="24"/>
      <c r="AU1516" s="27" t="s">
        <v>415</v>
      </c>
      <c r="AV1516" s="27" t="s">
        <v>65</v>
      </c>
      <c r="AW1516" s="27" t="s">
        <v>2057</v>
      </c>
      <c r="AX1516" s="27">
        <v>72</v>
      </c>
      <c r="AY1516" s="27">
        <v>1920</v>
      </c>
      <c r="AZ1516" s="27">
        <v>1080</v>
      </c>
      <c r="BA1516" s="27">
        <v>125</v>
      </c>
      <c r="BB1516" s="27" t="s">
        <v>1814</v>
      </c>
      <c r="BC1516" s="27">
        <v>75</v>
      </c>
      <c r="BD1516" s="27" t="s">
        <v>1823</v>
      </c>
      <c r="BE1516" s="27" t="s">
        <v>1796</v>
      </c>
      <c r="BF1516" s="27" t="s">
        <v>1797</v>
      </c>
      <c r="BG1516" s="27">
        <v>21</v>
      </c>
      <c r="BH1516" s="29" t="s">
        <v>2297</v>
      </c>
      <c r="BI1516" s="30">
        <v>42084.375405092593</v>
      </c>
      <c r="BJ1516" s="27" t="s">
        <v>1798</v>
      </c>
      <c r="BK1516" s="27" t="s">
        <v>1854</v>
      </c>
      <c r="BL1516" s="27" t="s">
        <v>1824</v>
      </c>
      <c r="BN1516" s="27" t="s">
        <v>2353</v>
      </c>
      <c r="BO1516" s="27" t="s">
        <v>1801</v>
      </c>
      <c r="BP1516" s="27" t="s">
        <v>1552</v>
      </c>
      <c r="BQ1516" s="27" t="s">
        <v>521</v>
      </c>
      <c r="BR1516" s="27" t="s">
        <v>521</v>
      </c>
      <c r="BS1516" s="27" t="s">
        <v>4040</v>
      </c>
      <c r="BT1516" s="27" t="s">
        <v>4040</v>
      </c>
      <c r="BU1516" s="27" t="s">
        <v>4040</v>
      </c>
      <c r="BV1516" s="27" t="s">
        <v>4040</v>
      </c>
      <c r="BW1516" s="27" t="s">
        <v>2379</v>
      </c>
      <c r="BX1516" s="61" t="s">
        <v>4038</v>
      </c>
      <c r="BY1516" s="62">
        <v>42275</v>
      </c>
      <c r="BZ1516" s="61" t="s">
        <v>4039</v>
      </c>
    </row>
    <row r="1517" spans="33:78">
      <c r="AG1517" s="27" t="s">
        <v>3920</v>
      </c>
      <c r="AH1517" s="27" t="s">
        <v>1805</v>
      </c>
      <c r="AI1517" s="27" t="s">
        <v>1787</v>
      </c>
      <c r="AJ1517" s="27" t="str">
        <f>INDEX(Estaciones!$B$2:$D$51,MATCH(AK1517,Estaciones!$D$2:$D$51,0),1)</f>
        <v>Quebrada_Blanco</v>
      </c>
      <c r="AK1517" s="27" t="s">
        <v>417</v>
      </c>
      <c r="AL1517" s="27">
        <v>-73.095062659379721</v>
      </c>
      <c r="AM1517" s="27">
        <v>-4.3751669946289198</v>
      </c>
      <c r="AN1517" s="27" t="s">
        <v>4040</v>
      </c>
      <c r="AO1517" s="27" t="s">
        <v>1788</v>
      </c>
      <c r="AP1517" s="27" t="s">
        <v>2261</v>
      </c>
      <c r="AQ1517" s="28">
        <f>INDEX(Estaciones!$E$2:$H$51,MATCH(AK1517,Estaciones!$E$2:$E$51,0),2)</f>
        <v>42081</v>
      </c>
      <c r="AR1517" s="28">
        <f>INDEX(Estaciones!$E$2:$H$51,MATCH(AK1517,Estaciones!$E$2:$E$51,0),3)</f>
        <v>42149</v>
      </c>
      <c r="AS1517" s="28">
        <f>INDEX(Estaciones!$E$2:$H$51,MATCH(AK1517,Estaciones!$E$2:$E$51,0),4)</f>
        <v>42149</v>
      </c>
      <c r="AT1517" s="24"/>
      <c r="AU1517" s="27" t="s">
        <v>415</v>
      </c>
      <c r="AV1517" s="27" t="s">
        <v>66</v>
      </c>
      <c r="AW1517" s="27" t="s">
        <v>940</v>
      </c>
      <c r="AX1517" s="27">
        <v>72</v>
      </c>
      <c r="AY1517" s="27">
        <v>1920</v>
      </c>
      <c r="AZ1517" s="27">
        <v>1080</v>
      </c>
      <c r="BA1517" s="27">
        <v>800</v>
      </c>
      <c r="BB1517" s="27" t="s">
        <v>1794</v>
      </c>
      <c r="BC1517" s="27">
        <v>75</v>
      </c>
      <c r="BD1517" s="27" t="s">
        <v>1795</v>
      </c>
      <c r="BE1517" s="27" t="s">
        <v>1796</v>
      </c>
      <c r="BF1517" s="27" t="s">
        <v>1797</v>
      </c>
      <c r="BG1517" s="27">
        <v>23</v>
      </c>
      <c r="BH1517" s="29" t="s">
        <v>2297</v>
      </c>
      <c r="BI1517" s="30">
        <v>42084.562708333331</v>
      </c>
      <c r="BJ1517" s="27" t="s">
        <v>1798</v>
      </c>
      <c r="BK1517" s="27" t="s">
        <v>1854</v>
      </c>
      <c r="BL1517" s="27" t="s">
        <v>1897</v>
      </c>
      <c r="BN1517" s="27" t="s">
        <v>2353</v>
      </c>
      <c r="BO1517" s="27" t="s">
        <v>1801</v>
      </c>
      <c r="BP1517" s="27" t="s">
        <v>1845</v>
      </c>
      <c r="BQ1517" s="27" t="s">
        <v>1846</v>
      </c>
      <c r="BR1517" s="27" t="s">
        <v>1847</v>
      </c>
      <c r="BS1517" s="27" t="s">
        <v>4040</v>
      </c>
      <c r="BT1517" s="27" t="s">
        <v>4040</v>
      </c>
      <c r="BU1517" s="27" t="s">
        <v>4040</v>
      </c>
      <c r="BV1517" s="27" t="s">
        <v>4040</v>
      </c>
      <c r="BW1517" s="27" t="s">
        <v>2379</v>
      </c>
      <c r="BX1517" s="61" t="s">
        <v>4038</v>
      </c>
      <c r="BY1517" s="62">
        <v>42275</v>
      </c>
      <c r="BZ1517" s="61" t="s">
        <v>4039</v>
      </c>
    </row>
    <row r="1518" spans="33:78">
      <c r="AG1518" s="27" t="s">
        <v>3921</v>
      </c>
      <c r="AH1518" s="27" t="s">
        <v>1805</v>
      </c>
      <c r="AI1518" s="27" t="s">
        <v>1787</v>
      </c>
      <c r="AJ1518" s="27" t="str">
        <f>INDEX(Estaciones!$B$2:$D$51,MATCH(AK1518,Estaciones!$D$2:$D$51,0),1)</f>
        <v>Quebrada_Blanco</v>
      </c>
      <c r="AK1518" s="27" t="s">
        <v>417</v>
      </c>
      <c r="AL1518" s="27">
        <v>-73.095062659379721</v>
      </c>
      <c r="AM1518" s="27">
        <v>-4.3751669946289198</v>
      </c>
      <c r="AN1518" s="27" t="s">
        <v>4040</v>
      </c>
      <c r="AO1518" s="27" t="s">
        <v>1788</v>
      </c>
      <c r="AP1518" s="27" t="s">
        <v>2261</v>
      </c>
      <c r="AQ1518" s="28">
        <f>INDEX(Estaciones!$E$2:$H$51,MATCH(AK1518,Estaciones!$E$2:$E$51,0),2)</f>
        <v>42081</v>
      </c>
      <c r="AR1518" s="28">
        <f>INDEX(Estaciones!$E$2:$H$51,MATCH(AK1518,Estaciones!$E$2:$E$51,0),3)</f>
        <v>42149</v>
      </c>
      <c r="AS1518" s="28">
        <f>INDEX(Estaciones!$E$2:$H$51,MATCH(AK1518,Estaciones!$E$2:$E$51,0),4)</f>
        <v>42149</v>
      </c>
      <c r="AT1518" s="24"/>
      <c r="AU1518" s="27" t="s">
        <v>415</v>
      </c>
      <c r="AV1518" s="27" t="s">
        <v>67</v>
      </c>
      <c r="AW1518" s="27" t="s">
        <v>2149</v>
      </c>
      <c r="AX1518" s="27">
        <v>72</v>
      </c>
      <c r="AY1518" s="27">
        <v>1920</v>
      </c>
      <c r="AZ1518" s="27">
        <v>1080</v>
      </c>
      <c r="BA1518" s="27">
        <v>200</v>
      </c>
      <c r="BB1518" s="27" t="s">
        <v>1814</v>
      </c>
      <c r="BC1518" s="27">
        <v>75</v>
      </c>
      <c r="BD1518" s="27" t="s">
        <v>2045</v>
      </c>
      <c r="BE1518" s="27" t="s">
        <v>1796</v>
      </c>
      <c r="BF1518" s="27" t="s">
        <v>1797</v>
      </c>
      <c r="BG1518" s="27">
        <v>24</v>
      </c>
      <c r="BH1518" s="29" t="s">
        <v>2327</v>
      </c>
      <c r="BI1518" s="30">
        <v>42085.126354166663</v>
      </c>
      <c r="BJ1518" s="27" t="s">
        <v>1834</v>
      </c>
      <c r="BK1518" s="27" t="s">
        <v>1858</v>
      </c>
      <c r="BL1518" s="27" t="s">
        <v>1824</v>
      </c>
      <c r="BN1518" s="27" t="s">
        <v>2353</v>
      </c>
      <c r="BO1518" s="27" t="s">
        <v>1801</v>
      </c>
      <c r="BP1518" s="27" t="s">
        <v>1836</v>
      </c>
      <c r="BQ1518" s="27" t="s">
        <v>1837</v>
      </c>
      <c r="BR1518" s="27" t="s">
        <v>1838</v>
      </c>
      <c r="BS1518" s="27" t="s">
        <v>4040</v>
      </c>
      <c r="BT1518" s="27" t="s">
        <v>4040</v>
      </c>
      <c r="BU1518" s="27" t="s">
        <v>4040</v>
      </c>
      <c r="BV1518" s="27" t="s">
        <v>4040</v>
      </c>
      <c r="BW1518" s="27" t="s">
        <v>2379</v>
      </c>
      <c r="BX1518" s="61" t="s">
        <v>4038</v>
      </c>
      <c r="BY1518" s="62">
        <v>42275</v>
      </c>
      <c r="BZ1518" s="61" t="s">
        <v>4039</v>
      </c>
    </row>
    <row r="1519" spans="33:78">
      <c r="AG1519" s="27" t="s">
        <v>3922</v>
      </c>
      <c r="AH1519" s="27" t="s">
        <v>1805</v>
      </c>
      <c r="AI1519" s="27" t="s">
        <v>1787</v>
      </c>
      <c r="AJ1519" s="27" t="str">
        <f>INDEX(Estaciones!$B$2:$D$51,MATCH(AK1519,Estaciones!$D$2:$D$51,0),1)</f>
        <v>Quebrada_Blanco</v>
      </c>
      <c r="AK1519" s="27" t="s">
        <v>417</v>
      </c>
      <c r="AL1519" s="27">
        <v>-73.095062659379721</v>
      </c>
      <c r="AM1519" s="27">
        <v>-4.3751669946289198</v>
      </c>
      <c r="AN1519" s="27" t="s">
        <v>4040</v>
      </c>
      <c r="AO1519" s="27" t="s">
        <v>1788</v>
      </c>
      <c r="AP1519" s="27" t="s">
        <v>2261</v>
      </c>
      <c r="AQ1519" s="28">
        <f>INDEX(Estaciones!$E$2:$H$51,MATCH(AK1519,Estaciones!$E$2:$E$51,0),2)</f>
        <v>42081</v>
      </c>
      <c r="AR1519" s="28">
        <f>INDEX(Estaciones!$E$2:$H$51,MATCH(AK1519,Estaciones!$E$2:$E$51,0),3)</f>
        <v>42149</v>
      </c>
      <c r="AS1519" s="28">
        <f>INDEX(Estaciones!$E$2:$H$51,MATCH(AK1519,Estaciones!$E$2:$E$51,0),4)</f>
        <v>42149</v>
      </c>
      <c r="AT1519" s="24"/>
      <c r="AU1519" s="27" t="s">
        <v>415</v>
      </c>
      <c r="AV1519" s="27" t="s">
        <v>68</v>
      </c>
      <c r="AW1519" s="27" t="s">
        <v>1898</v>
      </c>
      <c r="AX1519" s="27">
        <v>72</v>
      </c>
      <c r="AY1519" s="27">
        <v>1920</v>
      </c>
      <c r="AZ1519" s="27">
        <v>1080</v>
      </c>
      <c r="BA1519" s="27">
        <v>200</v>
      </c>
      <c r="BB1519" s="27" t="s">
        <v>1814</v>
      </c>
      <c r="BC1519" s="27">
        <v>75</v>
      </c>
      <c r="BD1519" s="27" t="s">
        <v>2142</v>
      </c>
      <c r="BE1519" s="27" t="s">
        <v>1796</v>
      </c>
      <c r="BF1519" s="27" t="s">
        <v>1797</v>
      </c>
      <c r="BG1519" s="27">
        <v>25</v>
      </c>
      <c r="BH1519" s="29" t="s">
        <v>2272</v>
      </c>
      <c r="BI1519" s="30">
        <v>42086.34</v>
      </c>
      <c r="BJ1519" s="27" t="s">
        <v>1798</v>
      </c>
      <c r="BK1519" s="27" t="s">
        <v>1858</v>
      </c>
      <c r="BL1519" s="27" t="s">
        <v>1816</v>
      </c>
      <c r="BN1519" s="27" t="s">
        <v>2353</v>
      </c>
      <c r="BO1519" s="27" t="s">
        <v>1801</v>
      </c>
      <c r="BP1519" s="27" t="s">
        <v>1552</v>
      </c>
      <c r="BQ1519" s="27" t="s">
        <v>521</v>
      </c>
      <c r="BR1519" s="27" t="s">
        <v>521</v>
      </c>
      <c r="BS1519" s="27" t="s">
        <v>4040</v>
      </c>
      <c r="BT1519" s="27" t="s">
        <v>4040</v>
      </c>
      <c r="BU1519" s="27" t="s">
        <v>4040</v>
      </c>
      <c r="BV1519" s="27" t="s">
        <v>4040</v>
      </c>
      <c r="BW1519" s="27" t="s">
        <v>2379</v>
      </c>
      <c r="BX1519" s="61" t="s">
        <v>4038</v>
      </c>
      <c r="BY1519" s="62">
        <v>42275</v>
      </c>
      <c r="BZ1519" s="61" t="s">
        <v>4039</v>
      </c>
    </row>
    <row r="1520" spans="33:78">
      <c r="AG1520" s="27" t="s">
        <v>3923</v>
      </c>
      <c r="AH1520" s="27" t="s">
        <v>1805</v>
      </c>
      <c r="AI1520" s="27" t="s">
        <v>1787</v>
      </c>
      <c r="AJ1520" s="27" t="str">
        <f>INDEX(Estaciones!$B$2:$D$51,MATCH(AK1520,Estaciones!$D$2:$D$51,0),1)</f>
        <v>Quebrada_Blanco</v>
      </c>
      <c r="AK1520" s="27" t="s">
        <v>417</v>
      </c>
      <c r="AL1520" s="27">
        <v>-73.095062659379721</v>
      </c>
      <c r="AM1520" s="27">
        <v>-4.3751669946289198</v>
      </c>
      <c r="AN1520" s="27" t="s">
        <v>4040</v>
      </c>
      <c r="AO1520" s="27" t="s">
        <v>1788</v>
      </c>
      <c r="AP1520" s="27" t="s">
        <v>2261</v>
      </c>
      <c r="AQ1520" s="28">
        <f>INDEX(Estaciones!$E$2:$H$51,MATCH(AK1520,Estaciones!$E$2:$E$51,0),2)</f>
        <v>42081</v>
      </c>
      <c r="AR1520" s="28">
        <f>INDEX(Estaciones!$E$2:$H$51,MATCH(AK1520,Estaciones!$E$2:$E$51,0),3)</f>
        <v>42149</v>
      </c>
      <c r="AS1520" s="28">
        <f>INDEX(Estaciones!$E$2:$H$51,MATCH(AK1520,Estaciones!$E$2:$E$51,0),4)</f>
        <v>42149</v>
      </c>
      <c r="AT1520" s="24"/>
      <c r="AU1520" s="27" t="s">
        <v>415</v>
      </c>
      <c r="AV1520" s="27" t="s">
        <v>69</v>
      </c>
      <c r="AW1520" s="27" t="s">
        <v>2003</v>
      </c>
      <c r="AX1520" s="27">
        <v>72</v>
      </c>
      <c r="AY1520" s="27">
        <v>1920</v>
      </c>
      <c r="AZ1520" s="27">
        <v>1080</v>
      </c>
      <c r="BA1520" s="27">
        <v>100</v>
      </c>
      <c r="BB1520" s="27" t="s">
        <v>1814</v>
      </c>
      <c r="BC1520" s="27">
        <v>75</v>
      </c>
      <c r="BD1520" s="27" t="s">
        <v>2161</v>
      </c>
      <c r="BE1520" s="27" t="s">
        <v>1796</v>
      </c>
      <c r="BF1520" s="27" t="s">
        <v>1797</v>
      </c>
      <c r="BG1520" s="27">
        <v>27</v>
      </c>
      <c r="BH1520" s="29" t="s">
        <v>2272</v>
      </c>
      <c r="BI1520" s="30">
        <v>42086.434062499997</v>
      </c>
      <c r="BJ1520" s="27" t="s">
        <v>1798</v>
      </c>
      <c r="BK1520" s="27" t="s">
        <v>1858</v>
      </c>
      <c r="BL1520" s="27" t="s">
        <v>1824</v>
      </c>
      <c r="BN1520" s="27" t="s">
        <v>2354</v>
      </c>
      <c r="BO1520" s="27" t="s">
        <v>1817</v>
      </c>
      <c r="BP1520" s="27" t="s">
        <v>1817</v>
      </c>
      <c r="BQ1520" s="27" t="s">
        <v>1818</v>
      </c>
      <c r="BR1520" s="27" t="s">
        <v>1818</v>
      </c>
      <c r="BS1520" s="27" t="s">
        <v>4040</v>
      </c>
      <c r="BT1520" s="27" t="s">
        <v>4040</v>
      </c>
      <c r="BU1520" s="27" t="s">
        <v>4040</v>
      </c>
      <c r="BV1520" s="27" t="s">
        <v>4040</v>
      </c>
      <c r="BW1520" s="27" t="s">
        <v>2379</v>
      </c>
      <c r="BX1520" s="61" t="s">
        <v>4038</v>
      </c>
      <c r="BY1520" s="62">
        <v>42275</v>
      </c>
      <c r="BZ1520" s="61" t="s">
        <v>4039</v>
      </c>
    </row>
    <row r="1521" spans="33:78">
      <c r="AG1521" s="27" t="s">
        <v>3924</v>
      </c>
      <c r="AH1521" s="27" t="s">
        <v>1805</v>
      </c>
      <c r="AI1521" s="27" t="s">
        <v>1787</v>
      </c>
      <c r="AJ1521" s="27" t="str">
        <f>INDEX(Estaciones!$B$2:$D$51,MATCH(AK1521,Estaciones!$D$2:$D$51,0),1)</f>
        <v>Quebrada_Blanco</v>
      </c>
      <c r="AK1521" s="27" t="s">
        <v>417</v>
      </c>
      <c r="AL1521" s="27">
        <v>-73.095062659379721</v>
      </c>
      <c r="AM1521" s="27">
        <v>-4.3751669946289198</v>
      </c>
      <c r="AN1521" s="27" t="s">
        <v>4040</v>
      </c>
      <c r="AO1521" s="27" t="s">
        <v>1788</v>
      </c>
      <c r="AP1521" s="27" t="s">
        <v>2261</v>
      </c>
      <c r="AQ1521" s="28">
        <f>INDEX(Estaciones!$E$2:$H$51,MATCH(AK1521,Estaciones!$E$2:$E$51,0),2)</f>
        <v>42081</v>
      </c>
      <c r="AR1521" s="28">
        <f>INDEX(Estaciones!$E$2:$H$51,MATCH(AK1521,Estaciones!$E$2:$E$51,0),3)</f>
        <v>42149</v>
      </c>
      <c r="AS1521" s="28">
        <f>INDEX(Estaciones!$E$2:$H$51,MATCH(AK1521,Estaciones!$E$2:$E$51,0),4)</f>
        <v>42149</v>
      </c>
      <c r="AT1521" s="24"/>
      <c r="AU1521" s="27" t="s">
        <v>415</v>
      </c>
      <c r="AV1521" s="27" t="s">
        <v>70</v>
      </c>
      <c r="AW1521" s="27" t="s">
        <v>1856</v>
      </c>
      <c r="AX1521" s="27">
        <v>72</v>
      </c>
      <c r="AY1521" s="27">
        <v>1920</v>
      </c>
      <c r="AZ1521" s="27">
        <v>1080</v>
      </c>
      <c r="BA1521" s="27">
        <v>500</v>
      </c>
      <c r="BB1521" s="27" t="s">
        <v>1814</v>
      </c>
      <c r="BC1521" s="27">
        <v>75</v>
      </c>
      <c r="BD1521" s="27" t="s">
        <v>1795</v>
      </c>
      <c r="BE1521" s="27" t="s">
        <v>1796</v>
      </c>
      <c r="BF1521" s="27" t="s">
        <v>1797</v>
      </c>
      <c r="BG1521" s="27">
        <v>28</v>
      </c>
      <c r="BH1521" s="29" t="s">
        <v>2273</v>
      </c>
      <c r="BI1521" s="30">
        <v>42087.080937500003</v>
      </c>
      <c r="BJ1521" s="27" t="s">
        <v>1834</v>
      </c>
      <c r="BK1521" s="27" t="s">
        <v>1858</v>
      </c>
      <c r="BL1521" s="27" t="s">
        <v>1824</v>
      </c>
      <c r="BN1521" s="27" t="s">
        <v>2354</v>
      </c>
      <c r="BO1521" s="27" t="s">
        <v>1817</v>
      </c>
      <c r="BP1521" s="27" t="s">
        <v>1817</v>
      </c>
      <c r="BQ1521" s="27" t="s">
        <v>1818</v>
      </c>
      <c r="BR1521" s="27" t="s">
        <v>1818</v>
      </c>
      <c r="BS1521" s="27" t="s">
        <v>4040</v>
      </c>
      <c r="BT1521" s="27" t="s">
        <v>4040</v>
      </c>
      <c r="BU1521" s="27" t="s">
        <v>4040</v>
      </c>
      <c r="BV1521" s="27" t="s">
        <v>4040</v>
      </c>
      <c r="BW1521" s="27" t="s">
        <v>2379</v>
      </c>
      <c r="BX1521" s="61" t="s">
        <v>4038</v>
      </c>
      <c r="BY1521" s="62">
        <v>42275</v>
      </c>
      <c r="BZ1521" s="61" t="s">
        <v>4039</v>
      </c>
    </row>
    <row r="1522" spans="33:78">
      <c r="AG1522" s="27" t="s">
        <v>3925</v>
      </c>
      <c r="AH1522" s="27" t="s">
        <v>1805</v>
      </c>
      <c r="AI1522" s="27" t="s">
        <v>1787</v>
      </c>
      <c r="AJ1522" s="27" t="str">
        <f>INDEX(Estaciones!$B$2:$D$51,MATCH(AK1522,Estaciones!$D$2:$D$51,0),1)</f>
        <v>Quebrada_Blanco</v>
      </c>
      <c r="AK1522" s="27" t="s">
        <v>417</v>
      </c>
      <c r="AL1522" s="27">
        <v>-73.095062659379721</v>
      </c>
      <c r="AM1522" s="27">
        <v>-4.3751669946289198</v>
      </c>
      <c r="AN1522" s="27" t="s">
        <v>4040</v>
      </c>
      <c r="AO1522" s="27" t="s">
        <v>1788</v>
      </c>
      <c r="AP1522" s="27" t="s">
        <v>2261</v>
      </c>
      <c r="AQ1522" s="28">
        <f>INDEX(Estaciones!$E$2:$H$51,MATCH(AK1522,Estaciones!$E$2:$E$51,0),2)</f>
        <v>42081</v>
      </c>
      <c r="AR1522" s="28">
        <f>INDEX(Estaciones!$E$2:$H$51,MATCH(AK1522,Estaciones!$E$2:$E$51,0),3)</f>
        <v>42149</v>
      </c>
      <c r="AS1522" s="28">
        <f>INDEX(Estaciones!$E$2:$H$51,MATCH(AK1522,Estaciones!$E$2:$E$51,0),4)</f>
        <v>42149</v>
      </c>
      <c r="AT1522" s="24"/>
      <c r="AU1522" s="27" t="s">
        <v>415</v>
      </c>
      <c r="AV1522" s="27" t="s">
        <v>71</v>
      </c>
      <c r="AW1522" s="27" t="s">
        <v>1813</v>
      </c>
      <c r="AX1522" s="27">
        <v>72</v>
      </c>
      <c r="AY1522" s="27">
        <v>1920</v>
      </c>
      <c r="AZ1522" s="27">
        <v>1080</v>
      </c>
      <c r="BA1522" s="27">
        <v>500</v>
      </c>
      <c r="BB1522" s="27" t="s">
        <v>1814</v>
      </c>
      <c r="BC1522" s="27">
        <v>75</v>
      </c>
      <c r="BD1522" s="27" t="s">
        <v>1795</v>
      </c>
      <c r="BE1522" s="27" t="s">
        <v>1796</v>
      </c>
      <c r="BF1522" s="27" t="s">
        <v>1797</v>
      </c>
      <c r="BG1522" s="27">
        <v>29</v>
      </c>
      <c r="BH1522" s="29" t="s">
        <v>2273</v>
      </c>
      <c r="BI1522" s="30">
        <v>42087.081192129626</v>
      </c>
      <c r="BJ1522" s="27" t="s">
        <v>1834</v>
      </c>
      <c r="BK1522" s="27" t="s">
        <v>1858</v>
      </c>
      <c r="BL1522" s="27" t="s">
        <v>1824</v>
      </c>
      <c r="BN1522" s="27" t="s">
        <v>2353</v>
      </c>
      <c r="BO1522" s="27" t="s">
        <v>1801</v>
      </c>
      <c r="BP1522" s="27" t="s">
        <v>1836</v>
      </c>
      <c r="BQ1522" s="27" t="s">
        <v>1837</v>
      </c>
      <c r="BR1522" s="27" t="s">
        <v>1838</v>
      </c>
      <c r="BS1522" s="27" t="s">
        <v>4040</v>
      </c>
      <c r="BT1522" s="27" t="s">
        <v>4040</v>
      </c>
      <c r="BU1522" s="27" t="s">
        <v>4040</v>
      </c>
      <c r="BV1522" s="27" t="s">
        <v>4040</v>
      </c>
      <c r="BW1522" s="27" t="s">
        <v>2379</v>
      </c>
      <c r="BX1522" s="61" t="s">
        <v>4038</v>
      </c>
      <c r="BY1522" s="62">
        <v>42275</v>
      </c>
      <c r="BZ1522" s="61" t="s">
        <v>4039</v>
      </c>
    </row>
    <row r="1523" spans="33:78">
      <c r="AG1523" s="27" t="s">
        <v>3926</v>
      </c>
      <c r="AH1523" s="27" t="s">
        <v>1805</v>
      </c>
      <c r="AI1523" s="27" t="s">
        <v>1787</v>
      </c>
      <c r="AJ1523" s="27" t="str">
        <f>INDEX(Estaciones!$B$2:$D$51,MATCH(AK1523,Estaciones!$D$2:$D$51,0),1)</f>
        <v>Quebrada_Blanco</v>
      </c>
      <c r="AK1523" s="27" t="s">
        <v>417</v>
      </c>
      <c r="AL1523" s="27">
        <v>-73.095062659379721</v>
      </c>
      <c r="AM1523" s="27">
        <v>-4.3751669946289198</v>
      </c>
      <c r="AN1523" s="27" t="s">
        <v>4040</v>
      </c>
      <c r="AO1523" s="27" t="s">
        <v>1788</v>
      </c>
      <c r="AP1523" s="27" t="s">
        <v>2261</v>
      </c>
      <c r="AQ1523" s="28">
        <f>INDEX(Estaciones!$E$2:$H$51,MATCH(AK1523,Estaciones!$E$2:$E$51,0),2)</f>
        <v>42081</v>
      </c>
      <c r="AR1523" s="28">
        <f>INDEX(Estaciones!$E$2:$H$51,MATCH(AK1523,Estaciones!$E$2:$E$51,0),3)</f>
        <v>42149</v>
      </c>
      <c r="AS1523" s="28">
        <f>INDEX(Estaciones!$E$2:$H$51,MATCH(AK1523,Estaciones!$E$2:$E$51,0),4)</f>
        <v>42149</v>
      </c>
      <c r="AT1523" s="24"/>
      <c r="AU1523" s="27" t="s">
        <v>415</v>
      </c>
      <c r="AV1523" s="27" t="s">
        <v>72</v>
      </c>
      <c r="AW1523" s="27" t="s">
        <v>1953</v>
      </c>
      <c r="AX1523" s="27">
        <v>72</v>
      </c>
      <c r="AY1523" s="27">
        <v>1920</v>
      </c>
      <c r="AZ1523" s="27">
        <v>1080</v>
      </c>
      <c r="BA1523" s="27">
        <v>400</v>
      </c>
      <c r="BB1523" s="27" t="s">
        <v>1814</v>
      </c>
      <c r="BC1523" s="27">
        <v>75</v>
      </c>
      <c r="BD1523" s="27" t="s">
        <v>1795</v>
      </c>
      <c r="BE1523" s="27" t="s">
        <v>1796</v>
      </c>
      <c r="BF1523" s="27" t="s">
        <v>1797</v>
      </c>
      <c r="BG1523" s="27">
        <v>31</v>
      </c>
      <c r="BH1523" s="29" t="s">
        <v>2274</v>
      </c>
      <c r="BI1523" s="30">
        <v>42088.887592592589</v>
      </c>
      <c r="BJ1523" s="27" t="s">
        <v>1834</v>
      </c>
      <c r="BK1523" s="27" t="s">
        <v>1879</v>
      </c>
      <c r="BL1523" s="27" t="s">
        <v>1824</v>
      </c>
      <c r="BN1523" s="27" t="s">
        <v>2354</v>
      </c>
      <c r="BO1523" s="27" t="s">
        <v>1817</v>
      </c>
      <c r="BP1523" s="27" t="s">
        <v>1817</v>
      </c>
      <c r="BQ1523" s="27" t="s">
        <v>1818</v>
      </c>
      <c r="BR1523" s="27" t="s">
        <v>1818</v>
      </c>
      <c r="BS1523" s="27" t="s">
        <v>4040</v>
      </c>
      <c r="BT1523" s="27" t="s">
        <v>4040</v>
      </c>
      <c r="BU1523" s="27" t="s">
        <v>4040</v>
      </c>
      <c r="BV1523" s="27" t="s">
        <v>4040</v>
      </c>
      <c r="BW1523" s="27" t="s">
        <v>2379</v>
      </c>
      <c r="BX1523" s="61" t="s">
        <v>4038</v>
      </c>
      <c r="BY1523" s="62">
        <v>42275</v>
      </c>
      <c r="BZ1523" s="61" t="s">
        <v>4039</v>
      </c>
    </row>
    <row r="1524" spans="33:78">
      <c r="AG1524" s="27" t="s">
        <v>3927</v>
      </c>
      <c r="AH1524" s="27" t="s">
        <v>1805</v>
      </c>
      <c r="AI1524" s="27" t="s">
        <v>1787</v>
      </c>
      <c r="AJ1524" s="27" t="str">
        <f>INDEX(Estaciones!$B$2:$D$51,MATCH(AK1524,Estaciones!$D$2:$D$51,0),1)</f>
        <v>Quebrada_Blanco</v>
      </c>
      <c r="AK1524" s="27" t="s">
        <v>417</v>
      </c>
      <c r="AL1524" s="27">
        <v>-73.095062659379721</v>
      </c>
      <c r="AM1524" s="27">
        <v>-4.3751669946289198</v>
      </c>
      <c r="AN1524" s="27" t="s">
        <v>4040</v>
      </c>
      <c r="AO1524" s="27" t="s">
        <v>1788</v>
      </c>
      <c r="AP1524" s="27" t="s">
        <v>2261</v>
      </c>
      <c r="AQ1524" s="28">
        <f>INDEX(Estaciones!$E$2:$H$51,MATCH(AK1524,Estaciones!$E$2:$E$51,0),2)</f>
        <v>42081</v>
      </c>
      <c r="AR1524" s="28">
        <f>INDEX(Estaciones!$E$2:$H$51,MATCH(AK1524,Estaciones!$E$2:$E$51,0),3)</f>
        <v>42149</v>
      </c>
      <c r="AS1524" s="28">
        <f>INDEX(Estaciones!$E$2:$H$51,MATCH(AK1524,Estaciones!$E$2:$E$51,0),4)</f>
        <v>42149</v>
      </c>
      <c r="AT1524" s="24"/>
      <c r="AU1524" s="27" t="s">
        <v>415</v>
      </c>
      <c r="AV1524" s="27" t="s">
        <v>73</v>
      </c>
      <c r="AW1524" s="27" t="s">
        <v>2111</v>
      </c>
      <c r="AX1524" s="27">
        <v>72</v>
      </c>
      <c r="AY1524" s="27">
        <v>1920</v>
      </c>
      <c r="AZ1524" s="27">
        <v>1080</v>
      </c>
      <c r="BA1524" s="27">
        <v>400</v>
      </c>
      <c r="BB1524" s="27" t="s">
        <v>1814</v>
      </c>
      <c r="BC1524" s="27">
        <v>75</v>
      </c>
      <c r="BD1524" s="27" t="s">
        <v>1795</v>
      </c>
      <c r="BE1524" s="27" t="s">
        <v>1796</v>
      </c>
      <c r="BF1524" s="27" t="s">
        <v>1797</v>
      </c>
      <c r="BG1524" s="27">
        <v>32</v>
      </c>
      <c r="BH1524" s="29" t="s">
        <v>2274</v>
      </c>
      <c r="BI1524" s="30">
        <v>42088.889201388891</v>
      </c>
      <c r="BJ1524" s="27" t="s">
        <v>1834</v>
      </c>
      <c r="BK1524" s="27" t="s">
        <v>1879</v>
      </c>
      <c r="BL1524" s="27" t="s">
        <v>1897</v>
      </c>
      <c r="BN1524" s="27" t="s">
        <v>2353</v>
      </c>
      <c r="BO1524" s="27" t="s">
        <v>1801</v>
      </c>
      <c r="BP1524" s="27" t="s">
        <v>1836</v>
      </c>
      <c r="BQ1524" s="27" t="s">
        <v>1837</v>
      </c>
      <c r="BR1524" s="27" t="s">
        <v>1838</v>
      </c>
      <c r="BS1524" s="27" t="s">
        <v>4040</v>
      </c>
      <c r="BT1524" s="27" t="s">
        <v>4040</v>
      </c>
      <c r="BU1524" s="27" t="s">
        <v>4040</v>
      </c>
      <c r="BV1524" s="27" t="s">
        <v>4040</v>
      </c>
      <c r="BW1524" s="27" t="s">
        <v>2379</v>
      </c>
      <c r="BX1524" s="61" t="s">
        <v>4038</v>
      </c>
      <c r="BY1524" s="62">
        <v>42275</v>
      </c>
      <c r="BZ1524" s="61" t="s">
        <v>4039</v>
      </c>
    </row>
    <row r="1525" spans="33:78">
      <c r="AG1525" s="27" t="s">
        <v>3928</v>
      </c>
      <c r="AH1525" s="27" t="s">
        <v>1805</v>
      </c>
      <c r="AI1525" s="27" t="s">
        <v>1787</v>
      </c>
      <c r="AJ1525" s="27" t="str">
        <f>INDEX(Estaciones!$B$2:$D$51,MATCH(AK1525,Estaciones!$D$2:$D$51,0),1)</f>
        <v>Quebrada_Blanco</v>
      </c>
      <c r="AK1525" s="27" t="s">
        <v>417</v>
      </c>
      <c r="AL1525" s="27">
        <v>-73.095062659379721</v>
      </c>
      <c r="AM1525" s="27">
        <v>-4.3751669946289198</v>
      </c>
      <c r="AN1525" s="27" t="s">
        <v>4040</v>
      </c>
      <c r="AO1525" s="27" t="s">
        <v>1788</v>
      </c>
      <c r="AP1525" s="27" t="s">
        <v>2261</v>
      </c>
      <c r="AQ1525" s="28">
        <f>INDEX(Estaciones!$E$2:$H$51,MATCH(AK1525,Estaciones!$E$2:$E$51,0),2)</f>
        <v>42081</v>
      </c>
      <c r="AR1525" s="28">
        <f>INDEX(Estaciones!$E$2:$H$51,MATCH(AK1525,Estaciones!$E$2:$E$51,0),3)</f>
        <v>42149</v>
      </c>
      <c r="AS1525" s="28">
        <f>INDEX(Estaciones!$E$2:$H$51,MATCH(AK1525,Estaciones!$E$2:$E$51,0),4)</f>
        <v>42149</v>
      </c>
      <c r="AT1525" s="24"/>
      <c r="AU1525" s="27" t="s">
        <v>415</v>
      </c>
      <c r="AV1525" s="27" t="s">
        <v>74</v>
      </c>
      <c r="AW1525" s="27" t="s">
        <v>1883</v>
      </c>
      <c r="AX1525" s="27">
        <v>72</v>
      </c>
      <c r="AY1525" s="27">
        <v>1920</v>
      </c>
      <c r="AZ1525" s="27">
        <v>1080</v>
      </c>
      <c r="BA1525" s="27">
        <v>200</v>
      </c>
      <c r="BB1525" s="27" t="s">
        <v>1814</v>
      </c>
      <c r="BC1525" s="27">
        <v>75</v>
      </c>
      <c r="BD1525" s="27" t="s">
        <v>1795</v>
      </c>
      <c r="BE1525" s="27" t="s">
        <v>1796</v>
      </c>
      <c r="BF1525" s="27" t="s">
        <v>1797</v>
      </c>
      <c r="BG1525" s="27">
        <v>34</v>
      </c>
      <c r="BH1525" s="29" t="s">
        <v>2275</v>
      </c>
      <c r="BI1525" s="30">
        <v>42089.276828703703</v>
      </c>
      <c r="BJ1525" s="27" t="s">
        <v>1798</v>
      </c>
      <c r="BK1525" s="27" t="s">
        <v>1879</v>
      </c>
      <c r="BL1525" s="27" t="s">
        <v>1816</v>
      </c>
      <c r="BN1525" s="27" t="s">
        <v>2353</v>
      </c>
      <c r="BO1525" s="27" t="s">
        <v>1801</v>
      </c>
      <c r="BP1525" s="27" t="s">
        <v>1845</v>
      </c>
      <c r="BQ1525" s="27" t="s">
        <v>1846</v>
      </c>
      <c r="BR1525" s="27" t="s">
        <v>1847</v>
      </c>
      <c r="BS1525" s="27" t="s">
        <v>4040</v>
      </c>
      <c r="BT1525" s="27" t="s">
        <v>4040</v>
      </c>
      <c r="BU1525" s="27" t="s">
        <v>4040</v>
      </c>
      <c r="BV1525" s="27" t="s">
        <v>4040</v>
      </c>
      <c r="BW1525" s="27" t="s">
        <v>2379</v>
      </c>
      <c r="BX1525" s="61" t="s">
        <v>4038</v>
      </c>
      <c r="BY1525" s="62">
        <v>42275</v>
      </c>
      <c r="BZ1525" s="61" t="s">
        <v>4039</v>
      </c>
    </row>
    <row r="1526" spans="33:78">
      <c r="AG1526" s="27" t="s">
        <v>3929</v>
      </c>
      <c r="AH1526" s="27" t="s">
        <v>1805</v>
      </c>
      <c r="AI1526" s="27" t="s">
        <v>1787</v>
      </c>
      <c r="AJ1526" s="27" t="str">
        <f>INDEX(Estaciones!$B$2:$D$51,MATCH(AK1526,Estaciones!$D$2:$D$51,0),1)</f>
        <v>Quebrada_Blanco</v>
      </c>
      <c r="AK1526" s="27" t="s">
        <v>417</v>
      </c>
      <c r="AL1526" s="27">
        <v>-73.095062659379721</v>
      </c>
      <c r="AM1526" s="27">
        <v>-4.3751669946289198</v>
      </c>
      <c r="AN1526" s="27" t="s">
        <v>4040</v>
      </c>
      <c r="AO1526" s="27" t="s">
        <v>1788</v>
      </c>
      <c r="AP1526" s="27" t="s">
        <v>2261</v>
      </c>
      <c r="AQ1526" s="28">
        <f>INDEX(Estaciones!$E$2:$H$51,MATCH(AK1526,Estaciones!$E$2:$E$51,0),2)</f>
        <v>42081</v>
      </c>
      <c r="AR1526" s="28">
        <f>INDEX(Estaciones!$E$2:$H$51,MATCH(AK1526,Estaciones!$E$2:$E$51,0),3)</f>
        <v>42149</v>
      </c>
      <c r="AS1526" s="28">
        <f>INDEX(Estaciones!$E$2:$H$51,MATCH(AK1526,Estaciones!$E$2:$E$51,0),4)</f>
        <v>42149</v>
      </c>
      <c r="AT1526" s="24"/>
      <c r="AU1526" s="27" t="s">
        <v>415</v>
      </c>
      <c r="AV1526" s="27" t="s">
        <v>75</v>
      </c>
      <c r="AW1526" s="27" t="s">
        <v>1946</v>
      </c>
      <c r="AX1526" s="27">
        <v>72</v>
      </c>
      <c r="AY1526" s="27">
        <v>1920</v>
      </c>
      <c r="AZ1526" s="27">
        <v>1080</v>
      </c>
      <c r="BA1526" s="27">
        <v>400</v>
      </c>
      <c r="BB1526" s="27" t="s">
        <v>1814</v>
      </c>
      <c r="BC1526" s="27">
        <v>75</v>
      </c>
      <c r="BD1526" s="27" t="s">
        <v>1795</v>
      </c>
      <c r="BE1526" s="27" t="s">
        <v>1796</v>
      </c>
      <c r="BF1526" s="27" t="s">
        <v>1797</v>
      </c>
      <c r="BG1526" s="27">
        <v>35</v>
      </c>
      <c r="BH1526" s="29" t="s">
        <v>2275</v>
      </c>
      <c r="BI1526" s="30">
        <v>42089.908356481479</v>
      </c>
      <c r="BJ1526" s="27" t="s">
        <v>1834</v>
      </c>
      <c r="BK1526" s="27" t="s">
        <v>1879</v>
      </c>
      <c r="BL1526" s="27" t="s">
        <v>1824</v>
      </c>
      <c r="BN1526" s="27" t="s">
        <v>2354</v>
      </c>
      <c r="BO1526" s="27" t="s">
        <v>1817</v>
      </c>
      <c r="BP1526" s="27" t="s">
        <v>1817</v>
      </c>
      <c r="BQ1526" s="27" t="s">
        <v>1818</v>
      </c>
      <c r="BR1526" s="27" t="s">
        <v>1818</v>
      </c>
      <c r="BS1526" s="27" t="s">
        <v>4040</v>
      </c>
      <c r="BT1526" s="27" t="s">
        <v>4040</v>
      </c>
      <c r="BU1526" s="27" t="s">
        <v>4040</v>
      </c>
      <c r="BV1526" s="27" t="s">
        <v>4040</v>
      </c>
      <c r="BW1526" s="27" t="s">
        <v>2379</v>
      </c>
      <c r="BX1526" s="61" t="s">
        <v>4038</v>
      </c>
      <c r="BY1526" s="62">
        <v>42275</v>
      </c>
      <c r="BZ1526" s="61" t="s">
        <v>4039</v>
      </c>
    </row>
    <row r="1527" spans="33:78">
      <c r="AG1527" s="27" t="s">
        <v>3930</v>
      </c>
      <c r="AH1527" s="27" t="s">
        <v>1805</v>
      </c>
      <c r="AI1527" s="27" t="s">
        <v>1787</v>
      </c>
      <c r="AJ1527" s="27" t="str">
        <f>INDEX(Estaciones!$B$2:$D$51,MATCH(AK1527,Estaciones!$D$2:$D$51,0),1)</f>
        <v>Quebrada_Blanco</v>
      </c>
      <c r="AK1527" s="27" t="s">
        <v>417</v>
      </c>
      <c r="AL1527" s="27">
        <v>-73.095062659379721</v>
      </c>
      <c r="AM1527" s="27">
        <v>-4.3751669946289198</v>
      </c>
      <c r="AN1527" s="27" t="s">
        <v>4040</v>
      </c>
      <c r="AO1527" s="27" t="s">
        <v>1788</v>
      </c>
      <c r="AP1527" s="27" t="s">
        <v>2261</v>
      </c>
      <c r="AQ1527" s="28">
        <f>INDEX(Estaciones!$E$2:$H$51,MATCH(AK1527,Estaciones!$E$2:$E$51,0),2)</f>
        <v>42081</v>
      </c>
      <c r="AR1527" s="28">
        <f>INDEX(Estaciones!$E$2:$H$51,MATCH(AK1527,Estaciones!$E$2:$E$51,0),3)</f>
        <v>42149</v>
      </c>
      <c r="AS1527" s="28">
        <f>INDEX(Estaciones!$E$2:$H$51,MATCH(AK1527,Estaciones!$E$2:$E$51,0),4)</f>
        <v>42149</v>
      </c>
      <c r="AT1527" s="24"/>
      <c r="AU1527" s="27" t="s">
        <v>415</v>
      </c>
      <c r="AV1527" s="27" t="s">
        <v>76</v>
      </c>
      <c r="AW1527" s="27" t="s">
        <v>2047</v>
      </c>
      <c r="AX1527" s="27">
        <v>72</v>
      </c>
      <c r="AY1527" s="27">
        <v>1920</v>
      </c>
      <c r="AZ1527" s="27">
        <v>1080</v>
      </c>
      <c r="BA1527" s="27">
        <v>200</v>
      </c>
      <c r="BB1527" s="27" t="s">
        <v>1814</v>
      </c>
      <c r="BC1527" s="27">
        <v>75</v>
      </c>
      <c r="BD1527" s="27" t="s">
        <v>1795</v>
      </c>
      <c r="BE1527" s="27" t="s">
        <v>1796</v>
      </c>
      <c r="BF1527" s="27" t="s">
        <v>1797</v>
      </c>
      <c r="BG1527" s="27">
        <v>37</v>
      </c>
      <c r="BH1527" s="29" t="s">
        <v>2275</v>
      </c>
      <c r="BI1527" s="30">
        <v>42089.909039351849</v>
      </c>
      <c r="BJ1527" s="27" t="s">
        <v>1834</v>
      </c>
      <c r="BK1527" s="27" t="s">
        <v>1879</v>
      </c>
      <c r="BL1527" s="27" t="s">
        <v>1824</v>
      </c>
      <c r="BN1527" s="27" t="s">
        <v>2353</v>
      </c>
      <c r="BO1527" s="27" t="s">
        <v>1801</v>
      </c>
      <c r="BP1527" s="27" t="s">
        <v>1836</v>
      </c>
      <c r="BQ1527" s="27" t="s">
        <v>1837</v>
      </c>
      <c r="BR1527" s="27" t="s">
        <v>1838</v>
      </c>
      <c r="BS1527" s="27" t="s">
        <v>4040</v>
      </c>
      <c r="BT1527" s="27" t="s">
        <v>4040</v>
      </c>
      <c r="BU1527" s="27" t="s">
        <v>4040</v>
      </c>
      <c r="BV1527" s="27" t="s">
        <v>4040</v>
      </c>
      <c r="BW1527" s="27" t="s">
        <v>2379</v>
      </c>
      <c r="BX1527" s="61" t="s">
        <v>4038</v>
      </c>
      <c r="BY1527" s="62">
        <v>42275</v>
      </c>
      <c r="BZ1527" s="61" t="s">
        <v>4039</v>
      </c>
    </row>
    <row r="1528" spans="33:78">
      <c r="AG1528" s="27" t="s">
        <v>3931</v>
      </c>
      <c r="AH1528" s="27" t="s">
        <v>1805</v>
      </c>
      <c r="AI1528" s="27" t="s">
        <v>1787</v>
      </c>
      <c r="AJ1528" s="27" t="str">
        <f>INDEX(Estaciones!$B$2:$D$51,MATCH(AK1528,Estaciones!$D$2:$D$51,0),1)</f>
        <v>Quebrada_Blanco</v>
      </c>
      <c r="AK1528" s="27" t="s">
        <v>417</v>
      </c>
      <c r="AL1528" s="27">
        <v>-73.095062659379721</v>
      </c>
      <c r="AM1528" s="27">
        <v>-4.3751669946289198</v>
      </c>
      <c r="AN1528" s="27" t="s">
        <v>4040</v>
      </c>
      <c r="AO1528" s="27" t="s">
        <v>1788</v>
      </c>
      <c r="AP1528" s="27" t="s">
        <v>2261</v>
      </c>
      <c r="AQ1528" s="28">
        <f>INDEX(Estaciones!$E$2:$H$51,MATCH(AK1528,Estaciones!$E$2:$E$51,0),2)</f>
        <v>42081</v>
      </c>
      <c r="AR1528" s="28">
        <f>INDEX(Estaciones!$E$2:$H$51,MATCH(AK1528,Estaciones!$E$2:$E$51,0),3)</f>
        <v>42149</v>
      </c>
      <c r="AS1528" s="28">
        <f>INDEX(Estaciones!$E$2:$H$51,MATCH(AK1528,Estaciones!$E$2:$E$51,0),4)</f>
        <v>42149</v>
      </c>
      <c r="AT1528" s="24"/>
      <c r="AU1528" s="27" t="s">
        <v>415</v>
      </c>
      <c r="AV1528" s="27" t="s">
        <v>77</v>
      </c>
      <c r="AW1528" s="27" t="s">
        <v>1852</v>
      </c>
      <c r="AX1528" s="27">
        <v>72</v>
      </c>
      <c r="AY1528" s="27">
        <v>1920</v>
      </c>
      <c r="AZ1528" s="27">
        <v>1080</v>
      </c>
      <c r="BA1528" s="27">
        <v>400</v>
      </c>
      <c r="BB1528" s="27" t="s">
        <v>1814</v>
      </c>
      <c r="BC1528" s="27">
        <v>75</v>
      </c>
      <c r="BD1528" s="27" t="s">
        <v>1795</v>
      </c>
      <c r="BE1528" s="27" t="s">
        <v>1796</v>
      </c>
      <c r="BF1528" s="27" t="s">
        <v>1797</v>
      </c>
      <c r="BG1528" s="27">
        <v>44</v>
      </c>
      <c r="BH1528" s="29" t="s">
        <v>2276</v>
      </c>
      <c r="BI1528" s="30">
        <v>42090.009675925925</v>
      </c>
      <c r="BJ1528" s="27" t="s">
        <v>1834</v>
      </c>
      <c r="BK1528" s="27" t="s">
        <v>1879</v>
      </c>
      <c r="BL1528" s="27" t="s">
        <v>1824</v>
      </c>
      <c r="BN1528" s="27" t="s">
        <v>2353</v>
      </c>
      <c r="BO1528" s="27" t="s">
        <v>1801</v>
      </c>
      <c r="BP1528" s="27" t="s">
        <v>1836</v>
      </c>
      <c r="BQ1528" s="27" t="s">
        <v>1837</v>
      </c>
      <c r="BR1528" s="27" t="s">
        <v>1838</v>
      </c>
      <c r="BS1528" s="27" t="s">
        <v>4040</v>
      </c>
      <c r="BT1528" s="27" t="s">
        <v>4040</v>
      </c>
      <c r="BU1528" s="27" t="s">
        <v>4040</v>
      </c>
      <c r="BV1528" s="27" t="s">
        <v>4040</v>
      </c>
      <c r="BW1528" s="27" t="s">
        <v>2379</v>
      </c>
      <c r="BX1528" s="61" t="s">
        <v>4038</v>
      </c>
      <c r="BY1528" s="62">
        <v>42275</v>
      </c>
      <c r="BZ1528" s="61" t="s">
        <v>4039</v>
      </c>
    </row>
    <row r="1529" spans="33:78">
      <c r="AG1529" s="27" t="s">
        <v>3932</v>
      </c>
      <c r="AH1529" s="27" t="s">
        <v>1805</v>
      </c>
      <c r="AI1529" s="27" t="s">
        <v>1787</v>
      </c>
      <c r="AJ1529" s="27" t="str">
        <f>INDEX(Estaciones!$B$2:$D$51,MATCH(AK1529,Estaciones!$D$2:$D$51,0),1)</f>
        <v>Quebrada_Blanco</v>
      </c>
      <c r="AK1529" s="27" t="s">
        <v>417</v>
      </c>
      <c r="AL1529" s="27">
        <v>-73.095062659379721</v>
      </c>
      <c r="AM1529" s="27">
        <v>-4.3751669946289198</v>
      </c>
      <c r="AN1529" s="27" t="s">
        <v>4040</v>
      </c>
      <c r="AO1529" s="27" t="s">
        <v>1788</v>
      </c>
      <c r="AP1529" s="27" t="s">
        <v>2261</v>
      </c>
      <c r="AQ1529" s="28">
        <f>INDEX(Estaciones!$E$2:$H$51,MATCH(AK1529,Estaciones!$E$2:$E$51,0),2)</f>
        <v>42081</v>
      </c>
      <c r="AR1529" s="28">
        <f>INDEX(Estaciones!$E$2:$H$51,MATCH(AK1529,Estaciones!$E$2:$E$51,0),3)</f>
        <v>42149</v>
      </c>
      <c r="AS1529" s="28">
        <f>INDEX(Estaciones!$E$2:$H$51,MATCH(AK1529,Estaciones!$E$2:$E$51,0),4)</f>
        <v>42149</v>
      </c>
      <c r="AT1529" s="24"/>
      <c r="AU1529" s="27" t="s">
        <v>415</v>
      </c>
      <c r="AV1529" s="27" t="s">
        <v>78</v>
      </c>
      <c r="AW1529" s="27" t="s">
        <v>1820</v>
      </c>
      <c r="AX1529" s="27">
        <v>72</v>
      </c>
      <c r="AY1529" s="27">
        <v>1920</v>
      </c>
      <c r="AZ1529" s="27">
        <v>1080</v>
      </c>
      <c r="BA1529" s="27">
        <v>500</v>
      </c>
      <c r="BB1529" s="27" t="s">
        <v>1814</v>
      </c>
      <c r="BC1529" s="27">
        <v>75</v>
      </c>
      <c r="BD1529" s="27" t="s">
        <v>1795</v>
      </c>
      <c r="BE1529" s="27" t="s">
        <v>1796</v>
      </c>
      <c r="BF1529" s="27" t="s">
        <v>1797</v>
      </c>
      <c r="BG1529" s="27">
        <v>46</v>
      </c>
      <c r="BH1529" s="29" t="s">
        <v>2328</v>
      </c>
      <c r="BI1529" s="30">
        <v>42091.227488425924</v>
      </c>
      <c r="BJ1529" s="27" t="s">
        <v>1834</v>
      </c>
      <c r="BK1529" s="27" t="s">
        <v>1879</v>
      </c>
      <c r="BL1529" s="27" t="s">
        <v>1824</v>
      </c>
      <c r="BN1529" s="27" t="s">
        <v>2353</v>
      </c>
      <c r="BO1529" s="27" t="s">
        <v>1801</v>
      </c>
      <c r="BP1529" s="27" t="s">
        <v>1880</v>
      </c>
      <c r="BQ1529" s="27" t="s">
        <v>1881</v>
      </c>
      <c r="BR1529" s="27" t="s">
        <v>1882</v>
      </c>
      <c r="BS1529" s="27" t="s">
        <v>4040</v>
      </c>
      <c r="BT1529" s="27" t="s">
        <v>4040</v>
      </c>
      <c r="BU1529" s="27" t="s">
        <v>4040</v>
      </c>
      <c r="BV1529" s="27" t="s">
        <v>4040</v>
      </c>
      <c r="BW1529" s="27" t="s">
        <v>2379</v>
      </c>
      <c r="BX1529" s="61" t="s">
        <v>4038</v>
      </c>
      <c r="BY1529" s="62">
        <v>42275</v>
      </c>
      <c r="BZ1529" s="61" t="s">
        <v>4039</v>
      </c>
    </row>
    <row r="1530" spans="33:78">
      <c r="AG1530" s="27" t="s">
        <v>3933</v>
      </c>
      <c r="AH1530" s="27" t="s">
        <v>1805</v>
      </c>
      <c r="AI1530" s="27" t="s">
        <v>1787</v>
      </c>
      <c r="AJ1530" s="27" t="str">
        <f>INDEX(Estaciones!$B$2:$D$51,MATCH(AK1530,Estaciones!$D$2:$D$51,0),1)</f>
        <v>Quebrada_Blanco</v>
      </c>
      <c r="AK1530" s="27" t="s">
        <v>417</v>
      </c>
      <c r="AL1530" s="27">
        <v>-73.095062659379721</v>
      </c>
      <c r="AM1530" s="27">
        <v>-4.3751669946289198</v>
      </c>
      <c r="AN1530" s="27" t="s">
        <v>4040</v>
      </c>
      <c r="AO1530" s="27" t="s">
        <v>1788</v>
      </c>
      <c r="AP1530" s="27" t="s">
        <v>2261</v>
      </c>
      <c r="AQ1530" s="28">
        <f>INDEX(Estaciones!$E$2:$H$51,MATCH(AK1530,Estaciones!$E$2:$E$51,0),2)</f>
        <v>42081</v>
      </c>
      <c r="AR1530" s="28">
        <f>INDEX(Estaciones!$E$2:$H$51,MATCH(AK1530,Estaciones!$E$2:$E$51,0),3)</f>
        <v>42149</v>
      </c>
      <c r="AS1530" s="28">
        <f>INDEX(Estaciones!$E$2:$H$51,MATCH(AK1530,Estaciones!$E$2:$E$51,0),4)</f>
        <v>42149</v>
      </c>
      <c r="AT1530" s="24"/>
      <c r="AU1530" s="27" t="s">
        <v>415</v>
      </c>
      <c r="AV1530" s="27" t="s">
        <v>79</v>
      </c>
      <c r="AW1530" s="27" t="s">
        <v>2111</v>
      </c>
      <c r="AX1530" s="27">
        <v>72</v>
      </c>
      <c r="AY1530" s="27">
        <v>1920</v>
      </c>
      <c r="AZ1530" s="27">
        <v>1080</v>
      </c>
      <c r="BA1530" s="27">
        <v>400</v>
      </c>
      <c r="BB1530" s="27" t="s">
        <v>1814</v>
      </c>
      <c r="BC1530" s="27">
        <v>75</v>
      </c>
      <c r="BD1530" s="27" t="s">
        <v>1795</v>
      </c>
      <c r="BE1530" s="27" t="s">
        <v>1796</v>
      </c>
      <c r="BF1530" s="27" t="s">
        <v>1797</v>
      </c>
      <c r="BG1530" s="27">
        <v>47</v>
      </c>
      <c r="BH1530" s="29" t="s">
        <v>2298</v>
      </c>
      <c r="BI1530" s="30">
        <v>42092.008333333331</v>
      </c>
      <c r="BJ1530" s="27" t="s">
        <v>1834</v>
      </c>
      <c r="BK1530" s="27" t="s">
        <v>1896</v>
      </c>
      <c r="BL1530" s="27" t="s">
        <v>1816</v>
      </c>
      <c r="BN1530" s="27" t="s">
        <v>2353</v>
      </c>
      <c r="BO1530" s="27" t="s">
        <v>1801</v>
      </c>
      <c r="BP1530" s="27" t="s">
        <v>1836</v>
      </c>
      <c r="BQ1530" s="27" t="s">
        <v>1837</v>
      </c>
      <c r="BR1530" s="27" t="s">
        <v>1838</v>
      </c>
      <c r="BS1530" s="27" t="s">
        <v>4040</v>
      </c>
      <c r="BT1530" s="27" t="s">
        <v>4040</v>
      </c>
      <c r="BU1530" s="27" t="s">
        <v>4040</v>
      </c>
      <c r="BV1530" s="27" t="s">
        <v>4040</v>
      </c>
      <c r="BW1530" s="27" t="s">
        <v>2379</v>
      </c>
      <c r="BX1530" s="61" t="s">
        <v>4038</v>
      </c>
      <c r="BY1530" s="62">
        <v>42275</v>
      </c>
      <c r="BZ1530" s="61" t="s">
        <v>4039</v>
      </c>
    </row>
    <row r="1531" spans="33:78">
      <c r="AG1531" s="27" t="s">
        <v>3934</v>
      </c>
      <c r="AH1531" s="27" t="s">
        <v>1805</v>
      </c>
      <c r="AI1531" s="27" t="s">
        <v>1787</v>
      </c>
      <c r="AJ1531" s="27" t="str">
        <f>INDEX(Estaciones!$B$2:$D$51,MATCH(AK1531,Estaciones!$D$2:$D$51,0),1)</f>
        <v>Quebrada_Blanco</v>
      </c>
      <c r="AK1531" s="27" t="s">
        <v>417</v>
      </c>
      <c r="AL1531" s="27">
        <v>-73.095062659379721</v>
      </c>
      <c r="AM1531" s="27">
        <v>-4.3751669946289198</v>
      </c>
      <c r="AN1531" s="27" t="s">
        <v>4040</v>
      </c>
      <c r="AO1531" s="27" t="s">
        <v>1788</v>
      </c>
      <c r="AP1531" s="27" t="s">
        <v>2261</v>
      </c>
      <c r="AQ1531" s="28">
        <f>INDEX(Estaciones!$E$2:$H$51,MATCH(AK1531,Estaciones!$E$2:$E$51,0),2)</f>
        <v>42081</v>
      </c>
      <c r="AR1531" s="28">
        <f>INDEX(Estaciones!$E$2:$H$51,MATCH(AK1531,Estaciones!$E$2:$E$51,0),3)</f>
        <v>42149</v>
      </c>
      <c r="AS1531" s="28">
        <f>INDEX(Estaciones!$E$2:$H$51,MATCH(AK1531,Estaciones!$E$2:$E$51,0),4)</f>
        <v>42149</v>
      </c>
      <c r="AT1531" s="24"/>
      <c r="AU1531" s="27" t="s">
        <v>415</v>
      </c>
      <c r="AV1531" s="27" t="s">
        <v>80</v>
      </c>
      <c r="AW1531" s="27" t="s">
        <v>1929</v>
      </c>
      <c r="AX1531" s="27">
        <v>72</v>
      </c>
      <c r="AY1531" s="27">
        <v>1920</v>
      </c>
      <c r="AZ1531" s="27">
        <v>1080</v>
      </c>
      <c r="BA1531" s="27">
        <v>500</v>
      </c>
      <c r="BB1531" s="27" t="s">
        <v>1814</v>
      </c>
      <c r="BC1531" s="27">
        <v>75</v>
      </c>
      <c r="BD1531" s="27" t="s">
        <v>1795</v>
      </c>
      <c r="BE1531" s="27" t="s">
        <v>1796</v>
      </c>
      <c r="BF1531" s="27" t="s">
        <v>1797</v>
      </c>
      <c r="BG1531" s="27">
        <v>50</v>
      </c>
      <c r="BH1531" s="29" t="s">
        <v>2298</v>
      </c>
      <c r="BI1531" s="30">
        <v>42092.74114583333</v>
      </c>
      <c r="BJ1531" s="27" t="s">
        <v>1798</v>
      </c>
      <c r="BK1531" s="27" t="s">
        <v>1896</v>
      </c>
      <c r="BL1531" s="27" t="s">
        <v>1800</v>
      </c>
      <c r="BN1531" s="27" t="s">
        <v>2353</v>
      </c>
      <c r="BO1531" s="27" t="s">
        <v>1801</v>
      </c>
      <c r="BP1531" s="27" t="s">
        <v>1845</v>
      </c>
      <c r="BQ1531" s="27" t="s">
        <v>1846</v>
      </c>
      <c r="BR1531" s="27" t="s">
        <v>1847</v>
      </c>
      <c r="BS1531" s="27" t="s">
        <v>4040</v>
      </c>
      <c r="BT1531" s="27" t="s">
        <v>4040</v>
      </c>
      <c r="BU1531" s="27" t="s">
        <v>4040</v>
      </c>
      <c r="BV1531" s="27" t="s">
        <v>4040</v>
      </c>
      <c r="BW1531" s="27" t="s">
        <v>2379</v>
      </c>
      <c r="BX1531" s="61" t="s">
        <v>4038</v>
      </c>
      <c r="BY1531" s="62">
        <v>42275</v>
      </c>
      <c r="BZ1531" s="61" t="s">
        <v>4039</v>
      </c>
    </row>
    <row r="1532" spans="33:78">
      <c r="AG1532" s="27" t="s">
        <v>3935</v>
      </c>
      <c r="AH1532" s="27" t="s">
        <v>1805</v>
      </c>
      <c r="AI1532" s="27" t="s">
        <v>1787</v>
      </c>
      <c r="AJ1532" s="27" t="str">
        <f>INDEX(Estaciones!$B$2:$D$51,MATCH(AK1532,Estaciones!$D$2:$D$51,0),1)</f>
        <v>Quebrada_Blanco</v>
      </c>
      <c r="AK1532" s="27" t="s">
        <v>417</v>
      </c>
      <c r="AL1532" s="27">
        <v>-73.095062659379721</v>
      </c>
      <c r="AM1532" s="27">
        <v>-4.3751669946289198</v>
      </c>
      <c r="AN1532" s="27" t="s">
        <v>4040</v>
      </c>
      <c r="AO1532" s="27" t="s">
        <v>1788</v>
      </c>
      <c r="AP1532" s="27" t="s">
        <v>2261</v>
      </c>
      <c r="AQ1532" s="28">
        <f>INDEX(Estaciones!$E$2:$H$51,MATCH(AK1532,Estaciones!$E$2:$E$51,0),2)</f>
        <v>42081</v>
      </c>
      <c r="AR1532" s="28">
        <f>INDEX(Estaciones!$E$2:$H$51,MATCH(AK1532,Estaciones!$E$2:$E$51,0),3)</f>
        <v>42149</v>
      </c>
      <c r="AS1532" s="28">
        <f>INDEX(Estaciones!$E$2:$H$51,MATCH(AK1532,Estaciones!$E$2:$E$51,0),4)</f>
        <v>42149</v>
      </c>
      <c r="AT1532" s="24"/>
      <c r="AU1532" s="27" t="s">
        <v>415</v>
      </c>
      <c r="AV1532" s="27" t="s">
        <v>81</v>
      </c>
      <c r="AW1532" s="27" t="s">
        <v>2111</v>
      </c>
      <c r="AX1532" s="27">
        <v>72</v>
      </c>
      <c r="AY1532" s="27">
        <v>1920</v>
      </c>
      <c r="AZ1532" s="27">
        <v>1080</v>
      </c>
      <c r="BA1532" s="27">
        <v>400</v>
      </c>
      <c r="BB1532" s="27" t="s">
        <v>1814</v>
      </c>
      <c r="BC1532" s="27">
        <v>75</v>
      </c>
      <c r="BD1532" s="27" t="s">
        <v>1795</v>
      </c>
      <c r="BE1532" s="27" t="s">
        <v>1796</v>
      </c>
      <c r="BF1532" s="27" t="s">
        <v>1797</v>
      </c>
      <c r="BG1532" s="27">
        <v>52</v>
      </c>
      <c r="BH1532" s="29" t="s">
        <v>2298</v>
      </c>
      <c r="BI1532" s="30">
        <v>42092.999988425923</v>
      </c>
      <c r="BJ1532" s="27" t="s">
        <v>1834</v>
      </c>
      <c r="BK1532" s="27" t="s">
        <v>1896</v>
      </c>
      <c r="BL1532" s="27" t="s">
        <v>1824</v>
      </c>
      <c r="BN1532" s="27" t="s">
        <v>2354</v>
      </c>
      <c r="BO1532" s="27" t="s">
        <v>1817</v>
      </c>
      <c r="BP1532" s="27" t="s">
        <v>1817</v>
      </c>
      <c r="BQ1532" s="27" t="s">
        <v>1818</v>
      </c>
      <c r="BR1532" s="27" t="s">
        <v>1818</v>
      </c>
      <c r="BS1532" s="27" t="s">
        <v>4040</v>
      </c>
      <c r="BT1532" s="27" t="s">
        <v>4040</v>
      </c>
      <c r="BU1532" s="27" t="s">
        <v>4040</v>
      </c>
      <c r="BV1532" s="27" t="s">
        <v>4040</v>
      </c>
      <c r="BW1532" s="27" t="s">
        <v>2379</v>
      </c>
      <c r="BX1532" s="61" t="s">
        <v>4038</v>
      </c>
      <c r="BY1532" s="62">
        <v>42275</v>
      </c>
      <c r="BZ1532" s="61" t="s">
        <v>4039</v>
      </c>
    </row>
    <row r="1533" spans="33:78">
      <c r="AG1533" s="27" t="s">
        <v>3936</v>
      </c>
      <c r="AH1533" s="27" t="s">
        <v>1805</v>
      </c>
      <c r="AI1533" s="27" t="s">
        <v>1787</v>
      </c>
      <c r="AJ1533" s="27" t="str">
        <f>INDEX(Estaciones!$B$2:$D$51,MATCH(AK1533,Estaciones!$D$2:$D$51,0),1)</f>
        <v>Quebrada_Blanco</v>
      </c>
      <c r="AK1533" s="27" t="s">
        <v>417</v>
      </c>
      <c r="AL1533" s="27">
        <v>-73.095062659379721</v>
      </c>
      <c r="AM1533" s="27">
        <v>-4.3751669946289198</v>
      </c>
      <c r="AN1533" s="27" t="s">
        <v>4040</v>
      </c>
      <c r="AO1533" s="27" t="s">
        <v>1788</v>
      </c>
      <c r="AP1533" s="27" t="s">
        <v>2261</v>
      </c>
      <c r="AQ1533" s="28">
        <f>INDEX(Estaciones!$E$2:$H$51,MATCH(AK1533,Estaciones!$E$2:$E$51,0),2)</f>
        <v>42081</v>
      </c>
      <c r="AR1533" s="28">
        <f>INDEX(Estaciones!$E$2:$H$51,MATCH(AK1533,Estaciones!$E$2:$E$51,0),3)</f>
        <v>42149</v>
      </c>
      <c r="AS1533" s="28">
        <f>INDEX(Estaciones!$E$2:$H$51,MATCH(AK1533,Estaciones!$E$2:$E$51,0),4)</f>
        <v>42149</v>
      </c>
      <c r="AT1533" s="24"/>
      <c r="AU1533" s="27" t="s">
        <v>415</v>
      </c>
      <c r="AV1533" s="27" t="s">
        <v>82</v>
      </c>
      <c r="AW1533" s="27" t="s">
        <v>1849</v>
      </c>
      <c r="AX1533" s="27">
        <v>72</v>
      </c>
      <c r="AY1533" s="27">
        <v>1920</v>
      </c>
      <c r="AZ1533" s="27">
        <v>1080</v>
      </c>
      <c r="BA1533" s="27">
        <v>400</v>
      </c>
      <c r="BB1533" s="27" t="s">
        <v>1814</v>
      </c>
      <c r="BC1533" s="27">
        <v>75</v>
      </c>
      <c r="BD1533" s="27" t="s">
        <v>1795</v>
      </c>
      <c r="BE1533" s="27" t="s">
        <v>1796</v>
      </c>
      <c r="BF1533" s="27" t="s">
        <v>1806</v>
      </c>
      <c r="BG1533" s="27">
        <v>52</v>
      </c>
      <c r="BH1533" s="29" t="s">
        <v>2277</v>
      </c>
      <c r="BI1533" s="30">
        <v>42093</v>
      </c>
      <c r="BJ1533" s="27" t="s">
        <v>1834</v>
      </c>
      <c r="BK1533" s="27" t="s">
        <v>1896</v>
      </c>
      <c r="BL1533" s="27" t="s">
        <v>1824</v>
      </c>
      <c r="BN1533" s="27" t="s">
        <v>2354</v>
      </c>
      <c r="BO1533" s="27" t="s">
        <v>1817</v>
      </c>
      <c r="BP1533" s="27" t="s">
        <v>1817</v>
      </c>
      <c r="BQ1533" s="27" t="s">
        <v>1818</v>
      </c>
      <c r="BR1533" s="27" t="s">
        <v>1818</v>
      </c>
      <c r="BS1533" s="27" t="s">
        <v>4040</v>
      </c>
      <c r="BT1533" s="27" t="s">
        <v>4040</v>
      </c>
      <c r="BU1533" s="27" t="s">
        <v>4040</v>
      </c>
      <c r="BV1533" s="27" t="s">
        <v>4040</v>
      </c>
      <c r="BW1533" s="27" t="s">
        <v>2379</v>
      </c>
      <c r="BX1533" s="61" t="s">
        <v>4038</v>
      </c>
      <c r="BY1533" s="62">
        <v>42275</v>
      </c>
      <c r="BZ1533" s="61" t="s">
        <v>4039</v>
      </c>
    </row>
    <row r="1534" spans="33:78">
      <c r="AG1534" s="27" t="s">
        <v>3937</v>
      </c>
      <c r="AH1534" s="27" t="s">
        <v>1805</v>
      </c>
      <c r="AI1534" s="27" t="s">
        <v>1787</v>
      </c>
      <c r="AJ1534" s="27" t="str">
        <f>INDEX(Estaciones!$B$2:$D$51,MATCH(AK1534,Estaciones!$D$2:$D$51,0),1)</f>
        <v>Quebrada_Blanco</v>
      </c>
      <c r="AK1534" s="27" t="s">
        <v>417</v>
      </c>
      <c r="AL1534" s="27">
        <v>-73.095062659379721</v>
      </c>
      <c r="AM1534" s="27">
        <v>-4.3751669946289198</v>
      </c>
      <c r="AN1534" s="27" t="s">
        <v>4040</v>
      </c>
      <c r="AO1534" s="27" t="s">
        <v>1788</v>
      </c>
      <c r="AP1534" s="27" t="s">
        <v>2261</v>
      </c>
      <c r="AQ1534" s="28">
        <f>INDEX(Estaciones!$E$2:$H$51,MATCH(AK1534,Estaciones!$E$2:$E$51,0),2)</f>
        <v>42081</v>
      </c>
      <c r="AR1534" s="28">
        <f>INDEX(Estaciones!$E$2:$H$51,MATCH(AK1534,Estaciones!$E$2:$E$51,0),3)</f>
        <v>42149</v>
      </c>
      <c r="AS1534" s="28">
        <f>INDEX(Estaciones!$E$2:$H$51,MATCH(AK1534,Estaciones!$E$2:$E$51,0),4)</f>
        <v>42149</v>
      </c>
      <c r="AT1534" s="24"/>
      <c r="AU1534" s="27" t="s">
        <v>415</v>
      </c>
      <c r="AV1534" s="27" t="s">
        <v>83</v>
      </c>
      <c r="AW1534" s="27" t="s">
        <v>1852</v>
      </c>
      <c r="AX1534" s="27">
        <v>72</v>
      </c>
      <c r="AY1534" s="27">
        <v>1920</v>
      </c>
      <c r="AZ1534" s="27">
        <v>1080</v>
      </c>
      <c r="BA1534" s="27">
        <v>400</v>
      </c>
      <c r="BB1534" s="27" t="s">
        <v>1814</v>
      </c>
      <c r="BC1534" s="27">
        <v>75</v>
      </c>
      <c r="BD1534" s="27" t="s">
        <v>1795</v>
      </c>
      <c r="BE1534" s="27" t="s">
        <v>1796</v>
      </c>
      <c r="BF1534" s="27" t="s">
        <v>1797</v>
      </c>
      <c r="BG1534" s="27">
        <v>53</v>
      </c>
      <c r="BH1534" s="29" t="s">
        <v>2277</v>
      </c>
      <c r="BI1534" s="30">
        <v>42093.003831018519</v>
      </c>
      <c r="BJ1534" s="27" t="s">
        <v>1834</v>
      </c>
      <c r="BK1534" s="27" t="s">
        <v>1896</v>
      </c>
      <c r="BL1534" s="27" t="s">
        <v>1897</v>
      </c>
      <c r="BN1534" s="27" t="s">
        <v>2353</v>
      </c>
      <c r="BO1534" s="27" t="s">
        <v>1801</v>
      </c>
      <c r="BP1534" s="27" t="s">
        <v>1836</v>
      </c>
      <c r="BQ1534" s="27" t="s">
        <v>1837</v>
      </c>
      <c r="BR1534" s="27" t="s">
        <v>1838</v>
      </c>
      <c r="BS1534" s="27" t="s">
        <v>4040</v>
      </c>
      <c r="BT1534" s="27" t="s">
        <v>4040</v>
      </c>
      <c r="BU1534" s="27" t="s">
        <v>4040</v>
      </c>
      <c r="BV1534" s="27" t="s">
        <v>4040</v>
      </c>
      <c r="BW1534" s="27" t="s">
        <v>2379</v>
      </c>
      <c r="BX1534" s="61" t="s">
        <v>4038</v>
      </c>
      <c r="BY1534" s="62">
        <v>42275</v>
      </c>
      <c r="BZ1534" s="61" t="s">
        <v>4039</v>
      </c>
    </row>
    <row r="1535" spans="33:78">
      <c r="AG1535" s="27" t="s">
        <v>3938</v>
      </c>
      <c r="AH1535" s="27" t="s">
        <v>1805</v>
      </c>
      <c r="AI1535" s="27" t="s">
        <v>1787</v>
      </c>
      <c r="AJ1535" s="27" t="str">
        <f>INDEX(Estaciones!$B$2:$D$51,MATCH(AK1535,Estaciones!$D$2:$D$51,0),1)</f>
        <v>Quebrada_Blanco</v>
      </c>
      <c r="AK1535" s="27" t="s">
        <v>417</v>
      </c>
      <c r="AL1535" s="27">
        <v>-73.095062659379721</v>
      </c>
      <c r="AM1535" s="27">
        <v>-4.3751669946289198</v>
      </c>
      <c r="AN1535" s="27" t="s">
        <v>4040</v>
      </c>
      <c r="AO1535" s="27" t="s">
        <v>1788</v>
      </c>
      <c r="AP1535" s="27" t="s">
        <v>2261</v>
      </c>
      <c r="AQ1535" s="28">
        <f>INDEX(Estaciones!$E$2:$H$51,MATCH(AK1535,Estaciones!$E$2:$E$51,0),2)</f>
        <v>42081</v>
      </c>
      <c r="AR1535" s="28">
        <f>INDEX(Estaciones!$E$2:$H$51,MATCH(AK1535,Estaciones!$E$2:$E$51,0),3)</f>
        <v>42149</v>
      </c>
      <c r="AS1535" s="28">
        <f>INDEX(Estaciones!$E$2:$H$51,MATCH(AK1535,Estaciones!$E$2:$E$51,0),4)</f>
        <v>42149</v>
      </c>
      <c r="AT1535" s="24"/>
      <c r="AU1535" s="27" t="s">
        <v>415</v>
      </c>
      <c r="AV1535" s="27" t="s">
        <v>84</v>
      </c>
      <c r="AW1535" s="27" t="s">
        <v>2007</v>
      </c>
      <c r="AX1535" s="27">
        <v>72</v>
      </c>
      <c r="AY1535" s="27">
        <v>1920</v>
      </c>
      <c r="AZ1535" s="27">
        <v>1080</v>
      </c>
      <c r="BA1535" s="27">
        <v>125</v>
      </c>
      <c r="BB1535" s="27" t="s">
        <v>1814</v>
      </c>
      <c r="BC1535" s="27">
        <v>75</v>
      </c>
      <c r="BD1535" s="27" t="s">
        <v>1823</v>
      </c>
      <c r="BE1535" s="27" t="s">
        <v>1796</v>
      </c>
      <c r="BF1535" s="27" t="s">
        <v>1797</v>
      </c>
      <c r="BG1535" s="27">
        <v>56</v>
      </c>
      <c r="BH1535" s="29" t="s">
        <v>2277</v>
      </c>
      <c r="BI1535" s="30">
        <v>42093.392291666663</v>
      </c>
      <c r="BJ1535" s="27" t="s">
        <v>1798</v>
      </c>
      <c r="BK1535" s="27" t="s">
        <v>1896</v>
      </c>
      <c r="BL1535" s="27" t="s">
        <v>1824</v>
      </c>
      <c r="BN1535" s="27" t="s">
        <v>2353</v>
      </c>
      <c r="BO1535" s="27" t="s">
        <v>1801</v>
      </c>
      <c r="BP1535" s="27" t="s">
        <v>1845</v>
      </c>
      <c r="BQ1535" s="27" t="s">
        <v>1846</v>
      </c>
      <c r="BR1535" s="27" t="s">
        <v>1847</v>
      </c>
      <c r="BS1535" s="27" t="s">
        <v>4040</v>
      </c>
      <c r="BT1535" s="27" t="s">
        <v>4040</v>
      </c>
      <c r="BU1535" s="27" t="s">
        <v>4040</v>
      </c>
      <c r="BV1535" s="27" t="s">
        <v>4040</v>
      </c>
      <c r="BW1535" s="27" t="s">
        <v>2379</v>
      </c>
      <c r="BX1535" s="61" t="s">
        <v>4038</v>
      </c>
      <c r="BY1535" s="62">
        <v>42275</v>
      </c>
      <c r="BZ1535" s="61" t="s">
        <v>4039</v>
      </c>
    </row>
    <row r="1536" spans="33:78">
      <c r="AG1536" s="27" t="s">
        <v>3939</v>
      </c>
      <c r="AH1536" s="27" t="s">
        <v>1805</v>
      </c>
      <c r="AI1536" s="27" t="s">
        <v>1787</v>
      </c>
      <c r="AJ1536" s="27" t="str">
        <f>INDEX(Estaciones!$B$2:$D$51,MATCH(AK1536,Estaciones!$D$2:$D$51,0),1)</f>
        <v>Quebrada_Blanco</v>
      </c>
      <c r="AK1536" s="27" t="s">
        <v>417</v>
      </c>
      <c r="AL1536" s="27">
        <v>-73.095062659379721</v>
      </c>
      <c r="AM1536" s="27">
        <v>-4.3751669946289198</v>
      </c>
      <c r="AN1536" s="27" t="s">
        <v>4040</v>
      </c>
      <c r="AO1536" s="27" t="s">
        <v>1788</v>
      </c>
      <c r="AP1536" s="27" t="s">
        <v>2261</v>
      </c>
      <c r="AQ1536" s="28">
        <f>INDEX(Estaciones!$E$2:$H$51,MATCH(AK1536,Estaciones!$E$2:$E$51,0),2)</f>
        <v>42081</v>
      </c>
      <c r="AR1536" s="28">
        <f>INDEX(Estaciones!$E$2:$H$51,MATCH(AK1536,Estaciones!$E$2:$E$51,0),3)</f>
        <v>42149</v>
      </c>
      <c r="AS1536" s="28">
        <f>INDEX(Estaciones!$E$2:$H$51,MATCH(AK1536,Estaciones!$E$2:$E$51,0),4)</f>
        <v>42149</v>
      </c>
      <c r="AT1536" s="24"/>
      <c r="AU1536" s="27" t="s">
        <v>415</v>
      </c>
      <c r="AV1536" s="27" t="s">
        <v>85</v>
      </c>
      <c r="AW1536" s="27" t="s">
        <v>1828</v>
      </c>
      <c r="AX1536" s="27">
        <v>72</v>
      </c>
      <c r="AY1536" s="27">
        <v>1920</v>
      </c>
      <c r="AZ1536" s="27">
        <v>1080</v>
      </c>
      <c r="BA1536" s="27">
        <v>320</v>
      </c>
      <c r="BB1536" s="27" t="s">
        <v>1814</v>
      </c>
      <c r="BC1536" s="27">
        <v>75</v>
      </c>
      <c r="BD1536" s="27" t="s">
        <v>1795</v>
      </c>
      <c r="BE1536" s="27" t="s">
        <v>1796</v>
      </c>
      <c r="BF1536" s="27" t="s">
        <v>1797</v>
      </c>
      <c r="BG1536" s="27">
        <v>57</v>
      </c>
      <c r="BH1536" s="29" t="s">
        <v>2279</v>
      </c>
      <c r="BI1536" s="30">
        <v>42095.066516203704</v>
      </c>
      <c r="BJ1536" s="27" t="s">
        <v>1834</v>
      </c>
      <c r="BK1536" s="27" t="s">
        <v>1896</v>
      </c>
      <c r="BL1536" s="27" t="s">
        <v>1824</v>
      </c>
      <c r="BN1536" s="27" t="s">
        <v>2353</v>
      </c>
      <c r="BO1536" s="27" t="s">
        <v>1801</v>
      </c>
      <c r="BP1536" s="27" t="s">
        <v>1836</v>
      </c>
      <c r="BQ1536" s="27" t="s">
        <v>1837</v>
      </c>
      <c r="BR1536" s="27" t="s">
        <v>1838</v>
      </c>
      <c r="BS1536" s="27" t="s">
        <v>4040</v>
      </c>
      <c r="BT1536" s="27" t="s">
        <v>4040</v>
      </c>
      <c r="BU1536" s="27" t="s">
        <v>4040</v>
      </c>
      <c r="BV1536" s="27" t="s">
        <v>4040</v>
      </c>
      <c r="BW1536" s="27" t="s">
        <v>2379</v>
      </c>
      <c r="BX1536" s="61" t="s">
        <v>4038</v>
      </c>
      <c r="BY1536" s="62">
        <v>42275</v>
      </c>
      <c r="BZ1536" s="61" t="s">
        <v>4039</v>
      </c>
    </row>
    <row r="1537" spans="33:78">
      <c r="AG1537" s="27" t="s">
        <v>3940</v>
      </c>
      <c r="AH1537" s="27" t="s">
        <v>1805</v>
      </c>
      <c r="AI1537" s="27" t="s">
        <v>1787</v>
      </c>
      <c r="AJ1537" s="27" t="str">
        <f>INDEX(Estaciones!$B$2:$D$51,MATCH(AK1537,Estaciones!$D$2:$D$51,0),1)</f>
        <v>Quebrada_Blanco</v>
      </c>
      <c r="AK1537" s="27" t="s">
        <v>417</v>
      </c>
      <c r="AL1537" s="27">
        <v>-73.095062659379721</v>
      </c>
      <c r="AM1537" s="27">
        <v>-4.3751669946289198</v>
      </c>
      <c r="AN1537" s="27" t="s">
        <v>4040</v>
      </c>
      <c r="AO1537" s="27" t="s">
        <v>1788</v>
      </c>
      <c r="AP1537" s="27" t="s">
        <v>2261</v>
      </c>
      <c r="AQ1537" s="28">
        <f>INDEX(Estaciones!$E$2:$H$51,MATCH(AK1537,Estaciones!$E$2:$E$51,0),2)</f>
        <v>42081</v>
      </c>
      <c r="AR1537" s="28">
        <f>INDEX(Estaciones!$E$2:$H$51,MATCH(AK1537,Estaciones!$E$2:$E$51,0),3)</f>
        <v>42149</v>
      </c>
      <c r="AS1537" s="28">
        <f>INDEX(Estaciones!$E$2:$H$51,MATCH(AK1537,Estaciones!$E$2:$E$51,0),4)</f>
        <v>42149</v>
      </c>
      <c r="AT1537" s="24"/>
      <c r="AU1537" s="27" t="s">
        <v>415</v>
      </c>
      <c r="AV1537" s="27" t="s">
        <v>86</v>
      </c>
      <c r="AW1537" s="27" t="s">
        <v>2010</v>
      </c>
      <c r="AX1537" s="27">
        <v>72</v>
      </c>
      <c r="AY1537" s="27">
        <v>1920</v>
      </c>
      <c r="AZ1537" s="27">
        <v>1080</v>
      </c>
      <c r="BA1537" s="27">
        <v>200</v>
      </c>
      <c r="BB1537" s="27" t="s">
        <v>1814</v>
      </c>
      <c r="BC1537" s="27">
        <v>75</v>
      </c>
      <c r="BD1537" s="27" t="s">
        <v>2013</v>
      </c>
      <c r="BE1537" s="27" t="s">
        <v>1796</v>
      </c>
      <c r="BF1537" s="27" t="s">
        <v>1797</v>
      </c>
      <c r="BG1537" s="27">
        <v>58</v>
      </c>
      <c r="BH1537" s="29" t="s">
        <v>2279</v>
      </c>
      <c r="BI1537" s="30">
        <v>42095.680833333332</v>
      </c>
      <c r="BJ1537" s="27" t="s">
        <v>1798</v>
      </c>
      <c r="BK1537" s="27" t="s">
        <v>1896</v>
      </c>
      <c r="BL1537" s="27" t="s">
        <v>1874</v>
      </c>
      <c r="BN1537" s="27" t="s">
        <v>2354</v>
      </c>
      <c r="BO1537" s="27" t="s">
        <v>1817</v>
      </c>
      <c r="BP1537" s="27" t="s">
        <v>1817</v>
      </c>
      <c r="BQ1537" s="27" t="s">
        <v>1818</v>
      </c>
      <c r="BR1537" s="27" t="s">
        <v>1818</v>
      </c>
      <c r="BS1537" s="27" t="s">
        <v>4040</v>
      </c>
      <c r="BT1537" s="27" t="s">
        <v>4040</v>
      </c>
      <c r="BU1537" s="27" t="s">
        <v>4040</v>
      </c>
      <c r="BV1537" s="27" t="s">
        <v>4040</v>
      </c>
      <c r="BW1537" s="27" t="s">
        <v>2379</v>
      </c>
      <c r="BX1537" s="61" t="s">
        <v>4038</v>
      </c>
      <c r="BY1537" s="62">
        <v>42275</v>
      </c>
      <c r="BZ1537" s="61" t="s">
        <v>4039</v>
      </c>
    </row>
    <row r="1538" spans="33:78">
      <c r="AG1538" s="27" t="s">
        <v>3941</v>
      </c>
      <c r="AH1538" s="27" t="s">
        <v>1805</v>
      </c>
      <c r="AI1538" s="27" t="s">
        <v>1787</v>
      </c>
      <c r="AJ1538" s="27" t="str">
        <f>INDEX(Estaciones!$B$2:$D$51,MATCH(AK1538,Estaciones!$D$2:$D$51,0),1)</f>
        <v>Quebrada_Blanco</v>
      </c>
      <c r="AK1538" s="27" t="s">
        <v>417</v>
      </c>
      <c r="AL1538" s="27">
        <v>-73.095062659379721</v>
      </c>
      <c r="AM1538" s="27">
        <v>-4.3751669946289198</v>
      </c>
      <c r="AN1538" s="27" t="s">
        <v>4040</v>
      </c>
      <c r="AO1538" s="27" t="s">
        <v>1788</v>
      </c>
      <c r="AP1538" s="27" t="s">
        <v>2261</v>
      </c>
      <c r="AQ1538" s="28">
        <f>INDEX(Estaciones!$E$2:$H$51,MATCH(AK1538,Estaciones!$E$2:$E$51,0),2)</f>
        <v>42081</v>
      </c>
      <c r="AR1538" s="28">
        <f>INDEX(Estaciones!$E$2:$H$51,MATCH(AK1538,Estaciones!$E$2:$E$51,0),3)</f>
        <v>42149</v>
      </c>
      <c r="AS1538" s="28">
        <f>INDEX(Estaciones!$E$2:$H$51,MATCH(AK1538,Estaciones!$E$2:$E$51,0),4)</f>
        <v>42149</v>
      </c>
      <c r="AT1538" s="24"/>
      <c r="AU1538" s="27" t="s">
        <v>415</v>
      </c>
      <c r="AV1538" s="27" t="s">
        <v>87</v>
      </c>
      <c r="AW1538" s="27" t="s">
        <v>2026</v>
      </c>
      <c r="AX1538" s="27">
        <v>72</v>
      </c>
      <c r="AY1538" s="27">
        <v>1920</v>
      </c>
      <c r="AZ1538" s="27">
        <v>1080</v>
      </c>
      <c r="BA1538" s="27">
        <v>200</v>
      </c>
      <c r="BB1538" s="27" t="s">
        <v>1814</v>
      </c>
      <c r="BC1538" s="27">
        <v>75</v>
      </c>
      <c r="BD1538" s="27" t="s">
        <v>1966</v>
      </c>
      <c r="BE1538" s="27" t="s">
        <v>1796</v>
      </c>
      <c r="BF1538" s="27" t="s">
        <v>1797</v>
      </c>
      <c r="BG1538" s="27">
        <v>59</v>
      </c>
      <c r="BH1538" s="29" t="s">
        <v>2279</v>
      </c>
      <c r="BI1538" s="30">
        <v>42095.682118055556</v>
      </c>
      <c r="BJ1538" s="27" t="s">
        <v>1798</v>
      </c>
      <c r="BK1538" s="27" t="s">
        <v>1896</v>
      </c>
      <c r="BL1538" s="27" t="s">
        <v>1874</v>
      </c>
      <c r="BN1538" s="27" t="s">
        <v>2353</v>
      </c>
      <c r="BO1538" s="27" t="s">
        <v>1801</v>
      </c>
      <c r="BP1538" s="27" t="s">
        <v>1845</v>
      </c>
      <c r="BQ1538" s="27" t="s">
        <v>1846</v>
      </c>
      <c r="BR1538" s="27" t="s">
        <v>1847</v>
      </c>
      <c r="BS1538" s="27" t="s">
        <v>4040</v>
      </c>
      <c r="BT1538" s="27" t="s">
        <v>4040</v>
      </c>
      <c r="BU1538" s="27" t="s">
        <v>4040</v>
      </c>
      <c r="BV1538" s="27" t="s">
        <v>4040</v>
      </c>
      <c r="BW1538" s="27" t="s">
        <v>2379</v>
      </c>
      <c r="BX1538" s="61" t="s">
        <v>4038</v>
      </c>
      <c r="BY1538" s="62">
        <v>42275</v>
      </c>
      <c r="BZ1538" s="61" t="s">
        <v>4039</v>
      </c>
    </row>
    <row r="1539" spans="33:78">
      <c r="AG1539" s="27" t="s">
        <v>3942</v>
      </c>
      <c r="AH1539" s="27" t="s">
        <v>1805</v>
      </c>
      <c r="AI1539" s="27" t="s">
        <v>1787</v>
      </c>
      <c r="AJ1539" s="27" t="str">
        <f>INDEX(Estaciones!$B$2:$D$51,MATCH(AK1539,Estaciones!$D$2:$D$51,0),1)</f>
        <v>Quebrada_Blanco</v>
      </c>
      <c r="AK1539" s="27" t="s">
        <v>417</v>
      </c>
      <c r="AL1539" s="27">
        <v>-73.095062659379721</v>
      </c>
      <c r="AM1539" s="27">
        <v>-4.3751669946289198</v>
      </c>
      <c r="AN1539" s="27" t="s">
        <v>4040</v>
      </c>
      <c r="AO1539" s="27" t="s">
        <v>1788</v>
      </c>
      <c r="AP1539" s="27" t="s">
        <v>2261</v>
      </c>
      <c r="AQ1539" s="28">
        <f>INDEX(Estaciones!$E$2:$H$51,MATCH(AK1539,Estaciones!$E$2:$E$51,0),2)</f>
        <v>42081</v>
      </c>
      <c r="AR1539" s="28">
        <f>INDEX(Estaciones!$E$2:$H$51,MATCH(AK1539,Estaciones!$E$2:$E$51,0),3)</f>
        <v>42149</v>
      </c>
      <c r="AS1539" s="28">
        <f>INDEX(Estaciones!$E$2:$H$51,MATCH(AK1539,Estaciones!$E$2:$E$51,0),4)</f>
        <v>42149</v>
      </c>
      <c r="AT1539" s="24"/>
      <c r="AU1539" s="27" t="s">
        <v>415</v>
      </c>
      <c r="AV1539" s="27" t="s">
        <v>88</v>
      </c>
      <c r="AW1539" s="27" t="s">
        <v>1840</v>
      </c>
      <c r="AX1539" s="27">
        <v>72</v>
      </c>
      <c r="AY1539" s="27">
        <v>1920</v>
      </c>
      <c r="AZ1539" s="27">
        <v>1080</v>
      </c>
      <c r="BA1539" s="27">
        <v>800</v>
      </c>
      <c r="BB1539" s="27" t="s">
        <v>1814</v>
      </c>
      <c r="BC1539" s="27">
        <v>75</v>
      </c>
      <c r="BD1539" s="27" t="s">
        <v>1795</v>
      </c>
      <c r="BE1539" s="27" t="s">
        <v>1796</v>
      </c>
      <c r="BF1539" s="27" t="s">
        <v>1797</v>
      </c>
      <c r="BG1539" s="27">
        <v>60</v>
      </c>
      <c r="BH1539" s="29" t="s">
        <v>2329</v>
      </c>
      <c r="BI1539" s="30">
        <v>42096.090243055558</v>
      </c>
      <c r="BJ1539" s="27" t="s">
        <v>1834</v>
      </c>
      <c r="BK1539" s="27" t="s">
        <v>1799</v>
      </c>
      <c r="BL1539" s="27" t="s">
        <v>1824</v>
      </c>
      <c r="BN1539" s="27" t="s">
        <v>2353</v>
      </c>
      <c r="BO1539" s="27" t="s">
        <v>1801</v>
      </c>
      <c r="BP1539" s="27" t="s">
        <v>1836</v>
      </c>
      <c r="BQ1539" s="27" t="s">
        <v>1837</v>
      </c>
      <c r="BR1539" s="27" t="s">
        <v>1838</v>
      </c>
      <c r="BS1539" s="27" t="s">
        <v>4040</v>
      </c>
      <c r="BT1539" s="27" t="s">
        <v>4040</v>
      </c>
      <c r="BU1539" s="27" t="s">
        <v>4040</v>
      </c>
      <c r="BV1539" s="27" t="s">
        <v>4040</v>
      </c>
      <c r="BW1539" s="27" t="s">
        <v>2379</v>
      </c>
      <c r="BX1539" s="61" t="s">
        <v>4038</v>
      </c>
      <c r="BY1539" s="62">
        <v>42275</v>
      </c>
      <c r="BZ1539" s="61" t="s">
        <v>4039</v>
      </c>
    </row>
    <row r="1540" spans="33:78">
      <c r="AG1540" s="27" t="s">
        <v>3943</v>
      </c>
      <c r="AH1540" s="27" t="s">
        <v>1805</v>
      </c>
      <c r="AI1540" s="27" t="s">
        <v>1787</v>
      </c>
      <c r="AJ1540" s="27" t="str">
        <f>INDEX(Estaciones!$B$2:$D$51,MATCH(AK1540,Estaciones!$D$2:$D$51,0),1)</f>
        <v>Quebrada_Blanco</v>
      </c>
      <c r="AK1540" s="27" t="s">
        <v>417</v>
      </c>
      <c r="AL1540" s="27">
        <v>-73.095062659379721</v>
      </c>
      <c r="AM1540" s="27">
        <v>-4.3751669946289198</v>
      </c>
      <c r="AN1540" s="27" t="s">
        <v>4040</v>
      </c>
      <c r="AO1540" s="27" t="s">
        <v>1788</v>
      </c>
      <c r="AP1540" s="27" t="s">
        <v>2261</v>
      </c>
      <c r="AQ1540" s="28">
        <f>INDEX(Estaciones!$E$2:$H$51,MATCH(AK1540,Estaciones!$E$2:$E$51,0),2)</f>
        <v>42081</v>
      </c>
      <c r="AR1540" s="28">
        <f>INDEX(Estaciones!$E$2:$H$51,MATCH(AK1540,Estaciones!$E$2:$E$51,0),3)</f>
        <v>42149</v>
      </c>
      <c r="AS1540" s="28">
        <f>INDEX(Estaciones!$E$2:$H$51,MATCH(AK1540,Estaciones!$E$2:$E$51,0),4)</f>
        <v>42149</v>
      </c>
      <c r="AT1540" s="24"/>
      <c r="AU1540" s="27" t="s">
        <v>415</v>
      </c>
      <c r="AV1540" s="27" t="s">
        <v>89</v>
      </c>
      <c r="AW1540" s="27" t="s">
        <v>1866</v>
      </c>
      <c r="AX1540" s="27">
        <v>72</v>
      </c>
      <c r="AY1540" s="27">
        <v>1920</v>
      </c>
      <c r="AZ1540" s="27">
        <v>1080</v>
      </c>
      <c r="BA1540" s="27">
        <v>400</v>
      </c>
      <c r="BB1540" s="27" t="s">
        <v>1814</v>
      </c>
      <c r="BC1540" s="27">
        <v>75</v>
      </c>
      <c r="BD1540" s="27" t="s">
        <v>1795</v>
      </c>
      <c r="BE1540" s="27" t="s">
        <v>1796</v>
      </c>
      <c r="BF1540" s="27" t="s">
        <v>1797</v>
      </c>
      <c r="BG1540" s="27">
        <v>61</v>
      </c>
      <c r="BH1540" s="29" t="s">
        <v>2280</v>
      </c>
      <c r="BI1540" s="30">
        <v>42097.101481481484</v>
      </c>
      <c r="BJ1540" s="27" t="s">
        <v>1834</v>
      </c>
      <c r="BK1540" s="27" t="s">
        <v>1799</v>
      </c>
      <c r="BL1540" s="27" t="s">
        <v>1816</v>
      </c>
      <c r="BN1540" s="27" t="s">
        <v>2353</v>
      </c>
      <c r="BO1540" s="27" t="s">
        <v>1801</v>
      </c>
      <c r="BP1540" s="27" t="s">
        <v>1836</v>
      </c>
      <c r="BQ1540" s="27" t="s">
        <v>1837</v>
      </c>
      <c r="BR1540" s="27" t="s">
        <v>1838</v>
      </c>
      <c r="BS1540" s="27" t="s">
        <v>4040</v>
      </c>
      <c r="BT1540" s="27" t="s">
        <v>4040</v>
      </c>
      <c r="BU1540" s="27" t="s">
        <v>4040</v>
      </c>
      <c r="BV1540" s="27" t="s">
        <v>4040</v>
      </c>
      <c r="BW1540" s="27" t="s">
        <v>2379</v>
      </c>
      <c r="BX1540" s="61" t="s">
        <v>4038</v>
      </c>
      <c r="BY1540" s="62">
        <v>42275</v>
      </c>
      <c r="BZ1540" s="61" t="s">
        <v>4039</v>
      </c>
    </row>
    <row r="1541" spans="33:78">
      <c r="AG1541" s="27" t="s">
        <v>3944</v>
      </c>
      <c r="AH1541" s="27" t="s">
        <v>1805</v>
      </c>
      <c r="AI1541" s="27" t="s">
        <v>1787</v>
      </c>
      <c r="AJ1541" s="27" t="str">
        <f>INDEX(Estaciones!$B$2:$D$51,MATCH(AK1541,Estaciones!$D$2:$D$51,0),1)</f>
        <v>Quebrada_Blanco</v>
      </c>
      <c r="AK1541" s="27" t="s">
        <v>90</v>
      </c>
      <c r="AL1541" s="27">
        <v>-73.082445259437634</v>
      </c>
      <c r="AM1541" s="27">
        <v>-4.3706048395290962</v>
      </c>
      <c r="AN1541" s="27" t="s">
        <v>4040</v>
      </c>
      <c r="AO1541" s="27" t="s">
        <v>1788</v>
      </c>
      <c r="AP1541" s="27" t="s">
        <v>2261</v>
      </c>
      <c r="AQ1541" s="28">
        <f>INDEX(Estaciones!$E$2:$H$51,MATCH(AK1541,Estaciones!$E$2:$E$51,0),2)</f>
        <v>42081</v>
      </c>
      <c r="AR1541" s="28">
        <f>INDEX(Estaciones!$E$2:$H$51,MATCH(AK1541,Estaciones!$E$2:$E$51,0),3)</f>
        <v>42149</v>
      </c>
      <c r="AS1541" s="28">
        <f>INDEX(Estaciones!$E$2:$H$51,MATCH(AK1541,Estaciones!$E$2:$E$51,0),4)</f>
        <v>42147</v>
      </c>
      <c r="AT1541" s="24"/>
      <c r="AU1541" s="27" t="s">
        <v>91</v>
      </c>
      <c r="AV1541" s="27" t="s">
        <v>92</v>
      </c>
      <c r="AW1541" s="27" t="s">
        <v>1892</v>
      </c>
      <c r="AX1541" s="27">
        <v>72</v>
      </c>
      <c r="AY1541" s="27">
        <v>1920</v>
      </c>
      <c r="AZ1541" s="27">
        <v>1080</v>
      </c>
      <c r="BA1541" s="27">
        <v>640</v>
      </c>
      <c r="BB1541" s="27" t="s">
        <v>1814</v>
      </c>
      <c r="BC1541" s="27">
        <v>75</v>
      </c>
      <c r="BD1541" s="27" t="s">
        <v>1795</v>
      </c>
      <c r="BE1541" s="27" t="s">
        <v>1796</v>
      </c>
      <c r="BF1541" s="27" t="s">
        <v>1797</v>
      </c>
      <c r="BG1541" s="27">
        <v>1</v>
      </c>
      <c r="BH1541" s="29" t="s">
        <v>2271</v>
      </c>
      <c r="BI1541" s="30">
        <v>42082.272581018522</v>
      </c>
      <c r="BJ1541" s="27" t="s">
        <v>1798</v>
      </c>
      <c r="BK1541" s="27" t="s">
        <v>1854</v>
      </c>
      <c r="BL1541" s="27" t="s">
        <v>1824</v>
      </c>
      <c r="BN1541" s="27" t="s">
        <v>2353</v>
      </c>
      <c r="BO1541" s="27" t="s">
        <v>1801</v>
      </c>
      <c r="BP1541" s="27" t="s">
        <v>1845</v>
      </c>
      <c r="BQ1541" s="27" t="s">
        <v>1846</v>
      </c>
      <c r="BR1541" s="27" t="s">
        <v>1847</v>
      </c>
      <c r="BS1541" s="27" t="s">
        <v>4040</v>
      </c>
      <c r="BT1541" s="27" t="s">
        <v>4040</v>
      </c>
      <c r="BU1541" s="27" t="s">
        <v>4040</v>
      </c>
      <c r="BV1541" s="27" t="s">
        <v>4040</v>
      </c>
      <c r="BW1541" s="27" t="s">
        <v>2379</v>
      </c>
      <c r="BX1541" s="61" t="s">
        <v>4038</v>
      </c>
      <c r="BY1541" s="62">
        <v>42275</v>
      </c>
      <c r="BZ1541" s="61" t="s">
        <v>4039</v>
      </c>
    </row>
    <row r="1542" spans="33:78">
      <c r="AG1542" s="27" t="s">
        <v>3945</v>
      </c>
      <c r="AH1542" s="27" t="s">
        <v>1805</v>
      </c>
      <c r="AI1542" s="27" t="s">
        <v>1787</v>
      </c>
      <c r="AJ1542" s="27" t="str">
        <f>INDEX(Estaciones!$B$2:$D$51,MATCH(AK1542,Estaciones!$D$2:$D$51,0),1)</f>
        <v>Quebrada_Blanco</v>
      </c>
      <c r="AK1542" s="27" t="s">
        <v>90</v>
      </c>
      <c r="AL1542" s="27">
        <v>-73.082445259437634</v>
      </c>
      <c r="AM1542" s="27">
        <v>-4.3706048395290962</v>
      </c>
      <c r="AN1542" s="27" t="s">
        <v>4040</v>
      </c>
      <c r="AO1542" s="27" t="s">
        <v>1788</v>
      </c>
      <c r="AP1542" s="27" t="s">
        <v>2261</v>
      </c>
      <c r="AQ1542" s="28">
        <f>INDEX(Estaciones!$E$2:$H$51,MATCH(AK1542,Estaciones!$E$2:$E$51,0),2)</f>
        <v>42081</v>
      </c>
      <c r="AR1542" s="28">
        <f>INDEX(Estaciones!$E$2:$H$51,MATCH(AK1542,Estaciones!$E$2:$E$51,0),3)</f>
        <v>42149</v>
      </c>
      <c r="AS1542" s="28">
        <f>INDEX(Estaciones!$E$2:$H$51,MATCH(AK1542,Estaciones!$E$2:$E$51,0),4)</f>
        <v>42147</v>
      </c>
      <c r="AT1542" s="24"/>
      <c r="AU1542" s="27" t="s">
        <v>91</v>
      </c>
      <c r="AV1542" s="27" t="s">
        <v>93</v>
      </c>
      <c r="AW1542" s="27" t="s">
        <v>2139</v>
      </c>
      <c r="AX1542" s="27">
        <v>72</v>
      </c>
      <c r="AY1542" s="27">
        <v>1920</v>
      </c>
      <c r="AZ1542" s="27">
        <v>1080</v>
      </c>
      <c r="BA1542" s="27">
        <v>800</v>
      </c>
      <c r="BB1542" s="27" t="s">
        <v>1814</v>
      </c>
      <c r="BC1542" s="27">
        <v>75</v>
      </c>
      <c r="BD1542" s="27" t="s">
        <v>1795</v>
      </c>
      <c r="BE1542" s="27" t="s">
        <v>1796</v>
      </c>
      <c r="BF1542" s="27" t="s">
        <v>1797</v>
      </c>
      <c r="BG1542" s="27">
        <v>3</v>
      </c>
      <c r="BH1542" s="29" t="s">
        <v>2271</v>
      </c>
      <c r="BI1542" s="30">
        <v>42082.966909722221</v>
      </c>
      <c r="BJ1542" s="27" t="s">
        <v>1834</v>
      </c>
      <c r="BK1542" s="27" t="s">
        <v>1854</v>
      </c>
      <c r="BL1542" s="27" t="s">
        <v>1897</v>
      </c>
      <c r="BN1542" s="27" t="s">
        <v>2353</v>
      </c>
      <c r="BO1542" s="27" t="s">
        <v>1801</v>
      </c>
      <c r="BP1542" s="27" t="s">
        <v>1836</v>
      </c>
      <c r="BQ1542" s="27" t="s">
        <v>1837</v>
      </c>
      <c r="BR1542" s="27" t="s">
        <v>1838</v>
      </c>
      <c r="BS1542" s="27" t="s">
        <v>4040</v>
      </c>
      <c r="BT1542" s="27" t="s">
        <v>4040</v>
      </c>
      <c r="BU1542" s="27" t="s">
        <v>4040</v>
      </c>
      <c r="BV1542" s="27" t="s">
        <v>4040</v>
      </c>
      <c r="BW1542" s="27" t="s">
        <v>2379</v>
      </c>
      <c r="BX1542" s="61" t="s">
        <v>4038</v>
      </c>
      <c r="BY1542" s="62">
        <v>42275</v>
      </c>
      <c r="BZ1542" s="61" t="s">
        <v>4039</v>
      </c>
    </row>
    <row r="1543" spans="33:78">
      <c r="AG1543" s="27" t="s">
        <v>3946</v>
      </c>
      <c r="AH1543" s="27" t="s">
        <v>1805</v>
      </c>
      <c r="AI1543" s="27" t="s">
        <v>1787</v>
      </c>
      <c r="AJ1543" s="27" t="str">
        <f>INDEX(Estaciones!$B$2:$D$51,MATCH(AK1543,Estaciones!$D$2:$D$51,0),1)</f>
        <v>Quebrada_Blanco</v>
      </c>
      <c r="AK1543" s="27" t="s">
        <v>90</v>
      </c>
      <c r="AL1543" s="27">
        <v>-73.082445259437634</v>
      </c>
      <c r="AM1543" s="27">
        <v>-4.3706048395290962</v>
      </c>
      <c r="AN1543" s="27" t="s">
        <v>4040</v>
      </c>
      <c r="AO1543" s="27" t="s">
        <v>1788</v>
      </c>
      <c r="AP1543" s="27" t="s">
        <v>2261</v>
      </c>
      <c r="AQ1543" s="28">
        <f>INDEX(Estaciones!$E$2:$H$51,MATCH(AK1543,Estaciones!$E$2:$E$51,0),2)</f>
        <v>42081</v>
      </c>
      <c r="AR1543" s="28">
        <f>INDEX(Estaciones!$E$2:$H$51,MATCH(AK1543,Estaciones!$E$2:$E$51,0),3)</f>
        <v>42149</v>
      </c>
      <c r="AS1543" s="28">
        <f>INDEX(Estaciones!$E$2:$H$51,MATCH(AK1543,Estaciones!$E$2:$E$51,0),4)</f>
        <v>42147</v>
      </c>
      <c r="AT1543" s="24"/>
      <c r="AU1543" s="27" t="s">
        <v>91</v>
      </c>
      <c r="AV1543" s="27" t="s">
        <v>94</v>
      </c>
      <c r="AW1543" s="27" t="s">
        <v>1938</v>
      </c>
      <c r="AX1543" s="27">
        <v>72</v>
      </c>
      <c r="AY1543" s="27">
        <v>1920</v>
      </c>
      <c r="AZ1543" s="27">
        <v>1080</v>
      </c>
      <c r="BA1543" s="27">
        <v>640</v>
      </c>
      <c r="BB1543" s="27" t="s">
        <v>1814</v>
      </c>
      <c r="BC1543" s="27">
        <v>75</v>
      </c>
      <c r="BD1543" s="27" t="s">
        <v>1795</v>
      </c>
      <c r="BE1543" s="27" t="s">
        <v>1796</v>
      </c>
      <c r="BF1543" s="27" t="s">
        <v>1797</v>
      </c>
      <c r="BG1543" s="27">
        <v>6</v>
      </c>
      <c r="BH1543" s="29" t="s">
        <v>2297</v>
      </c>
      <c r="BI1543" s="30">
        <v>42084.713113425925</v>
      </c>
      <c r="BJ1543" s="27" t="s">
        <v>1798</v>
      </c>
      <c r="BK1543" s="27" t="s">
        <v>1854</v>
      </c>
      <c r="BL1543" s="27" t="s">
        <v>1800</v>
      </c>
      <c r="BN1543" s="27" t="s">
        <v>2353</v>
      </c>
      <c r="BO1543" s="27" t="s">
        <v>1859</v>
      </c>
      <c r="BP1543" s="27" t="s">
        <v>1860</v>
      </c>
      <c r="BQ1543" s="27" t="s">
        <v>1861</v>
      </c>
      <c r="BR1543" s="27" t="s">
        <v>1862</v>
      </c>
      <c r="BS1543" s="27" t="s">
        <v>4040</v>
      </c>
      <c r="BT1543" s="27" t="s">
        <v>4040</v>
      </c>
      <c r="BU1543" s="27" t="s">
        <v>4040</v>
      </c>
      <c r="BV1543" s="27" t="s">
        <v>4040</v>
      </c>
      <c r="BW1543" s="27" t="s">
        <v>2379</v>
      </c>
      <c r="BX1543" s="61" t="s">
        <v>4038</v>
      </c>
      <c r="BY1543" s="62">
        <v>42275</v>
      </c>
      <c r="BZ1543" s="61" t="s">
        <v>4039</v>
      </c>
    </row>
    <row r="1544" spans="33:78">
      <c r="AG1544" s="27" t="s">
        <v>3947</v>
      </c>
      <c r="AH1544" s="27" t="s">
        <v>1805</v>
      </c>
      <c r="AI1544" s="27" t="s">
        <v>1787</v>
      </c>
      <c r="AJ1544" s="27" t="str">
        <f>INDEX(Estaciones!$B$2:$D$51,MATCH(AK1544,Estaciones!$D$2:$D$51,0),1)</f>
        <v>Quebrada_Blanco</v>
      </c>
      <c r="AK1544" s="27" t="s">
        <v>90</v>
      </c>
      <c r="AL1544" s="27">
        <v>-73.082445259437634</v>
      </c>
      <c r="AM1544" s="27">
        <v>-4.3706048395290962</v>
      </c>
      <c r="AN1544" s="27" t="s">
        <v>4040</v>
      </c>
      <c r="AO1544" s="27" t="s">
        <v>1788</v>
      </c>
      <c r="AP1544" s="27" t="s">
        <v>2261</v>
      </c>
      <c r="AQ1544" s="28">
        <f>INDEX(Estaciones!$E$2:$H$51,MATCH(AK1544,Estaciones!$E$2:$E$51,0),2)</f>
        <v>42081</v>
      </c>
      <c r="AR1544" s="28">
        <f>INDEX(Estaciones!$E$2:$H$51,MATCH(AK1544,Estaciones!$E$2:$E$51,0),3)</f>
        <v>42149</v>
      </c>
      <c r="AS1544" s="28">
        <f>INDEX(Estaciones!$E$2:$H$51,MATCH(AK1544,Estaciones!$E$2:$E$51,0),4)</f>
        <v>42147</v>
      </c>
      <c r="AT1544" s="24"/>
      <c r="AU1544" s="27" t="s">
        <v>91</v>
      </c>
      <c r="AV1544" s="27" t="s">
        <v>95</v>
      </c>
      <c r="AW1544" s="27" t="s">
        <v>1938</v>
      </c>
      <c r="AX1544" s="27">
        <v>72</v>
      </c>
      <c r="AY1544" s="27">
        <v>1920</v>
      </c>
      <c r="AZ1544" s="27">
        <v>1080</v>
      </c>
      <c r="BA1544" s="27">
        <v>800</v>
      </c>
      <c r="BB1544" s="27" t="s">
        <v>1814</v>
      </c>
      <c r="BC1544" s="27">
        <v>75</v>
      </c>
      <c r="BD1544" s="27" t="s">
        <v>1795</v>
      </c>
      <c r="BE1544" s="27" t="s">
        <v>1796</v>
      </c>
      <c r="BF1544" s="27" t="s">
        <v>1797</v>
      </c>
      <c r="BG1544" s="27">
        <v>7</v>
      </c>
      <c r="BH1544" s="29" t="s">
        <v>2327</v>
      </c>
      <c r="BI1544" s="30">
        <v>42085.245891203704</v>
      </c>
      <c r="BJ1544" s="27" t="s">
        <v>1935</v>
      </c>
      <c r="BK1544" s="27" t="s">
        <v>1858</v>
      </c>
      <c r="BL1544" s="27" t="s">
        <v>1824</v>
      </c>
      <c r="BN1544" s="27" t="s">
        <v>2353</v>
      </c>
      <c r="BO1544" s="27" t="s">
        <v>1801</v>
      </c>
      <c r="BP1544" s="27" t="s">
        <v>1845</v>
      </c>
      <c r="BQ1544" s="27" t="s">
        <v>1846</v>
      </c>
      <c r="BR1544" s="27" t="s">
        <v>1847</v>
      </c>
      <c r="BS1544" s="27" t="s">
        <v>4040</v>
      </c>
      <c r="BT1544" s="27" t="s">
        <v>4040</v>
      </c>
      <c r="BU1544" s="27" t="s">
        <v>4040</v>
      </c>
      <c r="BV1544" s="27" t="s">
        <v>4040</v>
      </c>
      <c r="BW1544" s="27" t="s">
        <v>2379</v>
      </c>
      <c r="BX1544" s="61" t="s">
        <v>4038</v>
      </c>
      <c r="BY1544" s="62">
        <v>42275</v>
      </c>
      <c r="BZ1544" s="61" t="s">
        <v>4039</v>
      </c>
    </row>
    <row r="1545" spans="33:78">
      <c r="AG1545" s="27" t="s">
        <v>3948</v>
      </c>
      <c r="AH1545" s="27" t="s">
        <v>1805</v>
      </c>
      <c r="AI1545" s="27" t="s">
        <v>1787</v>
      </c>
      <c r="AJ1545" s="27" t="str">
        <f>INDEX(Estaciones!$B$2:$D$51,MATCH(AK1545,Estaciones!$D$2:$D$51,0),1)</f>
        <v>Quebrada_Blanco</v>
      </c>
      <c r="AK1545" s="27" t="s">
        <v>90</v>
      </c>
      <c r="AL1545" s="27">
        <v>-73.082445259437634</v>
      </c>
      <c r="AM1545" s="27">
        <v>-4.3706048395290962</v>
      </c>
      <c r="AN1545" s="27" t="s">
        <v>4040</v>
      </c>
      <c r="AO1545" s="27" t="s">
        <v>1788</v>
      </c>
      <c r="AP1545" s="27" t="s">
        <v>2261</v>
      </c>
      <c r="AQ1545" s="28">
        <f>INDEX(Estaciones!$E$2:$H$51,MATCH(AK1545,Estaciones!$E$2:$E$51,0),2)</f>
        <v>42081</v>
      </c>
      <c r="AR1545" s="28">
        <f>INDEX(Estaciones!$E$2:$H$51,MATCH(AK1545,Estaciones!$E$2:$E$51,0),3)</f>
        <v>42149</v>
      </c>
      <c r="AS1545" s="28">
        <f>INDEX(Estaciones!$E$2:$H$51,MATCH(AK1545,Estaciones!$E$2:$E$51,0),4)</f>
        <v>42147</v>
      </c>
      <c r="AT1545" s="24"/>
      <c r="AU1545" s="27" t="s">
        <v>91</v>
      </c>
      <c r="AV1545" s="27" t="s">
        <v>96</v>
      </c>
      <c r="AW1545" s="27" t="s">
        <v>2155</v>
      </c>
      <c r="AX1545" s="27">
        <v>72</v>
      </c>
      <c r="AY1545" s="27">
        <v>1920</v>
      </c>
      <c r="AZ1545" s="27">
        <v>1080</v>
      </c>
      <c r="BA1545" s="27">
        <v>800</v>
      </c>
      <c r="BB1545" s="27" t="s">
        <v>1814</v>
      </c>
      <c r="BC1545" s="27">
        <v>75</v>
      </c>
      <c r="BD1545" s="27" t="s">
        <v>1795</v>
      </c>
      <c r="BE1545" s="27" t="s">
        <v>1796</v>
      </c>
      <c r="BF1545" s="27" t="s">
        <v>1797</v>
      </c>
      <c r="BG1545" s="27">
        <v>9</v>
      </c>
      <c r="BH1545" s="29" t="s">
        <v>2275</v>
      </c>
      <c r="BI1545" s="30">
        <v>42089.992858796293</v>
      </c>
      <c r="BJ1545" s="27" t="s">
        <v>1834</v>
      </c>
      <c r="BK1545" s="27" t="s">
        <v>1879</v>
      </c>
      <c r="BL1545" s="27" t="s">
        <v>1824</v>
      </c>
      <c r="BN1545" s="27" t="s">
        <v>2353</v>
      </c>
      <c r="BO1545" s="27" t="s">
        <v>1801</v>
      </c>
      <c r="BP1545" s="27" t="s">
        <v>1836</v>
      </c>
      <c r="BQ1545" s="27" t="s">
        <v>1837</v>
      </c>
      <c r="BR1545" s="27" t="s">
        <v>1838</v>
      </c>
      <c r="BS1545" s="27" t="s">
        <v>4040</v>
      </c>
      <c r="BT1545" s="27" t="s">
        <v>4040</v>
      </c>
      <c r="BU1545" s="27" t="s">
        <v>4040</v>
      </c>
      <c r="BV1545" s="27" t="s">
        <v>4040</v>
      </c>
      <c r="BW1545" s="27" t="s">
        <v>2379</v>
      </c>
      <c r="BX1545" s="61" t="s">
        <v>4038</v>
      </c>
      <c r="BY1545" s="62">
        <v>42275</v>
      </c>
      <c r="BZ1545" s="61" t="s">
        <v>4039</v>
      </c>
    </row>
    <row r="1546" spans="33:78">
      <c r="AG1546" s="27" t="s">
        <v>3949</v>
      </c>
      <c r="AH1546" s="27" t="s">
        <v>1805</v>
      </c>
      <c r="AI1546" s="27" t="s">
        <v>1787</v>
      </c>
      <c r="AJ1546" s="27" t="str">
        <f>INDEX(Estaciones!$B$2:$D$51,MATCH(AK1546,Estaciones!$D$2:$D$51,0),1)</f>
        <v>Quebrada_Blanco</v>
      </c>
      <c r="AK1546" s="27" t="s">
        <v>90</v>
      </c>
      <c r="AL1546" s="27">
        <v>-73.082445259437634</v>
      </c>
      <c r="AM1546" s="27">
        <v>-4.3706048395290962</v>
      </c>
      <c r="AN1546" s="27" t="s">
        <v>4040</v>
      </c>
      <c r="AO1546" s="27" t="s">
        <v>1788</v>
      </c>
      <c r="AP1546" s="27" t="s">
        <v>2261</v>
      </c>
      <c r="AQ1546" s="28">
        <f>INDEX(Estaciones!$E$2:$H$51,MATCH(AK1546,Estaciones!$E$2:$E$51,0),2)</f>
        <v>42081</v>
      </c>
      <c r="AR1546" s="28">
        <f>INDEX(Estaciones!$E$2:$H$51,MATCH(AK1546,Estaciones!$E$2:$E$51,0),3)</f>
        <v>42149</v>
      </c>
      <c r="AS1546" s="28">
        <f>INDEX(Estaciones!$E$2:$H$51,MATCH(AK1546,Estaciones!$E$2:$E$51,0),4)</f>
        <v>42147</v>
      </c>
      <c r="AT1546" s="24"/>
      <c r="AU1546" s="27" t="s">
        <v>91</v>
      </c>
      <c r="AV1546" s="27" t="s">
        <v>97</v>
      </c>
      <c r="AW1546" s="27" t="s">
        <v>1959</v>
      </c>
      <c r="AX1546" s="27">
        <v>72</v>
      </c>
      <c r="AY1546" s="27">
        <v>1920</v>
      </c>
      <c r="AZ1546" s="27">
        <v>1080</v>
      </c>
      <c r="BA1546" s="27">
        <v>800</v>
      </c>
      <c r="BB1546" s="27" t="s">
        <v>1814</v>
      </c>
      <c r="BC1546" s="27">
        <v>75</v>
      </c>
      <c r="BD1546" s="27" t="s">
        <v>1795</v>
      </c>
      <c r="BE1546" s="27" t="s">
        <v>1796</v>
      </c>
      <c r="BF1546" s="27" t="s">
        <v>1797</v>
      </c>
      <c r="BG1546" s="27">
        <v>11</v>
      </c>
      <c r="BH1546" s="29" t="s">
        <v>2328</v>
      </c>
      <c r="BI1546" s="30">
        <v>42091.800578703704</v>
      </c>
      <c r="BJ1546" s="27" t="s">
        <v>1834</v>
      </c>
      <c r="BK1546" s="27" t="s">
        <v>1879</v>
      </c>
      <c r="BL1546" s="27" t="s">
        <v>1897</v>
      </c>
      <c r="BN1546" s="27" t="s">
        <v>2353</v>
      </c>
      <c r="BO1546" s="27" t="s">
        <v>1801</v>
      </c>
      <c r="BP1546" s="27" t="s">
        <v>1836</v>
      </c>
      <c r="BQ1546" s="27" t="s">
        <v>1837</v>
      </c>
      <c r="BR1546" s="27" t="s">
        <v>1838</v>
      </c>
      <c r="BS1546" s="27" t="s">
        <v>4040</v>
      </c>
      <c r="BT1546" s="27" t="s">
        <v>4040</v>
      </c>
      <c r="BU1546" s="27" t="s">
        <v>4040</v>
      </c>
      <c r="BV1546" s="27" t="s">
        <v>4040</v>
      </c>
      <c r="BW1546" s="27" t="s">
        <v>2379</v>
      </c>
      <c r="BX1546" s="61" t="s">
        <v>4038</v>
      </c>
      <c r="BY1546" s="62">
        <v>42275</v>
      </c>
      <c r="BZ1546" s="61" t="s">
        <v>4039</v>
      </c>
    </row>
    <row r="1547" spans="33:78">
      <c r="AG1547" s="27" t="s">
        <v>3950</v>
      </c>
      <c r="AH1547" s="27" t="s">
        <v>1805</v>
      </c>
      <c r="AI1547" s="27" t="s">
        <v>1787</v>
      </c>
      <c r="AJ1547" s="27" t="str">
        <f>INDEX(Estaciones!$B$2:$D$51,MATCH(AK1547,Estaciones!$D$2:$D$51,0),1)</f>
        <v>Quebrada_Blanco</v>
      </c>
      <c r="AK1547" s="27" t="s">
        <v>90</v>
      </c>
      <c r="AL1547" s="27">
        <v>-73.082445259437634</v>
      </c>
      <c r="AM1547" s="27">
        <v>-4.3706048395290962</v>
      </c>
      <c r="AN1547" s="27" t="s">
        <v>4040</v>
      </c>
      <c r="AO1547" s="27" t="s">
        <v>1788</v>
      </c>
      <c r="AP1547" s="27" t="s">
        <v>2261</v>
      </c>
      <c r="AQ1547" s="28">
        <f>INDEX(Estaciones!$E$2:$H$51,MATCH(AK1547,Estaciones!$E$2:$E$51,0),2)</f>
        <v>42081</v>
      </c>
      <c r="AR1547" s="28">
        <f>INDEX(Estaciones!$E$2:$H$51,MATCH(AK1547,Estaciones!$E$2:$E$51,0),3)</f>
        <v>42149</v>
      </c>
      <c r="AS1547" s="28">
        <f>INDEX(Estaciones!$E$2:$H$51,MATCH(AK1547,Estaciones!$E$2:$E$51,0),4)</f>
        <v>42147</v>
      </c>
      <c r="AT1547" s="24"/>
      <c r="AU1547" s="27" t="s">
        <v>91</v>
      </c>
      <c r="AV1547" s="27" t="s">
        <v>98</v>
      </c>
      <c r="AW1547" s="27" t="s">
        <v>1934</v>
      </c>
      <c r="AX1547" s="27">
        <v>72</v>
      </c>
      <c r="AY1547" s="27">
        <v>1920</v>
      </c>
      <c r="AZ1547" s="27">
        <v>1080</v>
      </c>
      <c r="BA1547" s="27">
        <v>800</v>
      </c>
      <c r="BB1547" s="27" t="s">
        <v>1814</v>
      </c>
      <c r="BC1547" s="27">
        <v>75</v>
      </c>
      <c r="BD1547" s="27" t="s">
        <v>1795</v>
      </c>
      <c r="BE1547" s="27" t="s">
        <v>1796</v>
      </c>
      <c r="BF1547" s="27" t="s">
        <v>1797</v>
      </c>
      <c r="BG1547" s="27">
        <v>12</v>
      </c>
      <c r="BH1547" s="29" t="s">
        <v>2298</v>
      </c>
      <c r="BI1547" s="30">
        <v>42092.988969907405</v>
      </c>
      <c r="BJ1547" s="27" t="s">
        <v>1834</v>
      </c>
      <c r="BK1547" s="27" t="s">
        <v>1896</v>
      </c>
      <c r="BL1547" s="27" t="s">
        <v>1824</v>
      </c>
      <c r="BN1547" s="27" t="s">
        <v>2353</v>
      </c>
      <c r="BO1547" s="27" t="s">
        <v>1801</v>
      </c>
      <c r="BP1547" s="27" t="s">
        <v>1836</v>
      </c>
      <c r="BQ1547" s="27" t="s">
        <v>1837</v>
      </c>
      <c r="BR1547" s="27" t="s">
        <v>1838</v>
      </c>
      <c r="BS1547" s="27" t="s">
        <v>4040</v>
      </c>
      <c r="BT1547" s="27" t="s">
        <v>4040</v>
      </c>
      <c r="BU1547" s="27" t="s">
        <v>4040</v>
      </c>
      <c r="BV1547" s="27" t="s">
        <v>4040</v>
      </c>
      <c r="BW1547" s="27" t="s">
        <v>2379</v>
      </c>
      <c r="BX1547" s="61" t="s">
        <v>4038</v>
      </c>
      <c r="BY1547" s="62">
        <v>42275</v>
      </c>
      <c r="BZ1547" s="61" t="s">
        <v>4039</v>
      </c>
    </row>
    <row r="1548" spans="33:78">
      <c r="AG1548" s="27" t="s">
        <v>3951</v>
      </c>
      <c r="AH1548" s="27" t="s">
        <v>1805</v>
      </c>
      <c r="AI1548" s="27" t="s">
        <v>1787</v>
      </c>
      <c r="AJ1548" s="27" t="str">
        <f>INDEX(Estaciones!$B$2:$D$51,MATCH(AK1548,Estaciones!$D$2:$D$51,0),1)</f>
        <v>Quebrada_Blanco</v>
      </c>
      <c r="AK1548" s="27" t="s">
        <v>90</v>
      </c>
      <c r="AL1548" s="27">
        <v>-73.082445259437634</v>
      </c>
      <c r="AM1548" s="27">
        <v>-4.3706048395290962</v>
      </c>
      <c r="AN1548" s="27" t="s">
        <v>4040</v>
      </c>
      <c r="AO1548" s="27" t="s">
        <v>1788</v>
      </c>
      <c r="AP1548" s="27" t="s">
        <v>2261</v>
      </c>
      <c r="AQ1548" s="28">
        <f>INDEX(Estaciones!$E$2:$H$51,MATCH(AK1548,Estaciones!$E$2:$E$51,0),2)</f>
        <v>42081</v>
      </c>
      <c r="AR1548" s="28">
        <f>INDEX(Estaciones!$E$2:$H$51,MATCH(AK1548,Estaciones!$E$2:$E$51,0),3)</f>
        <v>42149</v>
      </c>
      <c r="AS1548" s="28">
        <f>INDEX(Estaciones!$E$2:$H$51,MATCH(AK1548,Estaciones!$E$2:$E$51,0),4)</f>
        <v>42147</v>
      </c>
      <c r="AT1548" s="24"/>
      <c r="AU1548" s="27" t="s">
        <v>91</v>
      </c>
      <c r="AV1548" s="27" t="s">
        <v>99</v>
      </c>
      <c r="AW1548" s="27" t="s">
        <v>2111</v>
      </c>
      <c r="AX1548" s="27">
        <v>72</v>
      </c>
      <c r="AY1548" s="27">
        <v>1920</v>
      </c>
      <c r="AZ1548" s="27">
        <v>1080</v>
      </c>
      <c r="BA1548" s="27">
        <v>800</v>
      </c>
      <c r="BB1548" s="27" t="s">
        <v>1814</v>
      </c>
      <c r="BC1548" s="27">
        <v>75</v>
      </c>
      <c r="BD1548" s="27" t="s">
        <v>1795</v>
      </c>
      <c r="BE1548" s="27" t="s">
        <v>1796</v>
      </c>
      <c r="BF1548" s="27" t="s">
        <v>1797</v>
      </c>
      <c r="BG1548" s="27">
        <v>13</v>
      </c>
      <c r="BH1548" s="29" t="s">
        <v>2278</v>
      </c>
      <c r="BI1548" s="30">
        <v>42094.84270833333</v>
      </c>
      <c r="BJ1548" s="27" t="s">
        <v>1834</v>
      </c>
      <c r="BK1548" s="27" t="s">
        <v>1896</v>
      </c>
      <c r="BL1548" s="27" t="s">
        <v>1897</v>
      </c>
      <c r="BN1548" s="27" t="s">
        <v>2353</v>
      </c>
      <c r="BO1548" s="27" t="s">
        <v>1801</v>
      </c>
      <c r="BP1548" s="27" t="s">
        <v>1836</v>
      </c>
      <c r="BQ1548" s="27" t="s">
        <v>1837</v>
      </c>
      <c r="BR1548" s="27" t="s">
        <v>1838</v>
      </c>
      <c r="BS1548" s="27" t="s">
        <v>4040</v>
      </c>
      <c r="BT1548" s="27" t="s">
        <v>4040</v>
      </c>
      <c r="BU1548" s="27" t="s">
        <v>4040</v>
      </c>
      <c r="BV1548" s="27" t="s">
        <v>4040</v>
      </c>
      <c r="BW1548" s="27" t="s">
        <v>2379</v>
      </c>
      <c r="BX1548" s="61" t="s">
        <v>4038</v>
      </c>
      <c r="BY1548" s="62">
        <v>42275</v>
      </c>
      <c r="BZ1548" s="61" t="s">
        <v>4039</v>
      </c>
    </row>
    <row r="1549" spans="33:78">
      <c r="AG1549" s="27" t="s">
        <v>3952</v>
      </c>
      <c r="AH1549" s="27" t="s">
        <v>1805</v>
      </c>
      <c r="AI1549" s="27" t="s">
        <v>1787</v>
      </c>
      <c r="AJ1549" s="27" t="str">
        <f>INDEX(Estaciones!$B$2:$D$51,MATCH(AK1549,Estaciones!$D$2:$D$51,0),1)</f>
        <v>Quebrada_Blanco</v>
      </c>
      <c r="AK1549" s="27" t="s">
        <v>90</v>
      </c>
      <c r="AL1549" s="27">
        <v>-73.082445259437634</v>
      </c>
      <c r="AM1549" s="27">
        <v>-4.3706048395290962</v>
      </c>
      <c r="AN1549" s="27" t="s">
        <v>4040</v>
      </c>
      <c r="AO1549" s="27" t="s">
        <v>1788</v>
      </c>
      <c r="AP1549" s="27" t="s">
        <v>2261</v>
      </c>
      <c r="AQ1549" s="28">
        <f>INDEX(Estaciones!$E$2:$H$51,MATCH(AK1549,Estaciones!$E$2:$E$51,0),2)</f>
        <v>42081</v>
      </c>
      <c r="AR1549" s="28">
        <f>INDEX(Estaciones!$E$2:$H$51,MATCH(AK1549,Estaciones!$E$2:$E$51,0),3)</f>
        <v>42149</v>
      </c>
      <c r="AS1549" s="28">
        <f>INDEX(Estaciones!$E$2:$H$51,MATCH(AK1549,Estaciones!$E$2:$E$51,0),4)</f>
        <v>42147</v>
      </c>
      <c r="AT1549" s="24"/>
      <c r="AU1549" s="27" t="s">
        <v>91</v>
      </c>
      <c r="AV1549" s="27" t="s">
        <v>100</v>
      </c>
      <c r="AW1549" s="27" t="s">
        <v>1864</v>
      </c>
      <c r="AX1549" s="27">
        <v>72</v>
      </c>
      <c r="AY1549" s="27">
        <v>1920</v>
      </c>
      <c r="AZ1549" s="27">
        <v>1080</v>
      </c>
      <c r="BA1549" s="27">
        <v>800</v>
      </c>
      <c r="BB1549" s="27" t="s">
        <v>1814</v>
      </c>
      <c r="BC1549" s="27">
        <v>75</v>
      </c>
      <c r="BD1549" s="27" t="s">
        <v>1795</v>
      </c>
      <c r="BE1549" s="27" t="s">
        <v>1796</v>
      </c>
      <c r="BF1549" s="27" t="s">
        <v>1797</v>
      </c>
      <c r="BG1549" s="27">
        <v>14</v>
      </c>
      <c r="BH1549" s="29" t="s">
        <v>2279</v>
      </c>
      <c r="BI1549" s="30">
        <v>42095.237037037034</v>
      </c>
      <c r="BJ1549" s="27" t="s">
        <v>1935</v>
      </c>
      <c r="BK1549" s="27" t="s">
        <v>1896</v>
      </c>
      <c r="BL1549" s="27" t="s">
        <v>1816</v>
      </c>
      <c r="BN1549" s="27" t="s">
        <v>2353</v>
      </c>
      <c r="BO1549" s="27" t="s">
        <v>1801</v>
      </c>
      <c r="BP1549" s="27" t="s">
        <v>1845</v>
      </c>
      <c r="BQ1549" s="27" t="s">
        <v>1846</v>
      </c>
      <c r="BR1549" s="27" t="s">
        <v>1847</v>
      </c>
      <c r="BS1549" s="27" t="s">
        <v>4040</v>
      </c>
      <c r="BT1549" s="27" t="s">
        <v>4040</v>
      </c>
      <c r="BU1549" s="27" t="s">
        <v>4040</v>
      </c>
      <c r="BV1549" s="27" t="s">
        <v>4040</v>
      </c>
      <c r="BW1549" s="27" t="s">
        <v>2379</v>
      </c>
      <c r="BX1549" s="61" t="s">
        <v>4038</v>
      </c>
      <c r="BY1549" s="62">
        <v>42275</v>
      </c>
      <c r="BZ1549" s="61" t="s">
        <v>4039</v>
      </c>
    </row>
    <row r="1550" spans="33:78">
      <c r="AG1550" s="27" t="s">
        <v>3953</v>
      </c>
      <c r="AH1550" s="27" t="s">
        <v>1805</v>
      </c>
      <c r="AI1550" s="27" t="s">
        <v>1787</v>
      </c>
      <c r="AJ1550" s="27" t="str">
        <f>INDEX(Estaciones!$B$2:$D$51,MATCH(AK1550,Estaciones!$D$2:$D$51,0),1)</f>
        <v>Quebrada_Blanco</v>
      </c>
      <c r="AK1550" s="27" t="s">
        <v>90</v>
      </c>
      <c r="AL1550" s="27">
        <v>-73.082445259437634</v>
      </c>
      <c r="AM1550" s="27">
        <v>-4.3706048395290962</v>
      </c>
      <c r="AN1550" s="27" t="s">
        <v>4040</v>
      </c>
      <c r="AO1550" s="27" t="s">
        <v>1788</v>
      </c>
      <c r="AP1550" s="27" t="s">
        <v>2261</v>
      </c>
      <c r="AQ1550" s="28">
        <f>INDEX(Estaciones!$E$2:$H$51,MATCH(AK1550,Estaciones!$E$2:$E$51,0),2)</f>
        <v>42081</v>
      </c>
      <c r="AR1550" s="28">
        <f>INDEX(Estaciones!$E$2:$H$51,MATCH(AK1550,Estaciones!$E$2:$E$51,0),3)</f>
        <v>42149</v>
      </c>
      <c r="AS1550" s="28">
        <f>INDEX(Estaciones!$E$2:$H$51,MATCH(AK1550,Estaciones!$E$2:$E$51,0),4)</f>
        <v>42147</v>
      </c>
      <c r="AT1550" s="24"/>
      <c r="AU1550" s="27" t="s">
        <v>91</v>
      </c>
      <c r="AV1550" s="27" t="s">
        <v>101</v>
      </c>
      <c r="AW1550" s="27" t="s">
        <v>2139</v>
      </c>
      <c r="AX1550" s="27">
        <v>72</v>
      </c>
      <c r="AY1550" s="27">
        <v>1920</v>
      </c>
      <c r="AZ1550" s="27">
        <v>1080</v>
      </c>
      <c r="BA1550" s="27">
        <v>800</v>
      </c>
      <c r="BB1550" s="27" t="s">
        <v>1814</v>
      </c>
      <c r="BC1550" s="27">
        <v>75</v>
      </c>
      <c r="BD1550" s="27" t="s">
        <v>1795</v>
      </c>
      <c r="BE1550" s="27" t="s">
        <v>1796</v>
      </c>
      <c r="BF1550" s="27" t="s">
        <v>1797</v>
      </c>
      <c r="BG1550" s="27">
        <v>15</v>
      </c>
      <c r="BH1550" s="29" t="s">
        <v>2280</v>
      </c>
      <c r="BI1550" s="30">
        <v>42097.820416666669</v>
      </c>
      <c r="BJ1550" s="27" t="s">
        <v>1834</v>
      </c>
      <c r="BK1550" s="27" t="s">
        <v>1799</v>
      </c>
      <c r="BL1550" s="27" t="s">
        <v>1897</v>
      </c>
      <c r="BN1550" s="27" t="s">
        <v>2353</v>
      </c>
      <c r="BO1550" s="27" t="s">
        <v>1801</v>
      </c>
      <c r="BP1550" s="27" t="s">
        <v>1836</v>
      </c>
      <c r="BQ1550" s="27" t="s">
        <v>1837</v>
      </c>
      <c r="BR1550" s="27" t="s">
        <v>1838</v>
      </c>
      <c r="BS1550" s="27" t="s">
        <v>4040</v>
      </c>
      <c r="BT1550" s="27" t="s">
        <v>4040</v>
      </c>
      <c r="BU1550" s="27" t="s">
        <v>4040</v>
      </c>
      <c r="BV1550" s="27" t="s">
        <v>4040</v>
      </c>
      <c r="BW1550" s="27" t="s">
        <v>2379</v>
      </c>
      <c r="BX1550" s="61" t="s">
        <v>4038</v>
      </c>
      <c r="BY1550" s="62">
        <v>42275</v>
      </c>
      <c r="BZ1550" s="61" t="s">
        <v>4039</v>
      </c>
    </row>
    <row r="1551" spans="33:78">
      <c r="AG1551" s="27" t="s">
        <v>3954</v>
      </c>
      <c r="AH1551" s="27" t="s">
        <v>1805</v>
      </c>
      <c r="AI1551" s="27" t="s">
        <v>1787</v>
      </c>
      <c r="AJ1551" s="27" t="str">
        <f>INDEX(Estaciones!$B$2:$D$51,MATCH(AK1551,Estaciones!$D$2:$D$51,0),1)</f>
        <v>Quebrada_Blanco</v>
      </c>
      <c r="AK1551" s="27" t="s">
        <v>90</v>
      </c>
      <c r="AL1551" s="27">
        <v>-73.082445259437634</v>
      </c>
      <c r="AM1551" s="27">
        <v>-4.3706048395290962</v>
      </c>
      <c r="AN1551" s="27" t="s">
        <v>4040</v>
      </c>
      <c r="AO1551" s="27" t="s">
        <v>1788</v>
      </c>
      <c r="AP1551" s="27" t="s">
        <v>2261</v>
      </c>
      <c r="AQ1551" s="28">
        <f>INDEX(Estaciones!$E$2:$H$51,MATCH(AK1551,Estaciones!$E$2:$E$51,0),2)</f>
        <v>42081</v>
      </c>
      <c r="AR1551" s="28">
        <f>INDEX(Estaciones!$E$2:$H$51,MATCH(AK1551,Estaciones!$E$2:$E$51,0),3)</f>
        <v>42149</v>
      </c>
      <c r="AS1551" s="28">
        <f>INDEX(Estaciones!$E$2:$H$51,MATCH(AK1551,Estaciones!$E$2:$E$51,0),4)</f>
        <v>42147</v>
      </c>
      <c r="AT1551" s="24"/>
      <c r="AU1551" s="27" t="s">
        <v>91</v>
      </c>
      <c r="AV1551" s="27" t="s">
        <v>102</v>
      </c>
      <c r="AW1551" s="27" t="s">
        <v>2135</v>
      </c>
      <c r="AX1551" s="27">
        <v>72</v>
      </c>
      <c r="AY1551" s="27">
        <v>1920</v>
      </c>
      <c r="AZ1551" s="27">
        <v>1080</v>
      </c>
      <c r="BA1551" s="27">
        <v>800</v>
      </c>
      <c r="BB1551" s="27" t="s">
        <v>1814</v>
      </c>
      <c r="BC1551" s="27">
        <v>75</v>
      </c>
      <c r="BD1551" s="27" t="s">
        <v>1795</v>
      </c>
      <c r="BE1551" s="27" t="s">
        <v>1796</v>
      </c>
      <c r="BF1551" s="27" t="s">
        <v>1797</v>
      </c>
      <c r="BG1551" s="27">
        <v>16</v>
      </c>
      <c r="BH1551" s="29" t="s">
        <v>2330</v>
      </c>
      <c r="BI1551" s="30">
        <v>42098.88484953704</v>
      </c>
      <c r="BJ1551" s="27" t="s">
        <v>1834</v>
      </c>
      <c r="BK1551" s="27" t="s">
        <v>1799</v>
      </c>
      <c r="BL1551" s="27" t="s">
        <v>1897</v>
      </c>
      <c r="BN1551" s="27" t="s">
        <v>2353</v>
      </c>
      <c r="BO1551" s="27" t="s">
        <v>1801</v>
      </c>
      <c r="BP1551" s="27" t="s">
        <v>1836</v>
      </c>
      <c r="BQ1551" s="27" t="s">
        <v>1837</v>
      </c>
      <c r="BR1551" s="27" t="s">
        <v>1838</v>
      </c>
      <c r="BS1551" s="27" t="s">
        <v>4040</v>
      </c>
      <c r="BT1551" s="27" t="s">
        <v>4040</v>
      </c>
      <c r="BU1551" s="27" t="s">
        <v>4040</v>
      </c>
      <c r="BV1551" s="27" t="s">
        <v>4040</v>
      </c>
      <c r="BW1551" s="27" t="s">
        <v>2379</v>
      </c>
      <c r="BX1551" s="61" t="s">
        <v>4038</v>
      </c>
      <c r="BY1551" s="62">
        <v>42275</v>
      </c>
      <c r="BZ1551" s="61" t="s">
        <v>4039</v>
      </c>
    </row>
    <row r="1552" spans="33:78">
      <c r="AG1552" s="27" t="s">
        <v>3955</v>
      </c>
      <c r="AH1552" s="27" t="s">
        <v>1805</v>
      </c>
      <c r="AI1552" s="27" t="s">
        <v>1787</v>
      </c>
      <c r="AJ1552" s="27" t="str">
        <f>INDEX(Estaciones!$B$2:$D$51,MATCH(AK1552,Estaciones!$D$2:$D$51,0),1)</f>
        <v>Quebrada_Blanco</v>
      </c>
      <c r="AK1552" s="27" t="s">
        <v>90</v>
      </c>
      <c r="AL1552" s="27">
        <v>-73.082445259437634</v>
      </c>
      <c r="AM1552" s="27">
        <v>-4.3706048395290962</v>
      </c>
      <c r="AN1552" s="27" t="s">
        <v>4040</v>
      </c>
      <c r="AO1552" s="27" t="s">
        <v>1788</v>
      </c>
      <c r="AP1552" s="27" t="s">
        <v>2261</v>
      </c>
      <c r="AQ1552" s="28">
        <f>INDEX(Estaciones!$E$2:$H$51,MATCH(AK1552,Estaciones!$E$2:$E$51,0),2)</f>
        <v>42081</v>
      </c>
      <c r="AR1552" s="28">
        <f>INDEX(Estaciones!$E$2:$H$51,MATCH(AK1552,Estaciones!$E$2:$E$51,0),3)</f>
        <v>42149</v>
      </c>
      <c r="AS1552" s="28">
        <f>INDEX(Estaciones!$E$2:$H$51,MATCH(AK1552,Estaciones!$E$2:$E$51,0),4)</f>
        <v>42147</v>
      </c>
      <c r="AT1552" s="24"/>
      <c r="AU1552" s="27" t="s">
        <v>91</v>
      </c>
      <c r="AV1552" s="27" t="s">
        <v>103</v>
      </c>
      <c r="AW1552" s="27" t="s">
        <v>1934</v>
      </c>
      <c r="AX1552" s="27">
        <v>72</v>
      </c>
      <c r="AY1552" s="27">
        <v>1920</v>
      </c>
      <c r="AZ1552" s="27">
        <v>1080</v>
      </c>
      <c r="BA1552" s="27">
        <v>200</v>
      </c>
      <c r="BB1552" s="27" t="s">
        <v>1814</v>
      </c>
      <c r="BC1552" s="27">
        <v>75</v>
      </c>
      <c r="BD1552" s="27" t="s">
        <v>2140</v>
      </c>
      <c r="BE1552" s="27" t="s">
        <v>1796</v>
      </c>
      <c r="BF1552" s="27" t="s">
        <v>1797</v>
      </c>
      <c r="BG1552" s="27">
        <v>17</v>
      </c>
      <c r="BH1552" s="29" t="s">
        <v>2310</v>
      </c>
      <c r="BI1552" s="30">
        <v>42099.307037037041</v>
      </c>
      <c r="BJ1552" s="27" t="s">
        <v>1798</v>
      </c>
      <c r="BK1552" s="27" t="s">
        <v>1799</v>
      </c>
      <c r="BL1552" s="27" t="s">
        <v>1824</v>
      </c>
      <c r="BN1552" s="27" t="s">
        <v>2353</v>
      </c>
      <c r="BO1552" s="27" t="s">
        <v>1801</v>
      </c>
      <c r="BP1552" s="27" t="s">
        <v>1930</v>
      </c>
      <c r="BQ1552" s="27" t="s">
        <v>1931</v>
      </c>
      <c r="BR1552" s="27" t="s">
        <v>1932</v>
      </c>
      <c r="BS1552" s="27" t="s">
        <v>4040</v>
      </c>
      <c r="BT1552" s="27" t="s">
        <v>4040</v>
      </c>
      <c r="BU1552" s="27" t="s">
        <v>4040</v>
      </c>
      <c r="BV1552" s="27" t="s">
        <v>4040</v>
      </c>
      <c r="BW1552" s="27" t="s">
        <v>2379</v>
      </c>
      <c r="BX1552" s="61" t="s">
        <v>4038</v>
      </c>
      <c r="BY1552" s="62">
        <v>42275</v>
      </c>
      <c r="BZ1552" s="61" t="s">
        <v>4039</v>
      </c>
    </row>
    <row r="1553" spans="33:78">
      <c r="AG1553" s="27" t="s">
        <v>3956</v>
      </c>
      <c r="AH1553" s="27" t="s">
        <v>1805</v>
      </c>
      <c r="AI1553" s="27" t="s">
        <v>1787</v>
      </c>
      <c r="AJ1553" s="27" t="str">
        <f>INDEX(Estaciones!$B$2:$D$51,MATCH(AK1553,Estaciones!$D$2:$D$51,0),1)</f>
        <v>Quebrada_Blanco</v>
      </c>
      <c r="AK1553" s="27" t="s">
        <v>90</v>
      </c>
      <c r="AL1553" s="27">
        <v>-73.082445259437634</v>
      </c>
      <c r="AM1553" s="27">
        <v>-4.3706048395290962</v>
      </c>
      <c r="AN1553" s="27" t="s">
        <v>4040</v>
      </c>
      <c r="AO1553" s="27" t="s">
        <v>1788</v>
      </c>
      <c r="AP1553" s="27" t="s">
        <v>2261</v>
      </c>
      <c r="AQ1553" s="28">
        <f>INDEX(Estaciones!$E$2:$H$51,MATCH(AK1553,Estaciones!$E$2:$E$51,0),2)</f>
        <v>42081</v>
      </c>
      <c r="AR1553" s="28">
        <f>INDEX(Estaciones!$E$2:$H$51,MATCH(AK1553,Estaciones!$E$2:$E$51,0),3)</f>
        <v>42149</v>
      </c>
      <c r="AS1553" s="28">
        <f>INDEX(Estaciones!$E$2:$H$51,MATCH(AK1553,Estaciones!$E$2:$E$51,0),4)</f>
        <v>42147</v>
      </c>
      <c r="AT1553" s="24"/>
      <c r="AU1553" s="27" t="s">
        <v>91</v>
      </c>
      <c r="AV1553" s="27" t="s">
        <v>104</v>
      </c>
      <c r="AW1553" s="27" t="s">
        <v>1894</v>
      </c>
      <c r="AX1553" s="27">
        <v>72</v>
      </c>
      <c r="AY1553" s="27">
        <v>1920</v>
      </c>
      <c r="AZ1553" s="27">
        <v>1080</v>
      </c>
      <c r="BA1553" s="27">
        <v>200</v>
      </c>
      <c r="BB1553" s="27" t="s">
        <v>1814</v>
      </c>
      <c r="BC1553" s="27">
        <v>75</v>
      </c>
      <c r="BD1553" s="27" t="s">
        <v>2124</v>
      </c>
      <c r="BE1553" s="27" t="s">
        <v>1796</v>
      </c>
      <c r="BF1553" s="27" t="s">
        <v>1797</v>
      </c>
      <c r="BG1553" s="27">
        <v>19</v>
      </c>
      <c r="BH1553" s="29" t="s">
        <v>2310</v>
      </c>
      <c r="BI1553" s="30">
        <v>42099.676701388889</v>
      </c>
      <c r="BJ1553" s="27" t="s">
        <v>1798</v>
      </c>
      <c r="BK1553" s="27" t="s">
        <v>1799</v>
      </c>
      <c r="BL1553" s="27" t="s">
        <v>1874</v>
      </c>
      <c r="BN1553" s="27" t="s">
        <v>2353</v>
      </c>
      <c r="BO1553" s="27" t="s">
        <v>1801</v>
      </c>
      <c r="BP1553" s="27" t="s">
        <v>1845</v>
      </c>
      <c r="BQ1553" s="27" t="s">
        <v>1846</v>
      </c>
      <c r="BR1553" s="27" t="s">
        <v>1847</v>
      </c>
      <c r="BS1553" s="27" t="s">
        <v>4040</v>
      </c>
      <c r="BT1553" s="27" t="s">
        <v>4040</v>
      </c>
      <c r="BU1553" s="27" t="s">
        <v>4040</v>
      </c>
      <c r="BV1553" s="27" t="s">
        <v>4040</v>
      </c>
      <c r="BW1553" s="27" t="s">
        <v>2379</v>
      </c>
      <c r="BX1553" s="61" t="s">
        <v>4038</v>
      </c>
      <c r="BY1553" s="62">
        <v>42275</v>
      </c>
      <c r="BZ1553" s="61" t="s">
        <v>4039</v>
      </c>
    </row>
    <row r="1554" spans="33:78">
      <c r="AG1554" s="27" t="s">
        <v>3957</v>
      </c>
      <c r="AH1554" s="27" t="s">
        <v>1805</v>
      </c>
      <c r="AI1554" s="27" t="s">
        <v>1787</v>
      </c>
      <c r="AJ1554" s="27" t="str">
        <f>INDEX(Estaciones!$B$2:$D$51,MATCH(AK1554,Estaciones!$D$2:$D$51,0),1)</f>
        <v>Quebrada_Blanco</v>
      </c>
      <c r="AK1554" s="27" t="s">
        <v>90</v>
      </c>
      <c r="AL1554" s="27">
        <v>-73.082445259437634</v>
      </c>
      <c r="AM1554" s="27">
        <v>-4.3706048395290962</v>
      </c>
      <c r="AN1554" s="27" t="s">
        <v>4040</v>
      </c>
      <c r="AO1554" s="27" t="s">
        <v>1788</v>
      </c>
      <c r="AP1554" s="27" t="s">
        <v>2261</v>
      </c>
      <c r="AQ1554" s="28">
        <f>INDEX(Estaciones!$E$2:$H$51,MATCH(AK1554,Estaciones!$E$2:$E$51,0),2)</f>
        <v>42081</v>
      </c>
      <c r="AR1554" s="28">
        <f>INDEX(Estaciones!$E$2:$H$51,MATCH(AK1554,Estaciones!$E$2:$E$51,0),3)</f>
        <v>42149</v>
      </c>
      <c r="AS1554" s="28">
        <f>INDEX(Estaciones!$E$2:$H$51,MATCH(AK1554,Estaciones!$E$2:$E$51,0),4)</f>
        <v>42147</v>
      </c>
      <c r="AT1554" s="24"/>
      <c r="AU1554" s="27" t="s">
        <v>91</v>
      </c>
      <c r="AV1554" s="27" t="s">
        <v>105</v>
      </c>
      <c r="AW1554" s="27" t="s">
        <v>2139</v>
      </c>
      <c r="AX1554" s="27">
        <v>72</v>
      </c>
      <c r="AY1554" s="27">
        <v>1920</v>
      </c>
      <c r="AZ1554" s="27">
        <v>1080</v>
      </c>
      <c r="BA1554" s="27">
        <v>800</v>
      </c>
      <c r="BB1554" s="27" t="s">
        <v>1814</v>
      </c>
      <c r="BC1554" s="27">
        <v>75</v>
      </c>
      <c r="BD1554" s="27" t="s">
        <v>1795</v>
      </c>
      <c r="BE1554" s="27" t="s">
        <v>1796</v>
      </c>
      <c r="BF1554" s="27" t="s">
        <v>1797</v>
      </c>
      <c r="BG1554" s="27">
        <v>20</v>
      </c>
      <c r="BH1554" s="29" t="s">
        <v>2310</v>
      </c>
      <c r="BI1554" s="30">
        <v>42099.815833333334</v>
      </c>
      <c r="BJ1554" s="27" t="s">
        <v>1834</v>
      </c>
      <c r="BK1554" s="27" t="s">
        <v>1799</v>
      </c>
      <c r="BL1554" s="27" t="s">
        <v>1800</v>
      </c>
      <c r="BN1554" s="27" t="s">
        <v>2354</v>
      </c>
      <c r="BO1554" s="27" t="s">
        <v>1817</v>
      </c>
      <c r="BP1554" s="27" t="s">
        <v>1817</v>
      </c>
      <c r="BQ1554" s="27" t="s">
        <v>1818</v>
      </c>
      <c r="BR1554" s="27" t="s">
        <v>1818</v>
      </c>
      <c r="BS1554" s="27" t="s">
        <v>4040</v>
      </c>
      <c r="BT1554" s="27" t="s">
        <v>4040</v>
      </c>
      <c r="BU1554" s="27" t="s">
        <v>4040</v>
      </c>
      <c r="BV1554" s="27" t="s">
        <v>4040</v>
      </c>
      <c r="BW1554" s="27" t="s">
        <v>2379</v>
      </c>
      <c r="BX1554" s="61" t="s">
        <v>4038</v>
      </c>
      <c r="BY1554" s="62">
        <v>42275</v>
      </c>
      <c r="BZ1554" s="61" t="s">
        <v>4039</v>
      </c>
    </row>
    <row r="1555" spans="33:78">
      <c r="AG1555" s="27" t="s">
        <v>3958</v>
      </c>
      <c r="AH1555" s="27" t="s">
        <v>1805</v>
      </c>
      <c r="AI1555" s="27" t="s">
        <v>1787</v>
      </c>
      <c r="AJ1555" s="27" t="str">
        <f>INDEX(Estaciones!$B$2:$D$51,MATCH(AK1555,Estaciones!$D$2:$D$51,0),1)</f>
        <v>Quebrada_Blanco</v>
      </c>
      <c r="AK1555" s="27" t="s">
        <v>90</v>
      </c>
      <c r="AL1555" s="27">
        <v>-73.082445259437634</v>
      </c>
      <c r="AM1555" s="27">
        <v>-4.3706048395290962</v>
      </c>
      <c r="AN1555" s="27" t="s">
        <v>4040</v>
      </c>
      <c r="AO1555" s="27" t="s">
        <v>1788</v>
      </c>
      <c r="AP1555" s="27" t="s">
        <v>2261</v>
      </c>
      <c r="AQ1555" s="28">
        <f>INDEX(Estaciones!$E$2:$H$51,MATCH(AK1555,Estaciones!$E$2:$E$51,0),2)</f>
        <v>42081</v>
      </c>
      <c r="AR1555" s="28">
        <f>INDEX(Estaciones!$E$2:$H$51,MATCH(AK1555,Estaciones!$E$2:$E$51,0),3)</f>
        <v>42149</v>
      </c>
      <c r="AS1555" s="28">
        <f>INDEX(Estaciones!$E$2:$H$51,MATCH(AK1555,Estaciones!$E$2:$E$51,0),4)</f>
        <v>42147</v>
      </c>
      <c r="AT1555" s="24"/>
      <c r="AU1555" s="27" t="s">
        <v>91</v>
      </c>
      <c r="AV1555" s="27" t="s">
        <v>106</v>
      </c>
      <c r="AW1555" s="27" t="s">
        <v>1317</v>
      </c>
      <c r="AX1555" s="27">
        <v>72</v>
      </c>
      <c r="AY1555" s="27">
        <v>1920</v>
      </c>
      <c r="AZ1555" s="27">
        <v>1080</v>
      </c>
      <c r="BA1555" s="27">
        <v>800</v>
      </c>
      <c r="BB1555" s="27" t="s">
        <v>1794</v>
      </c>
      <c r="BC1555" s="27">
        <v>75</v>
      </c>
      <c r="BD1555" s="27" t="s">
        <v>1795</v>
      </c>
      <c r="BE1555" s="27" t="s">
        <v>1796</v>
      </c>
      <c r="BF1555" s="27" t="s">
        <v>1797</v>
      </c>
      <c r="BG1555" s="27">
        <v>21</v>
      </c>
      <c r="BH1555" s="29" t="s">
        <v>2332</v>
      </c>
      <c r="BI1555" s="30">
        <v>42101.649965277778</v>
      </c>
      <c r="BJ1555" s="27" t="s">
        <v>1798</v>
      </c>
      <c r="BK1555" s="27" t="s">
        <v>1815</v>
      </c>
      <c r="BL1555" s="27" t="s">
        <v>1800</v>
      </c>
      <c r="BN1555" s="27" t="s">
        <v>2353</v>
      </c>
      <c r="BO1555" s="27" t="s">
        <v>1801</v>
      </c>
      <c r="BP1555" s="27" t="s">
        <v>1845</v>
      </c>
      <c r="BQ1555" s="27" t="s">
        <v>1846</v>
      </c>
      <c r="BR1555" s="27" t="s">
        <v>1847</v>
      </c>
      <c r="BS1555" s="27" t="s">
        <v>4040</v>
      </c>
      <c r="BT1555" s="27" t="s">
        <v>4040</v>
      </c>
      <c r="BU1555" s="27" t="s">
        <v>4040</v>
      </c>
      <c r="BV1555" s="27" t="s">
        <v>4040</v>
      </c>
      <c r="BW1555" s="27" t="s">
        <v>2379</v>
      </c>
      <c r="BX1555" s="61" t="s">
        <v>4038</v>
      </c>
      <c r="BY1555" s="62">
        <v>42275</v>
      </c>
      <c r="BZ1555" s="61" t="s">
        <v>4039</v>
      </c>
    </row>
    <row r="1556" spans="33:78">
      <c r="AG1556" s="27" t="s">
        <v>3959</v>
      </c>
      <c r="AH1556" s="27" t="s">
        <v>1805</v>
      </c>
      <c r="AI1556" s="27" t="s">
        <v>1787</v>
      </c>
      <c r="AJ1556" s="27" t="str">
        <f>INDEX(Estaciones!$B$2:$D$51,MATCH(AK1556,Estaciones!$D$2:$D$51,0),1)</f>
        <v>Quebrada_Blanco</v>
      </c>
      <c r="AK1556" s="27" t="s">
        <v>90</v>
      </c>
      <c r="AL1556" s="27">
        <v>-73.082445259437634</v>
      </c>
      <c r="AM1556" s="27">
        <v>-4.3706048395290962</v>
      </c>
      <c r="AN1556" s="27" t="s">
        <v>4040</v>
      </c>
      <c r="AO1556" s="27" t="s">
        <v>1788</v>
      </c>
      <c r="AP1556" s="27" t="s">
        <v>2261</v>
      </c>
      <c r="AQ1556" s="28">
        <f>INDEX(Estaciones!$E$2:$H$51,MATCH(AK1556,Estaciones!$E$2:$E$51,0),2)</f>
        <v>42081</v>
      </c>
      <c r="AR1556" s="28">
        <f>INDEX(Estaciones!$E$2:$H$51,MATCH(AK1556,Estaciones!$E$2:$E$51,0),3)</f>
        <v>42149</v>
      </c>
      <c r="AS1556" s="28">
        <f>INDEX(Estaciones!$E$2:$H$51,MATCH(AK1556,Estaciones!$E$2:$E$51,0),4)</f>
        <v>42147</v>
      </c>
      <c r="AT1556" s="24"/>
      <c r="AU1556" s="27" t="s">
        <v>91</v>
      </c>
      <c r="AV1556" s="27" t="s">
        <v>107</v>
      </c>
      <c r="AW1556" s="27" t="s">
        <v>1921</v>
      </c>
      <c r="AX1556" s="27">
        <v>72</v>
      </c>
      <c r="AY1556" s="27">
        <v>1920</v>
      </c>
      <c r="AZ1556" s="27">
        <v>1080</v>
      </c>
      <c r="BA1556" s="27">
        <v>800</v>
      </c>
      <c r="BB1556" s="27" t="s">
        <v>1814</v>
      </c>
      <c r="BC1556" s="27">
        <v>75</v>
      </c>
      <c r="BD1556" s="27" t="s">
        <v>1795</v>
      </c>
      <c r="BE1556" s="27" t="s">
        <v>1796</v>
      </c>
      <c r="BF1556" s="27" t="s">
        <v>1797</v>
      </c>
      <c r="BG1556" s="27">
        <v>22</v>
      </c>
      <c r="BH1556" s="29" t="s">
        <v>2282</v>
      </c>
      <c r="BI1556" s="30">
        <v>42105.790902777779</v>
      </c>
      <c r="BJ1556" s="27" t="s">
        <v>1834</v>
      </c>
      <c r="BK1556" s="27" t="s">
        <v>1835</v>
      </c>
      <c r="BL1556" s="27" t="s">
        <v>1816</v>
      </c>
      <c r="BN1556" s="27" t="s">
        <v>2353</v>
      </c>
      <c r="BO1556" s="27" t="s">
        <v>1801</v>
      </c>
      <c r="BP1556" s="27" t="s">
        <v>1836</v>
      </c>
      <c r="BQ1556" s="27" t="s">
        <v>1837</v>
      </c>
      <c r="BR1556" s="27" t="s">
        <v>1838</v>
      </c>
      <c r="BS1556" s="27" t="s">
        <v>4040</v>
      </c>
      <c r="BT1556" s="27" t="s">
        <v>4040</v>
      </c>
      <c r="BU1556" s="27" t="s">
        <v>4040</v>
      </c>
      <c r="BV1556" s="27" t="s">
        <v>4040</v>
      </c>
      <c r="BW1556" s="27" t="s">
        <v>2379</v>
      </c>
      <c r="BX1556" s="61" t="s">
        <v>4038</v>
      </c>
      <c r="BY1556" s="62">
        <v>42275</v>
      </c>
      <c r="BZ1556" s="61" t="s">
        <v>4039</v>
      </c>
    </row>
    <row r="1557" spans="33:78">
      <c r="AG1557" s="27" t="s">
        <v>3960</v>
      </c>
      <c r="AH1557" s="27" t="s">
        <v>1805</v>
      </c>
      <c r="AI1557" s="27" t="s">
        <v>1787</v>
      </c>
      <c r="AJ1557" s="27" t="str">
        <f>INDEX(Estaciones!$B$2:$D$51,MATCH(AK1557,Estaciones!$D$2:$D$51,0),1)</f>
        <v>Quebrada_Blanco</v>
      </c>
      <c r="AK1557" s="27" t="s">
        <v>90</v>
      </c>
      <c r="AL1557" s="27">
        <v>-73.082445259437634</v>
      </c>
      <c r="AM1557" s="27">
        <v>-4.3706048395290962</v>
      </c>
      <c r="AN1557" s="27" t="s">
        <v>4040</v>
      </c>
      <c r="AO1557" s="27" t="s">
        <v>1788</v>
      </c>
      <c r="AP1557" s="27" t="s">
        <v>2261</v>
      </c>
      <c r="AQ1557" s="28">
        <f>INDEX(Estaciones!$E$2:$H$51,MATCH(AK1557,Estaciones!$E$2:$E$51,0),2)</f>
        <v>42081</v>
      </c>
      <c r="AR1557" s="28">
        <f>INDEX(Estaciones!$E$2:$H$51,MATCH(AK1557,Estaciones!$E$2:$E$51,0),3)</f>
        <v>42149</v>
      </c>
      <c r="AS1557" s="28">
        <f>INDEX(Estaciones!$E$2:$H$51,MATCH(AK1557,Estaciones!$E$2:$E$51,0),4)</f>
        <v>42147</v>
      </c>
      <c r="AT1557" s="24"/>
      <c r="AU1557" s="27" t="s">
        <v>91</v>
      </c>
      <c r="AV1557" s="27" t="s">
        <v>108</v>
      </c>
      <c r="AW1557" s="27" t="s">
        <v>1215</v>
      </c>
      <c r="AX1557" s="27">
        <v>72</v>
      </c>
      <c r="AY1557" s="27">
        <v>1920</v>
      </c>
      <c r="AZ1557" s="27">
        <v>1080</v>
      </c>
      <c r="BA1557" s="27">
        <v>400</v>
      </c>
      <c r="BB1557" s="27" t="s">
        <v>1794</v>
      </c>
      <c r="BC1557" s="27">
        <v>75</v>
      </c>
      <c r="BD1557" s="27" t="s">
        <v>1795</v>
      </c>
      <c r="BE1557" s="27" t="s">
        <v>1796</v>
      </c>
      <c r="BF1557" s="27" t="s">
        <v>1797</v>
      </c>
      <c r="BG1557" s="27">
        <v>24</v>
      </c>
      <c r="BH1557" s="29" t="s">
        <v>2313</v>
      </c>
      <c r="BI1557" s="30">
        <v>42106.562291666669</v>
      </c>
      <c r="BJ1557" s="27" t="s">
        <v>1798</v>
      </c>
      <c r="BK1557" s="27" t="s">
        <v>1835</v>
      </c>
      <c r="BL1557" s="27" t="s">
        <v>1800</v>
      </c>
      <c r="BN1557" s="27" t="s">
        <v>2353</v>
      </c>
      <c r="BO1557" s="27" t="s">
        <v>1801</v>
      </c>
      <c r="BP1557" s="27" t="s">
        <v>1907</v>
      </c>
      <c r="BQ1557" s="27" t="s">
        <v>1908</v>
      </c>
      <c r="BR1557" s="27" t="s">
        <v>1909</v>
      </c>
      <c r="BS1557" s="27" t="s">
        <v>4040</v>
      </c>
      <c r="BT1557" s="27" t="s">
        <v>4040</v>
      </c>
      <c r="BU1557" s="27" t="s">
        <v>4040</v>
      </c>
      <c r="BV1557" s="27" t="s">
        <v>4040</v>
      </c>
      <c r="BW1557" s="27" t="s">
        <v>2379</v>
      </c>
      <c r="BX1557" s="61" t="s">
        <v>4038</v>
      </c>
      <c r="BY1557" s="62">
        <v>42275</v>
      </c>
      <c r="BZ1557" s="61" t="s">
        <v>4039</v>
      </c>
    </row>
    <row r="1558" spans="33:78">
      <c r="AG1558" s="27" t="s">
        <v>3961</v>
      </c>
      <c r="AH1558" s="27" t="s">
        <v>1805</v>
      </c>
      <c r="AI1558" s="27" t="s">
        <v>1787</v>
      </c>
      <c r="AJ1558" s="27" t="str">
        <f>INDEX(Estaciones!$B$2:$D$51,MATCH(AK1558,Estaciones!$D$2:$D$51,0),1)</f>
        <v>Quebrada_Blanco</v>
      </c>
      <c r="AK1558" s="27" t="s">
        <v>90</v>
      </c>
      <c r="AL1558" s="27">
        <v>-73.082445259437634</v>
      </c>
      <c r="AM1558" s="27">
        <v>-4.3706048395290962</v>
      </c>
      <c r="AN1558" s="27" t="s">
        <v>4040</v>
      </c>
      <c r="AO1558" s="27" t="s">
        <v>1788</v>
      </c>
      <c r="AP1558" s="27" t="s">
        <v>2261</v>
      </c>
      <c r="AQ1558" s="28">
        <f>INDEX(Estaciones!$E$2:$H$51,MATCH(AK1558,Estaciones!$E$2:$E$51,0),2)</f>
        <v>42081</v>
      </c>
      <c r="AR1558" s="28">
        <f>INDEX(Estaciones!$E$2:$H$51,MATCH(AK1558,Estaciones!$E$2:$E$51,0),3)</f>
        <v>42149</v>
      </c>
      <c r="AS1558" s="28">
        <f>INDEX(Estaciones!$E$2:$H$51,MATCH(AK1558,Estaciones!$E$2:$E$51,0),4)</f>
        <v>42147</v>
      </c>
      <c r="AT1558" s="24"/>
      <c r="AU1558" s="27" t="s">
        <v>91</v>
      </c>
      <c r="AV1558" s="27" t="s">
        <v>109</v>
      </c>
      <c r="AW1558" s="27" t="s">
        <v>2135</v>
      </c>
      <c r="AX1558" s="27">
        <v>72</v>
      </c>
      <c r="AY1558" s="27">
        <v>1920</v>
      </c>
      <c r="AZ1558" s="27">
        <v>1080</v>
      </c>
      <c r="BA1558" s="27">
        <v>200</v>
      </c>
      <c r="BB1558" s="27" t="s">
        <v>1814</v>
      </c>
      <c r="BC1558" s="27">
        <v>75</v>
      </c>
      <c r="BD1558" s="27" t="s">
        <v>2124</v>
      </c>
      <c r="BE1558" s="27" t="s">
        <v>1796</v>
      </c>
      <c r="BF1558" s="27" t="s">
        <v>1797</v>
      </c>
      <c r="BG1558" s="27">
        <v>26</v>
      </c>
      <c r="BH1558" s="29" t="s">
        <v>2313</v>
      </c>
      <c r="BI1558" s="30">
        <v>42106.599143518521</v>
      </c>
      <c r="BJ1558" s="27" t="s">
        <v>1798</v>
      </c>
      <c r="BK1558" s="27" t="s">
        <v>1835</v>
      </c>
      <c r="BL1558" s="27" t="s">
        <v>1800</v>
      </c>
      <c r="BN1558" s="27" t="s">
        <v>2354</v>
      </c>
      <c r="BO1558" s="27" t="s">
        <v>1817</v>
      </c>
      <c r="BP1558" s="27" t="s">
        <v>1817</v>
      </c>
      <c r="BQ1558" s="27" t="s">
        <v>1818</v>
      </c>
      <c r="BR1558" s="27" t="s">
        <v>1818</v>
      </c>
      <c r="BS1558" s="27" t="s">
        <v>4040</v>
      </c>
      <c r="BT1558" s="27" t="s">
        <v>4040</v>
      </c>
      <c r="BU1558" s="27" t="s">
        <v>4040</v>
      </c>
      <c r="BV1558" s="27" t="s">
        <v>4040</v>
      </c>
      <c r="BW1558" s="27" t="s">
        <v>2379</v>
      </c>
      <c r="BX1558" s="61" t="s">
        <v>4038</v>
      </c>
      <c r="BY1558" s="62">
        <v>42275</v>
      </c>
      <c r="BZ1558" s="61" t="s">
        <v>4039</v>
      </c>
    </row>
    <row r="1559" spans="33:78">
      <c r="AG1559" s="27" t="s">
        <v>3962</v>
      </c>
      <c r="AH1559" s="27" t="s">
        <v>1805</v>
      </c>
      <c r="AI1559" s="27" t="s">
        <v>1787</v>
      </c>
      <c r="AJ1559" s="27" t="str">
        <f>INDEX(Estaciones!$B$2:$D$51,MATCH(AK1559,Estaciones!$D$2:$D$51,0),1)</f>
        <v>Quebrada_Blanco</v>
      </c>
      <c r="AK1559" s="27" t="s">
        <v>90</v>
      </c>
      <c r="AL1559" s="27">
        <v>-73.082445259437634</v>
      </c>
      <c r="AM1559" s="27">
        <v>-4.3706048395290962</v>
      </c>
      <c r="AN1559" s="27" t="s">
        <v>4040</v>
      </c>
      <c r="AO1559" s="27" t="s">
        <v>1788</v>
      </c>
      <c r="AP1559" s="27" t="s">
        <v>2261</v>
      </c>
      <c r="AQ1559" s="28">
        <f>INDEX(Estaciones!$E$2:$H$51,MATCH(AK1559,Estaciones!$E$2:$E$51,0),2)</f>
        <v>42081</v>
      </c>
      <c r="AR1559" s="28">
        <f>INDEX(Estaciones!$E$2:$H$51,MATCH(AK1559,Estaciones!$E$2:$E$51,0),3)</f>
        <v>42149</v>
      </c>
      <c r="AS1559" s="28">
        <f>INDEX(Estaciones!$E$2:$H$51,MATCH(AK1559,Estaciones!$E$2:$E$51,0),4)</f>
        <v>42147</v>
      </c>
      <c r="AT1559" s="24"/>
      <c r="AU1559" s="27" t="s">
        <v>91</v>
      </c>
      <c r="AV1559" s="27" t="s">
        <v>110</v>
      </c>
      <c r="AW1559" s="27" t="s">
        <v>2003</v>
      </c>
      <c r="AX1559" s="27">
        <v>72</v>
      </c>
      <c r="AY1559" s="27">
        <v>1920</v>
      </c>
      <c r="AZ1559" s="27">
        <v>1080</v>
      </c>
      <c r="BA1559" s="27">
        <v>800</v>
      </c>
      <c r="BB1559" s="27" t="s">
        <v>1814</v>
      </c>
      <c r="BC1559" s="27">
        <v>75</v>
      </c>
      <c r="BD1559" s="27" t="s">
        <v>1795</v>
      </c>
      <c r="BE1559" s="27" t="s">
        <v>1796</v>
      </c>
      <c r="BF1559" s="27" t="s">
        <v>1797</v>
      </c>
      <c r="BG1559" s="27">
        <v>27</v>
      </c>
      <c r="BH1559" s="29" t="s">
        <v>2313</v>
      </c>
      <c r="BI1559" s="30">
        <v>42106.779097222221</v>
      </c>
      <c r="BJ1559" s="27" t="s">
        <v>1834</v>
      </c>
      <c r="BK1559" s="27" t="s">
        <v>1835</v>
      </c>
      <c r="BL1559" s="27" t="s">
        <v>1897</v>
      </c>
      <c r="BN1559" s="27" t="s">
        <v>2353</v>
      </c>
      <c r="BO1559" s="27" t="s">
        <v>1801</v>
      </c>
      <c r="BP1559" s="27" t="s">
        <v>1836</v>
      </c>
      <c r="BQ1559" s="27" t="s">
        <v>1837</v>
      </c>
      <c r="BR1559" s="27" t="s">
        <v>1838</v>
      </c>
      <c r="BS1559" s="27" t="s">
        <v>4040</v>
      </c>
      <c r="BT1559" s="27" t="s">
        <v>4040</v>
      </c>
      <c r="BU1559" s="27" t="s">
        <v>4040</v>
      </c>
      <c r="BV1559" s="27" t="s">
        <v>4040</v>
      </c>
      <c r="BW1559" s="27" t="s">
        <v>2379</v>
      </c>
      <c r="BX1559" s="61" t="s">
        <v>4038</v>
      </c>
      <c r="BY1559" s="62">
        <v>42275</v>
      </c>
      <c r="BZ1559" s="61" t="s">
        <v>4039</v>
      </c>
    </row>
    <row r="1560" spans="33:78">
      <c r="AG1560" s="27" t="s">
        <v>3963</v>
      </c>
      <c r="AH1560" s="27" t="s">
        <v>1805</v>
      </c>
      <c r="AI1560" s="27" t="s">
        <v>1787</v>
      </c>
      <c r="AJ1560" s="27" t="str">
        <f>INDEX(Estaciones!$B$2:$D$51,MATCH(AK1560,Estaciones!$D$2:$D$51,0),1)</f>
        <v>Quebrada_Blanco</v>
      </c>
      <c r="AK1560" s="27" t="s">
        <v>90</v>
      </c>
      <c r="AL1560" s="27">
        <v>-73.082445259437634</v>
      </c>
      <c r="AM1560" s="27">
        <v>-4.3706048395290962</v>
      </c>
      <c r="AN1560" s="27" t="s">
        <v>4040</v>
      </c>
      <c r="AO1560" s="27" t="s">
        <v>1788</v>
      </c>
      <c r="AP1560" s="27" t="s">
        <v>2261</v>
      </c>
      <c r="AQ1560" s="28">
        <f>INDEX(Estaciones!$E$2:$H$51,MATCH(AK1560,Estaciones!$E$2:$E$51,0),2)</f>
        <v>42081</v>
      </c>
      <c r="AR1560" s="28">
        <f>INDEX(Estaciones!$E$2:$H$51,MATCH(AK1560,Estaciones!$E$2:$E$51,0),3)</f>
        <v>42149</v>
      </c>
      <c r="AS1560" s="28">
        <f>INDEX(Estaciones!$E$2:$H$51,MATCH(AK1560,Estaciones!$E$2:$E$51,0),4)</f>
        <v>42147</v>
      </c>
      <c r="AT1560" s="24"/>
      <c r="AU1560" s="27" t="s">
        <v>91</v>
      </c>
      <c r="AV1560" s="27" t="s">
        <v>111</v>
      </c>
      <c r="AW1560" s="27" t="s">
        <v>1900</v>
      </c>
      <c r="AX1560" s="27">
        <v>72</v>
      </c>
      <c r="AY1560" s="27">
        <v>1920</v>
      </c>
      <c r="AZ1560" s="27">
        <v>1080</v>
      </c>
      <c r="BA1560" s="27">
        <v>800</v>
      </c>
      <c r="BB1560" s="27" t="s">
        <v>1814</v>
      </c>
      <c r="BC1560" s="27">
        <v>75</v>
      </c>
      <c r="BD1560" s="27" t="s">
        <v>1795</v>
      </c>
      <c r="BE1560" s="27" t="s">
        <v>1796</v>
      </c>
      <c r="BF1560" s="27" t="s">
        <v>1797</v>
      </c>
      <c r="BG1560" s="27">
        <v>29</v>
      </c>
      <c r="BH1560" s="29" t="s">
        <v>2283</v>
      </c>
      <c r="BI1560" s="30">
        <v>42107.856099537035</v>
      </c>
      <c r="BJ1560" s="27" t="s">
        <v>1834</v>
      </c>
      <c r="BK1560" s="27" t="s">
        <v>1843</v>
      </c>
      <c r="BL1560" s="27" t="s">
        <v>1897</v>
      </c>
      <c r="BN1560" s="27" t="s">
        <v>2353</v>
      </c>
      <c r="BO1560" s="27" t="s">
        <v>1801</v>
      </c>
      <c r="BP1560" s="27" t="s">
        <v>1836</v>
      </c>
      <c r="BQ1560" s="27" t="s">
        <v>1837</v>
      </c>
      <c r="BR1560" s="27" t="s">
        <v>1838</v>
      </c>
      <c r="BS1560" s="27" t="s">
        <v>4040</v>
      </c>
      <c r="BT1560" s="27" t="s">
        <v>4040</v>
      </c>
      <c r="BU1560" s="27" t="s">
        <v>4040</v>
      </c>
      <c r="BV1560" s="27" t="s">
        <v>4040</v>
      </c>
      <c r="BW1560" s="27" t="s">
        <v>2379</v>
      </c>
      <c r="BX1560" s="61" t="s">
        <v>4038</v>
      </c>
      <c r="BY1560" s="62">
        <v>42275</v>
      </c>
      <c r="BZ1560" s="61" t="s">
        <v>4039</v>
      </c>
    </row>
    <row r="1561" spans="33:78">
      <c r="AG1561" s="27" t="s">
        <v>3964</v>
      </c>
      <c r="AH1561" s="27" t="s">
        <v>1805</v>
      </c>
      <c r="AI1561" s="27" t="s">
        <v>1787</v>
      </c>
      <c r="AJ1561" s="27" t="str">
        <f>INDEX(Estaciones!$B$2:$D$51,MATCH(AK1561,Estaciones!$D$2:$D$51,0),1)</f>
        <v>Quebrada_Blanco</v>
      </c>
      <c r="AK1561" s="27" t="s">
        <v>90</v>
      </c>
      <c r="AL1561" s="27">
        <v>-73.082445259437634</v>
      </c>
      <c r="AM1561" s="27">
        <v>-4.3706048395290962</v>
      </c>
      <c r="AN1561" s="27" t="s">
        <v>4040</v>
      </c>
      <c r="AO1561" s="27" t="s">
        <v>1788</v>
      </c>
      <c r="AP1561" s="27" t="s">
        <v>2261</v>
      </c>
      <c r="AQ1561" s="28">
        <f>INDEX(Estaciones!$E$2:$H$51,MATCH(AK1561,Estaciones!$E$2:$E$51,0),2)</f>
        <v>42081</v>
      </c>
      <c r="AR1561" s="28">
        <f>INDEX(Estaciones!$E$2:$H$51,MATCH(AK1561,Estaciones!$E$2:$E$51,0),3)</f>
        <v>42149</v>
      </c>
      <c r="AS1561" s="28">
        <f>INDEX(Estaciones!$E$2:$H$51,MATCH(AK1561,Estaciones!$E$2:$E$51,0),4)</f>
        <v>42147</v>
      </c>
      <c r="AT1561" s="24"/>
      <c r="AU1561" s="27" t="s">
        <v>91</v>
      </c>
      <c r="AV1561" s="27" t="s">
        <v>112</v>
      </c>
      <c r="AW1561" s="27" t="s">
        <v>2135</v>
      </c>
      <c r="AX1561" s="27">
        <v>72</v>
      </c>
      <c r="AY1561" s="27">
        <v>1920</v>
      </c>
      <c r="AZ1561" s="27">
        <v>1080</v>
      </c>
      <c r="BA1561" s="27">
        <v>800</v>
      </c>
      <c r="BB1561" s="27" t="s">
        <v>1814</v>
      </c>
      <c r="BC1561" s="27">
        <v>75</v>
      </c>
      <c r="BD1561" s="27" t="s">
        <v>1795</v>
      </c>
      <c r="BE1561" s="27" t="s">
        <v>1796</v>
      </c>
      <c r="BF1561" s="27" t="s">
        <v>1797</v>
      </c>
      <c r="BG1561" s="27">
        <v>30</v>
      </c>
      <c r="BH1561" s="29" t="s">
        <v>2284</v>
      </c>
      <c r="BI1561" s="30">
        <v>42108.901828703703</v>
      </c>
      <c r="BJ1561" s="27" t="s">
        <v>1834</v>
      </c>
      <c r="BK1561" s="27" t="s">
        <v>1843</v>
      </c>
      <c r="BL1561" s="27" t="s">
        <v>1897</v>
      </c>
      <c r="BN1561" s="27" t="s">
        <v>2353</v>
      </c>
      <c r="BO1561" s="27" t="s">
        <v>1801</v>
      </c>
      <c r="BP1561" s="27" t="s">
        <v>1836</v>
      </c>
      <c r="BQ1561" s="27" t="s">
        <v>1837</v>
      </c>
      <c r="BR1561" s="27" t="s">
        <v>1838</v>
      </c>
      <c r="BS1561" s="27" t="s">
        <v>4040</v>
      </c>
      <c r="BT1561" s="27" t="s">
        <v>4040</v>
      </c>
      <c r="BU1561" s="27" t="s">
        <v>4040</v>
      </c>
      <c r="BV1561" s="27" t="s">
        <v>4040</v>
      </c>
      <c r="BW1561" s="27" t="s">
        <v>2379</v>
      </c>
      <c r="BX1561" s="61" t="s">
        <v>4038</v>
      </c>
      <c r="BY1561" s="62">
        <v>42275</v>
      </c>
      <c r="BZ1561" s="61" t="s">
        <v>4039</v>
      </c>
    </row>
    <row r="1562" spans="33:78">
      <c r="AG1562" s="27" t="s">
        <v>3965</v>
      </c>
      <c r="AH1562" s="27" t="s">
        <v>1805</v>
      </c>
      <c r="AI1562" s="27" t="s">
        <v>1787</v>
      </c>
      <c r="AJ1562" s="27" t="str">
        <f>INDEX(Estaciones!$B$2:$D$51,MATCH(AK1562,Estaciones!$D$2:$D$51,0),1)</f>
        <v>Quebrada_Blanco</v>
      </c>
      <c r="AK1562" s="27" t="s">
        <v>90</v>
      </c>
      <c r="AL1562" s="27">
        <v>-73.082445259437634</v>
      </c>
      <c r="AM1562" s="27">
        <v>-4.3706048395290962</v>
      </c>
      <c r="AN1562" s="27" t="s">
        <v>4040</v>
      </c>
      <c r="AO1562" s="27" t="s">
        <v>1788</v>
      </c>
      <c r="AP1562" s="27" t="s">
        <v>2261</v>
      </c>
      <c r="AQ1562" s="28">
        <f>INDEX(Estaciones!$E$2:$H$51,MATCH(AK1562,Estaciones!$E$2:$E$51,0),2)</f>
        <v>42081</v>
      </c>
      <c r="AR1562" s="28">
        <f>INDEX(Estaciones!$E$2:$H$51,MATCH(AK1562,Estaciones!$E$2:$E$51,0),3)</f>
        <v>42149</v>
      </c>
      <c r="AS1562" s="28">
        <f>INDEX(Estaciones!$E$2:$H$51,MATCH(AK1562,Estaciones!$E$2:$E$51,0),4)</f>
        <v>42147</v>
      </c>
      <c r="AT1562" s="24"/>
      <c r="AU1562" s="27" t="s">
        <v>91</v>
      </c>
      <c r="AV1562" s="27" t="s">
        <v>113</v>
      </c>
      <c r="AW1562" s="27" t="s">
        <v>1936</v>
      </c>
      <c r="AX1562" s="27">
        <v>72</v>
      </c>
      <c r="AY1562" s="27">
        <v>1920</v>
      </c>
      <c r="AZ1562" s="27">
        <v>1080</v>
      </c>
      <c r="BA1562" s="27">
        <v>800</v>
      </c>
      <c r="BB1562" s="27" t="s">
        <v>1814</v>
      </c>
      <c r="BC1562" s="27">
        <v>75</v>
      </c>
      <c r="BD1562" s="27" t="s">
        <v>1795</v>
      </c>
      <c r="BE1562" s="27" t="s">
        <v>1796</v>
      </c>
      <c r="BF1562" s="27" t="s">
        <v>1797</v>
      </c>
      <c r="BG1562" s="27">
        <v>32</v>
      </c>
      <c r="BH1562" s="29" t="s">
        <v>2285</v>
      </c>
      <c r="BI1562" s="30">
        <v>42109.252824074072</v>
      </c>
      <c r="BJ1562" s="27" t="s">
        <v>1798</v>
      </c>
      <c r="BK1562" s="27" t="s">
        <v>1843</v>
      </c>
      <c r="BL1562" s="27" t="s">
        <v>1816</v>
      </c>
      <c r="BN1562" s="27" t="s">
        <v>2353</v>
      </c>
      <c r="BO1562" s="27" t="s">
        <v>1801</v>
      </c>
      <c r="BP1562" s="27" t="s">
        <v>1845</v>
      </c>
      <c r="BQ1562" s="27" t="s">
        <v>1846</v>
      </c>
      <c r="BR1562" s="27" t="s">
        <v>1847</v>
      </c>
      <c r="BS1562" s="27" t="s">
        <v>4040</v>
      </c>
      <c r="BT1562" s="27" t="s">
        <v>4040</v>
      </c>
      <c r="BU1562" s="27" t="s">
        <v>4040</v>
      </c>
      <c r="BV1562" s="27" t="s">
        <v>4040</v>
      </c>
      <c r="BW1562" s="27" t="s">
        <v>2379</v>
      </c>
      <c r="BX1562" s="61" t="s">
        <v>4038</v>
      </c>
      <c r="BY1562" s="62">
        <v>42275</v>
      </c>
      <c r="BZ1562" s="61" t="s">
        <v>4039</v>
      </c>
    </row>
    <row r="1563" spans="33:78">
      <c r="AG1563" s="27" t="s">
        <v>3966</v>
      </c>
      <c r="AH1563" s="27" t="s">
        <v>1805</v>
      </c>
      <c r="AI1563" s="27" t="s">
        <v>1787</v>
      </c>
      <c r="AJ1563" s="27" t="str">
        <f>INDEX(Estaciones!$B$2:$D$51,MATCH(AK1563,Estaciones!$D$2:$D$51,0),1)</f>
        <v>Quebrada_Blanco</v>
      </c>
      <c r="AK1563" s="27" t="s">
        <v>90</v>
      </c>
      <c r="AL1563" s="27">
        <v>-73.082445259437634</v>
      </c>
      <c r="AM1563" s="27">
        <v>-4.3706048395290962</v>
      </c>
      <c r="AN1563" s="27" t="s">
        <v>4040</v>
      </c>
      <c r="AO1563" s="27" t="s">
        <v>1788</v>
      </c>
      <c r="AP1563" s="27" t="s">
        <v>2261</v>
      </c>
      <c r="AQ1563" s="28">
        <f>INDEX(Estaciones!$E$2:$H$51,MATCH(AK1563,Estaciones!$E$2:$E$51,0),2)</f>
        <v>42081</v>
      </c>
      <c r="AR1563" s="28">
        <f>INDEX(Estaciones!$E$2:$H$51,MATCH(AK1563,Estaciones!$E$2:$E$51,0),3)</f>
        <v>42149</v>
      </c>
      <c r="AS1563" s="28">
        <f>INDEX(Estaciones!$E$2:$H$51,MATCH(AK1563,Estaciones!$E$2:$E$51,0),4)</f>
        <v>42147</v>
      </c>
      <c r="AT1563" s="24"/>
      <c r="AU1563" s="27" t="s">
        <v>91</v>
      </c>
      <c r="AV1563" s="27" t="s">
        <v>114</v>
      </c>
      <c r="AW1563" s="27" t="s">
        <v>1900</v>
      </c>
      <c r="AX1563" s="27">
        <v>72</v>
      </c>
      <c r="AY1563" s="27">
        <v>1920</v>
      </c>
      <c r="AZ1563" s="27">
        <v>1080</v>
      </c>
      <c r="BA1563" s="27">
        <v>800</v>
      </c>
      <c r="BB1563" s="27" t="s">
        <v>1814</v>
      </c>
      <c r="BC1563" s="27">
        <v>75</v>
      </c>
      <c r="BD1563" s="27" t="s">
        <v>1795</v>
      </c>
      <c r="BE1563" s="27" t="s">
        <v>1796</v>
      </c>
      <c r="BF1563" s="27" t="s">
        <v>1797</v>
      </c>
      <c r="BG1563" s="27">
        <v>33</v>
      </c>
      <c r="BH1563" s="29" t="s">
        <v>2285</v>
      </c>
      <c r="BI1563" s="30">
        <v>42109.93141203704</v>
      </c>
      <c r="BJ1563" s="27" t="s">
        <v>1834</v>
      </c>
      <c r="BK1563" s="27" t="s">
        <v>1843</v>
      </c>
      <c r="BL1563" s="27" t="s">
        <v>1824</v>
      </c>
      <c r="BN1563" s="27" t="s">
        <v>2353</v>
      </c>
      <c r="BO1563" s="27" t="s">
        <v>1801</v>
      </c>
      <c r="BP1563" s="27" t="s">
        <v>1836</v>
      </c>
      <c r="BQ1563" s="27" t="s">
        <v>1837</v>
      </c>
      <c r="BR1563" s="27" t="s">
        <v>1838</v>
      </c>
      <c r="BS1563" s="27" t="s">
        <v>4040</v>
      </c>
      <c r="BT1563" s="27" t="s">
        <v>4040</v>
      </c>
      <c r="BU1563" s="27" t="s">
        <v>4040</v>
      </c>
      <c r="BV1563" s="27" t="s">
        <v>4040</v>
      </c>
      <c r="BW1563" s="27" t="s">
        <v>2379</v>
      </c>
      <c r="BX1563" s="61" t="s">
        <v>4038</v>
      </c>
      <c r="BY1563" s="62">
        <v>42275</v>
      </c>
      <c r="BZ1563" s="61" t="s">
        <v>4039</v>
      </c>
    </row>
    <row r="1564" spans="33:78">
      <c r="AG1564" s="27" t="s">
        <v>3967</v>
      </c>
      <c r="AH1564" s="27" t="s">
        <v>1805</v>
      </c>
      <c r="AI1564" s="27" t="s">
        <v>1787</v>
      </c>
      <c r="AJ1564" s="27" t="str">
        <f>INDEX(Estaciones!$B$2:$D$51,MATCH(AK1564,Estaciones!$D$2:$D$51,0),1)</f>
        <v>Quebrada_Blanco</v>
      </c>
      <c r="AK1564" s="27" t="s">
        <v>90</v>
      </c>
      <c r="AL1564" s="27">
        <v>-73.082445259437634</v>
      </c>
      <c r="AM1564" s="27">
        <v>-4.3706048395290962</v>
      </c>
      <c r="AN1564" s="27" t="s">
        <v>4040</v>
      </c>
      <c r="AO1564" s="27" t="s">
        <v>1788</v>
      </c>
      <c r="AP1564" s="27" t="s">
        <v>2261</v>
      </c>
      <c r="AQ1564" s="28">
        <f>INDEX(Estaciones!$E$2:$H$51,MATCH(AK1564,Estaciones!$E$2:$E$51,0),2)</f>
        <v>42081</v>
      </c>
      <c r="AR1564" s="28">
        <f>INDEX(Estaciones!$E$2:$H$51,MATCH(AK1564,Estaciones!$E$2:$E$51,0),3)</f>
        <v>42149</v>
      </c>
      <c r="AS1564" s="28">
        <f>INDEX(Estaciones!$E$2:$H$51,MATCH(AK1564,Estaciones!$E$2:$E$51,0),4)</f>
        <v>42147</v>
      </c>
      <c r="AT1564" s="24"/>
      <c r="AU1564" s="27" t="s">
        <v>91</v>
      </c>
      <c r="AV1564" s="27" t="s">
        <v>115</v>
      </c>
      <c r="AW1564" s="27" t="s">
        <v>1954</v>
      </c>
      <c r="AX1564" s="27">
        <v>72</v>
      </c>
      <c r="AY1564" s="27">
        <v>1920</v>
      </c>
      <c r="AZ1564" s="27">
        <v>1080</v>
      </c>
      <c r="BA1564" s="27">
        <v>800</v>
      </c>
      <c r="BB1564" s="27" t="s">
        <v>1814</v>
      </c>
      <c r="BC1564" s="27">
        <v>75</v>
      </c>
      <c r="BD1564" s="27" t="s">
        <v>1795</v>
      </c>
      <c r="BE1564" s="27" t="s">
        <v>1796</v>
      </c>
      <c r="BF1564" s="27" t="s">
        <v>1797</v>
      </c>
      <c r="BG1564" s="27">
        <v>34</v>
      </c>
      <c r="BH1564" s="29" t="s">
        <v>2315</v>
      </c>
      <c r="BI1564" s="30">
        <v>42111.074606481481</v>
      </c>
      <c r="BJ1564" s="27" t="s">
        <v>1834</v>
      </c>
      <c r="BK1564" s="27" t="s">
        <v>1854</v>
      </c>
      <c r="BL1564" s="27" t="s">
        <v>1816</v>
      </c>
      <c r="BN1564" s="27" t="s">
        <v>2353</v>
      </c>
      <c r="BO1564" s="27" t="s">
        <v>1801</v>
      </c>
      <c r="BP1564" s="27" t="s">
        <v>1836</v>
      </c>
      <c r="BQ1564" s="27" t="s">
        <v>1837</v>
      </c>
      <c r="BR1564" s="27" t="s">
        <v>1838</v>
      </c>
      <c r="BS1564" s="27" t="s">
        <v>4040</v>
      </c>
      <c r="BT1564" s="27" t="s">
        <v>4040</v>
      </c>
      <c r="BU1564" s="27" t="s">
        <v>4040</v>
      </c>
      <c r="BV1564" s="27" t="s">
        <v>4040</v>
      </c>
      <c r="BW1564" s="27" t="s">
        <v>2379</v>
      </c>
      <c r="BX1564" s="61" t="s">
        <v>4038</v>
      </c>
      <c r="BY1564" s="62">
        <v>42275</v>
      </c>
      <c r="BZ1564" s="61" t="s">
        <v>4039</v>
      </c>
    </row>
    <row r="1565" spans="33:78">
      <c r="AG1565" s="27" t="s">
        <v>3968</v>
      </c>
      <c r="AH1565" s="27" t="s">
        <v>1805</v>
      </c>
      <c r="AI1565" s="27" t="s">
        <v>1787</v>
      </c>
      <c r="AJ1565" s="27" t="str">
        <f>INDEX(Estaciones!$B$2:$D$51,MATCH(AK1565,Estaciones!$D$2:$D$51,0),1)</f>
        <v>Quebrada_Blanco</v>
      </c>
      <c r="AK1565" s="27" t="s">
        <v>90</v>
      </c>
      <c r="AL1565" s="27">
        <v>-73.082445259437634</v>
      </c>
      <c r="AM1565" s="27">
        <v>-4.3706048395290962</v>
      </c>
      <c r="AN1565" s="27" t="s">
        <v>4040</v>
      </c>
      <c r="AO1565" s="27" t="s">
        <v>1788</v>
      </c>
      <c r="AP1565" s="27" t="s">
        <v>2261</v>
      </c>
      <c r="AQ1565" s="28">
        <f>INDEX(Estaciones!$E$2:$H$51,MATCH(AK1565,Estaciones!$E$2:$E$51,0),2)</f>
        <v>42081</v>
      </c>
      <c r="AR1565" s="28">
        <f>INDEX(Estaciones!$E$2:$H$51,MATCH(AK1565,Estaciones!$E$2:$E$51,0),3)</f>
        <v>42149</v>
      </c>
      <c r="AS1565" s="28">
        <f>INDEX(Estaciones!$E$2:$H$51,MATCH(AK1565,Estaciones!$E$2:$E$51,0),4)</f>
        <v>42147</v>
      </c>
      <c r="AT1565" s="24"/>
      <c r="AU1565" s="27" t="s">
        <v>91</v>
      </c>
      <c r="AV1565" s="27" t="s">
        <v>116</v>
      </c>
      <c r="AW1565" s="27" t="s">
        <v>1849</v>
      </c>
      <c r="AX1565" s="27">
        <v>72</v>
      </c>
      <c r="AY1565" s="27">
        <v>1920</v>
      </c>
      <c r="AZ1565" s="27">
        <v>1080</v>
      </c>
      <c r="BA1565" s="27">
        <v>800</v>
      </c>
      <c r="BB1565" s="27" t="s">
        <v>1814</v>
      </c>
      <c r="BC1565" s="27">
        <v>75</v>
      </c>
      <c r="BD1565" s="27" t="s">
        <v>1795</v>
      </c>
      <c r="BE1565" s="27" t="s">
        <v>1796</v>
      </c>
      <c r="BF1565" s="27" t="s">
        <v>1797</v>
      </c>
      <c r="BG1565" s="27">
        <v>36</v>
      </c>
      <c r="BH1565" s="29" t="s">
        <v>2317</v>
      </c>
      <c r="BI1565" s="30">
        <v>42113.232928240737</v>
      </c>
      <c r="BJ1565" s="27" t="s">
        <v>1935</v>
      </c>
      <c r="BK1565" s="27" t="s">
        <v>1854</v>
      </c>
      <c r="BL1565" s="27" t="s">
        <v>1816</v>
      </c>
      <c r="BN1565" s="27" t="s">
        <v>2353</v>
      </c>
      <c r="BO1565" s="27" t="s">
        <v>1801</v>
      </c>
      <c r="BP1565" s="27" t="s">
        <v>1980</v>
      </c>
      <c r="BQ1565" s="27" t="s">
        <v>1981</v>
      </c>
      <c r="BR1565" s="27" t="s">
        <v>1982</v>
      </c>
      <c r="BS1565" s="27" t="s">
        <v>4040</v>
      </c>
      <c r="BT1565" s="27" t="s">
        <v>4040</v>
      </c>
      <c r="BU1565" s="27" t="s">
        <v>4040</v>
      </c>
      <c r="BV1565" s="27" t="s">
        <v>4040</v>
      </c>
      <c r="BW1565" s="27" t="s">
        <v>2379</v>
      </c>
      <c r="BX1565" s="61" t="s">
        <v>4038</v>
      </c>
      <c r="BY1565" s="62">
        <v>42275</v>
      </c>
      <c r="BZ1565" s="61" t="s">
        <v>4039</v>
      </c>
    </row>
    <row r="1566" spans="33:78">
      <c r="AG1566" s="27" t="s">
        <v>3969</v>
      </c>
      <c r="AH1566" s="27" t="s">
        <v>1805</v>
      </c>
      <c r="AI1566" s="27" t="s">
        <v>1787</v>
      </c>
      <c r="AJ1566" s="27" t="str">
        <f>INDEX(Estaciones!$B$2:$D$51,MATCH(AK1566,Estaciones!$D$2:$D$51,0),1)</f>
        <v>Quebrada_Blanco</v>
      </c>
      <c r="AK1566" s="27" t="s">
        <v>90</v>
      </c>
      <c r="AL1566" s="27">
        <v>-73.082445259437634</v>
      </c>
      <c r="AM1566" s="27">
        <v>-4.3706048395290962</v>
      </c>
      <c r="AN1566" s="27" t="s">
        <v>4040</v>
      </c>
      <c r="AO1566" s="27" t="s">
        <v>1788</v>
      </c>
      <c r="AP1566" s="27" t="s">
        <v>2261</v>
      </c>
      <c r="AQ1566" s="28">
        <f>INDEX(Estaciones!$E$2:$H$51,MATCH(AK1566,Estaciones!$E$2:$E$51,0),2)</f>
        <v>42081</v>
      </c>
      <c r="AR1566" s="28">
        <f>INDEX(Estaciones!$E$2:$H$51,MATCH(AK1566,Estaciones!$E$2:$E$51,0),3)</f>
        <v>42149</v>
      </c>
      <c r="AS1566" s="28">
        <f>INDEX(Estaciones!$E$2:$H$51,MATCH(AK1566,Estaciones!$E$2:$E$51,0),4)</f>
        <v>42147</v>
      </c>
      <c r="AT1566" s="24"/>
      <c r="AU1566" s="27" t="s">
        <v>91</v>
      </c>
      <c r="AV1566" s="27" t="s">
        <v>117</v>
      </c>
      <c r="AW1566" s="27" t="s">
        <v>2027</v>
      </c>
      <c r="AX1566" s="27">
        <v>72</v>
      </c>
      <c r="AY1566" s="27">
        <v>1920</v>
      </c>
      <c r="AZ1566" s="27">
        <v>1080</v>
      </c>
      <c r="BA1566" s="27">
        <v>800</v>
      </c>
      <c r="BB1566" s="27" t="s">
        <v>1814</v>
      </c>
      <c r="BC1566" s="27">
        <v>75</v>
      </c>
      <c r="BD1566" s="27" t="s">
        <v>1795</v>
      </c>
      <c r="BE1566" s="27" t="s">
        <v>1796</v>
      </c>
      <c r="BF1566" s="27" t="s">
        <v>1797</v>
      </c>
      <c r="BG1566" s="27">
        <v>37</v>
      </c>
      <c r="BH1566" s="29" t="s">
        <v>2287</v>
      </c>
      <c r="BI1566" s="30">
        <v>42115.871631944443</v>
      </c>
      <c r="BJ1566" s="27" t="s">
        <v>1834</v>
      </c>
      <c r="BK1566" s="27" t="s">
        <v>1858</v>
      </c>
      <c r="BL1566" s="27" t="s">
        <v>1824</v>
      </c>
      <c r="BN1566" s="27" t="s">
        <v>2353</v>
      </c>
      <c r="BO1566" s="27" t="s">
        <v>1801</v>
      </c>
      <c r="BP1566" s="27" t="s">
        <v>1836</v>
      </c>
      <c r="BQ1566" s="27" t="s">
        <v>1837</v>
      </c>
      <c r="BR1566" s="27" t="s">
        <v>1838</v>
      </c>
      <c r="BS1566" s="27" t="s">
        <v>4040</v>
      </c>
      <c r="BT1566" s="27" t="s">
        <v>4040</v>
      </c>
      <c r="BU1566" s="27" t="s">
        <v>4040</v>
      </c>
      <c r="BV1566" s="27" t="s">
        <v>4040</v>
      </c>
      <c r="BW1566" s="27" t="s">
        <v>2379</v>
      </c>
      <c r="BX1566" s="61" t="s">
        <v>4038</v>
      </c>
      <c r="BY1566" s="62">
        <v>42275</v>
      </c>
      <c r="BZ1566" s="61" t="s">
        <v>4039</v>
      </c>
    </row>
    <row r="1567" spans="33:78">
      <c r="AG1567" s="27" t="s">
        <v>3970</v>
      </c>
      <c r="AH1567" s="27" t="s">
        <v>1805</v>
      </c>
      <c r="AI1567" s="27" t="s">
        <v>1787</v>
      </c>
      <c r="AJ1567" s="27" t="str">
        <f>INDEX(Estaciones!$B$2:$D$51,MATCH(AK1567,Estaciones!$D$2:$D$51,0),1)</f>
        <v>Quebrada_Blanco</v>
      </c>
      <c r="AK1567" s="27" t="s">
        <v>90</v>
      </c>
      <c r="AL1567" s="27">
        <v>-73.082445259437634</v>
      </c>
      <c r="AM1567" s="27">
        <v>-4.3706048395290962</v>
      </c>
      <c r="AN1567" s="27" t="s">
        <v>4040</v>
      </c>
      <c r="AO1567" s="27" t="s">
        <v>1788</v>
      </c>
      <c r="AP1567" s="27" t="s">
        <v>2261</v>
      </c>
      <c r="AQ1567" s="28">
        <f>INDEX(Estaciones!$E$2:$H$51,MATCH(AK1567,Estaciones!$E$2:$E$51,0),2)</f>
        <v>42081</v>
      </c>
      <c r="AR1567" s="28">
        <f>INDEX(Estaciones!$E$2:$H$51,MATCH(AK1567,Estaciones!$E$2:$E$51,0),3)</f>
        <v>42149</v>
      </c>
      <c r="AS1567" s="28">
        <f>INDEX(Estaciones!$E$2:$H$51,MATCH(AK1567,Estaciones!$E$2:$E$51,0),4)</f>
        <v>42147</v>
      </c>
      <c r="AT1567" s="24"/>
      <c r="AU1567" s="27" t="s">
        <v>91</v>
      </c>
      <c r="AV1567" s="27" t="s">
        <v>118</v>
      </c>
      <c r="AW1567" s="27" t="s">
        <v>1820</v>
      </c>
      <c r="AX1567" s="27">
        <v>72</v>
      </c>
      <c r="AY1567" s="27">
        <v>1920</v>
      </c>
      <c r="AZ1567" s="27">
        <v>1080</v>
      </c>
      <c r="BA1567" s="27">
        <v>800</v>
      </c>
      <c r="BB1567" s="27" t="s">
        <v>1814</v>
      </c>
      <c r="BC1567" s="27">
        <v>75</v>
      </c>
      <c r="BD1567" s="27" t="s">
        <v>1795</v>
      </c>
      <c r="BE1567" s="27" t="s">
        <v>1796</v>
      </c>
      <c r="BF1567" s="27" t="s">
        <v>1797</v>
      </c>
      <c r="BG1567" s="27">
        <v>38</v>
      </c>
      <c r="BH1567" s="29" t="s">
        <v>2288</v>
      </c>
      <c r="BI1567" s="30">
        <v>42116.962291666663</v>
      </c>
      <c r="BJ1567" s="27" t="s">
        <v>1834</v>
      </c>
      <c r="BK1567" s="27" t="s">
        <v>1858</v>
      </c>
      <c r="BL1567" s="27" t="s">
        <v>1824</v>
      </c>
      <c r="BN1567" s="27" t="s">
        <v>2353</v>
      </c>
      <c r="BO1567" s="27" t="s">
        <v>1801</v>
      </c>
      <c r="BP1567" s="27" t="s">
        <v>1836</v>
      </c>
      <c r="BQ1567" s="27" t="s">
        <v>1837</v>
      </c>
      <c r="BR1567" s="27" t="s">
        <v>1838</v>
      </c>
      <c r="BS1567" s="27" t="s">
        <v>4040</v>
      </c>
      <c r="BT1567" s="27" t="s">
        <v>4040</v>
      </c>
      <c r="BU1567" s="27" t="s">
        <v>4040</v>
      </c>
      <c r="BV1567" s="27" t="s">
        <v>4040</v>
      </c>
      <c r="BW1567" s="27" t="s">
        <v>2379</v>
      </c>
      <c r="BX1567" s="61" t="s">
        <v>4038</v>
      </c>
      <c r="BY1567" s="62">
        <v>42275</v>
      </c>
      <c r="BZ1567" s="61" t="s">
        <v>4039</v>
      </c>
    </row>
    <row r="1568" spans="33:78">
      <c r="AG1568" s="27" t="s">
        <v>3971</v>
      </c>
      <c r="AH1568" s="27" t="s">
        <v>1805</v>
      </c>
      <c r="AI1568" s="27" t="s">
        <v>1787</v>
      </c>
      <c r="AJ1568" s="27" t="str">
        <f>INDEX(Estaciones!$B$2:$D$51,MATCH(AK1568,Estaciones!$D$2:$D$51,0),1)</f>
        <v>Quebrada_Blanco</v>
      </c>
      <c r="AK1568" s="27" t="s">
        <v>90</v>
      </c>
      <c r="AL1568" s="27">
        <v>-73.082445259437634</v>
      </c>
      <c r="AM1568" s="27">
        <v>-4.3706048395290962</v>
      </c>
      <c r="AN1568" s="27" t="s">
        <v>4040</v>
      </c>
      <c r="AO1568" s="27" t="s">
        <v>1788</v>
      </c>
      <c r="AP1568" s="27" t="s">
        <v>2261</v>
      </c>
      <c r="AQ1568" s="28">
        <f>INDEX(Estaciones!$E$2:$H$51,MATCH(AK1568,Estaciones!$E$2:$E$51,0),2)</f>
        <v>42081</v>
      </c>
      <c r="AR1568" s="28">
        <f>INDEX(Estaciones!$E$2:$H$51,MATCH(AK1568,Estaciones!$E$2:$E$51,0),3)</f>
        <v>42149</v>
      </c>
      <c r="AS1568" s="28">
        <f>INDEX(Estaciones!$E$2:$H$51,MATCH(AK1568,Estaciones!$E$2:$E$51,0),4)</f>
        <v>42147</v>
      </c>
      <c r="AT1568" s="24"/>
      <c r="AU1568" s="27" t="s">
        <v>91</v>
      </c>
      <c r="AV1568" s="27" t="s">
        <v>119</v>
      </c>
      <c r="AW1568" s="27" t="s">
        <v>2155</v>
      </c>
      <c r="AX1568" s="27">
        <v>72</v>
      </c>
      <c r="AY1568" s="27">
        <v>1920</v>
      </c>
      <c r="AZ1568" s="27">
        <v>1080</v>
      </c>
      <c r="BA1568" s="27">
        <v>500</v>
      </c>
      <c r="BB1568" s="27" t="s">
        <v>1814</v>
      </c>
      <c r="BC1568" s="27">
        <v>75</v>
      </c>
      <c r="BD1568" s="27" t="s">
        <v>1795</v>
      </c>
      <c r="BE1568" s="27" t="s">
        <v>1796</v>
      </c>
      <c r="BF1568" s="27" t="s">
        <v>1797</v>
      </c>
      <c r="BG1568" s="27">
        <v>39</v>
      </c>
      <c r="BH1568" s="29" t="s">
        <v>2318</v>
      </c>
      <c r="BI1568" s="30">
        <v>42121.713958333334</v>
      </c>
      <c r="BJ1568" s="27" t="s">
        <v>1798</v>
      </c>
      <c r="BK1568" s="27" t="s">
        <v>1879</v>
      </c>
      <c r="BL1568" s="27" t="s">
        <v>1897</v>
      </c>
      <c r="BN1568" s="27" t="s">
        <v>2354</v>
      </c>
      <c r="BO1568" s="27" t="s">
        <v>1817</v>
      </c>
      <c r="BP1568" s="27" t="s">
        <v>1817</v>
      </c>
      <c r="BQ1568" s="27" t="s">
        <v>1818</v>
      </c>
      <c r="BR1568" s="27" t="s">
        <v>1818</v>
      </c>
      <c r="BS1568" s="27" t="s">
        <v>4040</v>
      </c>
      <c r="BT1568" s="27" t="s">
        <v>4040</v>
      </c>
      <c r="BU1568" s="27" t="s">
        <v>4040</v>
      </c>
      <c r="BV1568" s="27" t="s">
        <v>4040</v>
      </c>
      <c r="BW1568" s="27" t="s">
        <v>2379</v>
      </c>
      <c r="BX1568" s="61" t="s">
        <v>4038</v>
      </c>
      <c r="BY1568" s="62">
        <v>42275</v>
      </c>
      <c r="BZ1568" s="61" t="s">
        <v>4039</v>
      </c>
    </row>
    <row r="1569" spans="33:78">
      <c r="AG1569" s="27" t="s">
        <v>3972</v>
      </c>
      <c r="AH1569" s="27" t="s">
        <v>1805</v>
      </c>
      <c r="AI1569" s="27" t="s">
        <v>1787</v>
      </c>
      <c r="AJ1569" s="27" t="str">
        <f>INDEX(Estaciones!$B$2:$D$51,MATCH(AK1569,Estaciones!$D$2:$D$51,0),1)</f>
        <v>Quebrada_Blanco</v>
      </c>
      <c r="AK1569" s="27" t="s">
        <v>90</v>
      </c>
      <c r="AL1569" s="27">
        <v>-73.082445259437634</v>
      </c>
      <c r="AM1569" s="27">
        <v>-4.3706048395290962</v>
      </c>
      <c r="AN1569" s="27" t="s">
        <v>4040</v>
      </c>
      <c r="AO1569" s="27" t="s">
        <v>1788</v>
      </c>
      <c r="AP1569" s="27" t="s">
        <v>2261</v>
      </c>
      <c r="AQ1569" s="28">
        <f>INDEX(Estaciones!$E$2:$H$51,MATCH(AK1569,Estaciones!$E$2:$E$51,0),2)</f>
        <v>42081</v>
      </c>
      <c r="AR1569" s="28">
        <f>INDEX(Estaciones!$E$2:$H$51,MATCH(AK1569,Estaciones!$E$2:$E$51,0),3)</f>
        <v>42149</v>
      </c>
      <c r="AS1569" s="28">
        <f>INDEX(Estaciones!$E$2:$H$51,MATCH(AK1569,Estaciones!$E$2:$E$51,0),4)</f>
        <v>42147</v>
      </c>
      <c r="AT1569" s="24"/>
      <c r="AU1569" s="27" t="s">
        <v>91</v>
      </c>
      <c r="AV1569" s="27" t="s">
        <v>120</v>
      </c>
      <c r="AW1569" s="27" t="s">
        <v>1820</v>
      </c>
      <c r="AX1569" s="27">
        <v>72</v>
      </c>
      <c r="AY1569" s="27">
        <v>1920</v>
      </c>
      <c r="AZ1569" s="27">
        <v>1080</v>
      </c>
      <c r="BA1569" s="27">
        <v>800</v>
      </c>
      <c r="BB1569" s="27" t="s">
        <v>1814</v>
      </c>
      <c r="BC1569" s="27">
        <v>75</v>
      </c>
      <c r="BD1569" s="27" t="s">
        <v>1795</v>
      </c>
      <c r="BE1569" s="27" t="s">
        <v>1796</v>
      </c>
      <c r="BF1569" s="27" t="s">
        <v>1797</v>
      </c>
      <c r="BG1569" s="27">
        <v>40</v>
      </c>
      <c r="BH1569" s="29" t="s">
        <v>2319</v>
      </c>
      <c r="BI1569" s="30">
        <v>42122.006516203706</v>
      </c>
      <c r="BJ1569" s="27" t="s">
        <v>1834</v>
      </c>
      <c r="BK1569" s="27" t="s">
        <v>1896</v>
      </c>
      <c r="BL1569" s="27" t="s">
        <v>1824</v>
      </c>
      <c r="BN1569" s="27" t="s">
        <v>2353</v>
      </c>
      <c r="BO1569" s="27" t="s">
        <v>1801</v>
      </c>
      <c r="BP1569" s="27" t="s">
        <v>1836</v>
      </c>
      <c r="BQ1569" s="27" t="s">
        <v>1837</v>
      </c>
      <c r="BR1569" s="27" t="s">
        <v>1838</v>
      </c>
      <c r="BS1569" s="27" t="s">
        <v>4040</v>
      </c>
      <c r="BT1569" s="27" t="s">
        <v>4040</v>
      </c>
      <c r="BU1569" s="27" t="s">
        <v>4040</v>
      </c>
      <c r="BV1569" s="27" t="s">
        <v>4040</v>
      </c>
      <c r="BW1569" s="27" t="s">
        <v>2379</v>
      </c>
      <c r="BX1569" s="61" t="s">
        <v>4038</v>
      </c>
      <c r="BY1569" s="62">
        <v>42275</v>
      </c>
      <c r="BZ1569" s="61" t="s">
        <v>4039</v>
      </c>
    </row>
    <row r="1570" spans="33:78">
      <c r="AG1570" s="27" t="s">
        <v>3973</v>
      </c>
      <c r="AH1570" s="27" t="s">
        <v>1805</v>
      </c>
      <c r="AI1570" s="27" t="s">
        <v>1787</v>
      </c>
      <c r="AJ1570" s="27" t="str">
        <f>INDEX(Estaciones!$B$2:$D$51,MATCH(AK1570,Estaciones!$D$2:$D$51,0),1)</f>
        <v>Quebrada_Blanco</v>
      </c>
      <c r="AK1570" s="27" t="s">
        <v>90</v>
      </c>
      <c r="AL1570" s="27">
        <v>-73.082445259437634</v>
      </c>
      <c r="AM1570" s="27">
        <v>-4.3706048395290962</v>
      </c>
      <c r="AN1570" s="27" t="s">
        <v>4040</v>
      </c>
      <c r="AO1570" s="27" t="s">
        <v>1788</v>
      </c>
      <c r="AP1570" s="27" t="s">
        <v>2261</v>
      </c>
      <c r="AQ1570" s="28">
        <f>INDEX(Estaciones!$E$2:$H$51,MATCH(AK1570,Estaciones!$E$2:$E$51,0),2)</f>
        <v>42081</v>
      </c>
      <c r="AR1570" s="28">
        <f>INDEX(Estaciones!$E$2:$H$51,MATCH(AK1570,Estaciones!$E$2:$E$51,0),3)</f>
        <v>42149</v>
      </c>
      <c r="AS1570" s="28">
        <f>INDEX(Estaciones!$E$2:$H$51,MATCH(AK1570,Estaciones!$E$2:$E$51,0),4)</f>
        <v>42147</v>
      </c>
      <c r="AT1570" s="24"/>
      <c r="AU1570" s="27" t="s">
        <v>91</v>
      </c>
      <c r="AV1570" s="27" t="s">
        <v>121</v>
      </c>
      <c r="AW1570" s="27" t="s">
        <v>1849</v>
      </c>
      <c r="AX1570" s="27">
        <v>72</v>
      </c>
      <c r="AY1570" s="27">
        <v>1920</v>
      </c>
      <c r="AZ1570" s="27">
        <v>1080</v>
      </c>
      <c r="BA1570" s="27">
        <v>800</v>
      </c>
      <c r="BB1570" s="27" t="s">
        <v>1814</v>
      </c>
      <c r="BC1570" s="27">
        <v>75</v>
      </c>
      <c r="BD1570" s="27" t="s">
        <v>1795</v>
      </c>
      <c r="BE1570" s="27" t="s">
        <v>1796</v>
      </c>
      <c r="BF1570" s="27" t="s">
        <v>1797</v>
      </c>
      <c r="BG1570" s="27">
        <v>41</v>
      </c>
      <c r="BH1570" s="29" t="s">
        <v>2291</v>
      </c>
      <c r="BI1570" s="30">
        <v>42123.995266203703</v>
      </c>
      <c r="BJ1570" s="27" t="s">
        <v>1834</v>
      </c>
      <c r="BK1570" s="27" t="s">
        <v>1896</v>
      </c>
      <c r="BL1570" s="27" t="s">
        <v>1824</v>
      </c>
      <c r="BN1570" s="27" t="s">
        <v>2353</v>
      </c>
      <c r="BO1570" s="27" t="s">
        <v>1801</v>
      </c>
      <c r="BP1570" s="27" t="s">
        <v>1836</v>
      </c>
      <c r="BQ1570" s="27" t="s">
        <v>1837</v>
      </c>
      <c r="BR1570" s="27" t="s">
        <v>1838</v>
      </c>
      <c r="BS1570" s="27" t="s">
        <v>4040</v>
      </c>
      <c r="BT1570" s="27" t="s">
        <v>4040</v>
      </c>
      <c r="BU1570" s="27" t="s">
        <v>4040</v>
      </c>
      <c r="BV1570" s="27" t="s">
        <v>4040</v>
      </c>
      <c r="BW1570" s="27" t="s">
        <v>2379</v>
      </c>
      <c r="BX1570" s="61" t="s">
        <v>4038</v>
      </c>
      <c r="BY1570" s="62">
        <v>42275</v>
      </c>
      <c r="BZ1570" s="61" t="s">
        <v>4039</v>
      </c>
    </row>
    <row r="1571" spans="33:78">
      <c r="AG1571" s="27" t="s">
        <v>3974</v>
      </c>
      <c r="AH1571" s="27" t="s">
        <v>1805</v>
      </c>
      <c r="AI1571" s="27" t="s">
        <v>1787</v>
      </c>
      <c r="AJ1571" s="27" t="str">
        <f>INDEX(Estaciones!$B$2:$D$51,MATCH(AK1571,Estaciones!$D$2:$D$51,0),1)</f>
        <v>Quebrada_Blanco</v>
      </c>
      <c r="AK1571" s="27" t="s">
        <v>90</v>
      </c>
      <c r="AL1571" s="27">
        <v>-73.082445259437634</v>
      </c>
      <c r="AM1571" s="27">
        <v>-4.3706048395290962</v>
      </c>
      <c r="AN1571" s="27" t="s">
        <v>4040</v>
      </c>
      <c r="AO1571" s="27" t="s">
        <v>1788</v>
      </c>
      <c r="AP1571" s="27" t="s">
        <v>2261</v>
      </c>
      <c r="AQ1571" s="28">
        <f>INDEX(Estaciones!$E$2:$H$51,MATCH(AK1571,Estaciones!$E$2:$E$51,0),2)</f>
        <v>42081</v>
      </c>
      <c r="AR1571" s="28">
        <f>INDEX(Estaciones!$E$2:$H$51,MATCH(AK1571,Estaciones!$E$2:$E$51,0),3)</f>
        <v>42149</v>
      </c>
      <c r="AS1571" s="28">
        <f>INDEX(Estaciones!$E$2:$H$51,MATCH(AK1571,Estaciones!$E$2:$E$51,0),4)</f>
        <v>42147</v>
      </c>
      <c r="AT1571" s="24"/>
      <c r="AU1571" s="27" t="s">
        <v>91</v>
      </c>
      <c r="AV1571" s="27" t="s">
        <v>122</v>
      </c>
      <c r="AW1571" s="27" t="s">
        <v>1866</v>
      </c>
      <c r="AX1571" s="27">
        <v>72</v>
      </c>
      <c r="AY1571" s="27">
        <v>1920</v>
      </c>
      <c r="AZ1571" s="27">
        <v>1080</v>
      </c>
      <c r="BA1571" s="27">
        <v>200</v>
      </c>
      <c r="BB1571" s="27" t="s">
        <v>1814</v>
      </c>
      <c r="BC1571" s="27">
        <v>75</v>
      </c>
      <c r="BD1571" s="27" t="s">
        <v>2039</v>
      </c>
      <c r="BE1571" s="27" t="s">
        <v>1796</v>
      </c>
      <c r="BF1571" s="27" t="s">
        <v>1797</v>
      </c>
      <c r="BG1571" s="27">
        <v>42</v>
      </c>
      <c r="BH1571" s="29" t="s">
        <v>2320</v>
      </c>
      <c r="BI1571" s="30">
        <v>42124.391527777778</v>
      </c>
      <c r="BJ1571" s="27" t="s">
        <v>1798</v>
      </c>
      <c r="BK1571" s="27" t="s">
        <v>1896</v>
      </c>
      <c r="BL1571" s="27" t="s">
        <v>1824</v>
      </c>
      <c r="BN1571" s="27" t="s">
        <v>2353</v>
      </c>
      <c r="BO1571" s="27" t="s">
        <v>1801</v>
      </c>
      <c r="BP1571" s="27" t="s">
        <v>1845</v>
      </c>
      <c r="BQ1571" s="27" t="s">
        <v>1846</v>
      </c>
      <c r="BR1571" s="27" t="s">
        <v>1847</v>
      </c>
      <c r="BS1571" s="27" t="s">
        <v>4040</v>
      </c>
      <c r="BT1571" s="27" t="s">
        <v>4040</v>
      </c>
      <c r="BU1571" s="27" t="s">
        <v>4040</v>
      </c>
      <c r="BV1571" s="27" t="s">
        <v>4040</v>
      </c>
      <c r="BW1571" s="27" t="s">
        <v>2379</v>
      </c>
      <c r="BX1571" s="61" t="s">
        <v>4038</v>
      </c>
      <c r="BY1571" s="62">
        <v>42275</v>
      </c>
      <c r="BZ1571" s="61" t="s">
        <v>4039</v>
      </c>
    </row>
    <row r="1572" spans="33:78">
      <c r="AG1572" s="27" t="s">
        <v>3975</v>
      </c>
      <c r="AH1572" s="27" t="s">
        <v>1805</v>
      </c>
      <c r="AI1572" s="27" t="s">
        <v>1787</v>
      </c>
      <c r="AJ1572" s="27" t="str">
        <f>INDEX(Estaciones!$B$2:$D$51,MATCH(AK1572,Estaciones!$D$2:$D$51,0),1)</f>
        <v>Quebrada_Blanco</v>
      </c>
      <c r="AK1572" s="27" t="s">
        <v>90</v>
      </c>
      <c r="AL1572" s="27">
        <v>-73.082445259437634</v>
      </c>
      <c r="AM1572" s="27">
        <v>-4.3706048395290962</v>
      </c>
      <c r="AN1572" s="27" t="s">
        <v>4040</v>
      </c>
      <c r="AO1572" s="27" t="s">
        <v>1788</v>
      </c>
      <c r="AP1572" s="27" t="s">
        <v>2261</v>
      </c>
      <c r="AQ1572" s="28">
        <f>INDEX(Estaciones!$E$2:$H$51,MATCH(AK1572,Estaciones!$E$2:$E$51,0),2)</f>
        <v>42081</v>
      </c>
      <c r="AR1572" s="28">
        <f>INDEX(Estaciones!$E$2:$H$51,MATCH(AK1572,Estaciones!$E$2:$E$51,0),3)</f>
        <v>42149</v>
      </c>
      <c r="AS1572" s="28">
        <f>INDEX(Estaciones!$E$2:$H$51,MATCH(AK1572,Estaciones!$E$2:$E$51,0),4)</f>
        <v>42147</v>
      </c>
      <c r="AT1572" s="24"/>
      <c r="AU1572" s="27" t="s">
        <v>91</v>
      </c>
      <c r="AV1572" s="27" t="s">
        <v>123</v>
      </c>
      <c r="AW1572" s="27" t="s">
        <v>1921</v>
      </c>
      <c r="AX1572" s="27">
        <v>72</v>
      </c>
      <c r="AY1572" s="27">
        <v>1920</v>
      </c>
      <c r="AZ1572" s="27">
        <v>1080</v>
      </c>
      <c r="BA1572" s="27">
        <v>800</v>
      </c>
      <c r="BB1572" s="27" t="s">
        <v>1814</v>
      </c>
      <c r="BC1572" s="27">
        <v>75</v>
      </c>
      <c r="BD1572" s="27" t="s">
        <v>1795</v>
      </c>
      <c r="BE1572" s="27" t="s">
        <v>1796</v>
      </c>
      <c r="BF1572" s="27" t="s">
        <v>1797</v>
      </c>
      <c r="BG1572" s="27">
        <v>44</v>
      </c>
      <c r="BH1572" s="29" t="s">
        <v>2292</v>
      </c>
      <c r="BI1572" s="30">
        <v>42128.793981481482</v>
      </c>
      <c r="BJ1572" s="27" t="s">
        <v>1834</v>
      </c>
      <c r="BK1572" s="27" t="s">
        <v>1799</v>
      </c>
      <c r="BL1572" s="27" t="s">
        <v>1897</v>
      </c>
      <c r="BN1572" s="27" t="s">
        <v>2353</v>
      </c>
      <c r="BO1572" s="27" t="s">
        <v>1801</v>
      </c>
      <c r="BP1572" s="27" t="s">
        <v>1836</v>
      </c>
      <c r="BQ1572" s="27" t="s">
        <v>1837</v>
      </c>
      <c r="BR1572" s="27" t="s">
        <v>1838</v>
      </c>
      <c r="BS1572" s="27" t="s">
        <v>4040</v>
      </c>
      <c r="BT1572" s="27" t="s">
        <v>4040</v>
      </c>
      <c r="BU1572" s="27" t="s">
        <v>4040</v>
      </c>
      <c r="BV1572" s="27" t="s">
        <v>4040</v>
      </c>
      <c r="BW1572" s="27" t="s">
        <v>2379</v>
      </c>
      <c r="BX1572" s="61" t="s">
        <v>4038</v>
      </c>
      <c r="BY1572" s="62">
        <v>42275</v>
      </c>
      <c r="BZ1572" s="61" t="s">
        <v>4039</v>
      </c>
    </row>
    <row r="1573" spans="33:78">
      <c r="AG1573" s="27" t="s">
        <v>3976</v>
      </c>
      <c r="AH1573" s="27" t="s">
        <v>1805</v>
      </c>
      <c r="AI1573" s="27" t="s">
        <v>1787</v>
      </c>
      <c r="AJ1573" s="27" t="str">
        <f>INDEX(Estaciones!$B$2:$D$51,MATCH(AK1573,Estaciones!$D$2:$D$51,0),1)</f>
        <v>Quebrada_Blanco</v>
      </c>
      <c r="AK1573" s="27" t="s">
        <v>90</v>
      </c>
      <c r="AL1573" s="27">
        <v>-73.082445259437634</v>
      </c>
      <c r="AM1573" s="27">
        <v>-4.3706048395290962</v>
      </c>
      <c r="AN1573" s="27" t="s">
        <v>4040</v>
      </c>
      <c r="AO1573" s="27" t="s">
        <v>1788</v>
      </c>
      <c r="AP1573" s="27" t="s">
        <v>2261</v>
      </c>
      <c r="AQ1573" s="28">
        <f>INDEX(Estaciones!$E$2:$H$51,MATCH(AK1573,Estaciones!$E$2:$E$51,0),2)</f>
        <v>42081</v>
      </c>
      <c r="AR1573" s="28">
        <f>INDEX(Estaciones!$E$2:$H$51,MATCH(AK1573,Estaciones!$E$2:$E$51,0),3)</f>
        <v>42149</v>
      </c>
      <c r="AS1573" s="28">
        <f>INDEX(Estaciones!$E$2:$H$51,MATCH(AK1573,Estaciones!$E$2:$E$51,0),4)</f>
        <v>42147</v>
      </c>
      <c r="AT1573" s="24"/>
      <c r="AU1573" s="27" t="s">
        <v>91</v>
      </c>
      <c r="AV1573" s="27" t="s">
        <v>124</v>
      </c>
      <c r="AW1573" s="27" t="s">
        <v>1898</v>
      </c>
      <c r="AX1573" s="27">
        <v>72</v>
      </c>
      <c r="AY1573" s="27">
        <v>1920</v>
      </c>
      <c r="AZ1573" s="27">
        <v>1080</v>
      </c>
      <c r="BA1573" s="27">
        <v>500</v>
      </c>
      <c r="BB1573" s="27" t="s">
        <v>1814</v>
      </c>
      <c r="BC1573" s="27">
        <v>75</v>
      </c>
      <c r="BD1573" s="27" t="s">
        <v>1795</v>
      </c>
      <c r="BE1573" s="27" t="s">
        <v>1796</v>
      </c>
      <c r="BF1573" s="27" t="s">
        <v>1797</v>
      </c>
      <c r="BG1573" s="27">
        <v>45</v>
      </c>
      <c r="BH1573" s="29" t="s">
        <v>2325</v>
      </c>
      <c r="BI1573" s="30">
        <v>42130.723414351851</v>
      </c>
      <c r="BJ1573" s="27" t="s">
        <v>1798</v>
      </c>
      <c r="BK1573" s="27" t="s">
        <v>1815</v>
      </c>
      <c r="BL1573" s="27" t="s">
        <v>1897</v>
      </c>
      <c r="BN1573" s="27" t="s">
        <v>2353</v>
      </c>
      <c r="BO1573" s="27" t="s">
        <v>1801</v>
      </c>
      <c r="BP1573" s="27" t="s">
        <v>1845</v>
      </c>
      <c r="BQ1573" s="27" t="s">
        <v>1846</v>
      </c>
      <c r="BR1573" s="27" t="s">
        <v>1847</v>
      </c>
      <c r="BS1573" s="27" t="s">
        <v>4040</v>
      </c>
      <c r="BT1573" s="27" t="s">
        <v>4040</v>
      </c>
      <c r="BU1573" s="27" t="s">
        <v>4040</v>
      </c>
      <c r="BV1573" s="27" t="s">
        <v>4040</v>
      </c>
      <c r="BW1573" s="27" t="s">
        <v>2379</v>
      </c>
      <c r="BX1573" s="61" t="s">
        <v>4038</v>
      </c>
      <c r="BY1573" s="62">
        <v>42275</v>
      </c>
      <c r="BZ1573" s="61" t="s">
        <v>4039</v>
      </c>
    </row>
    <row r="1574" spans="33:78">
      <c r="AG1574" s="27" t="s">
        <v>3977</v>
      </c>
      <c r="AH1574" s="27" t="s">
        <v>1805</v>
      </c>
      <c r="AI1574" s="27" t="s">
        <v>1787</v>
      </c>
      <c r="AJ1574" s="27" t="str">
        <f>INDEX(Estaciones!$B$2:$D$51,MATCH(AK1574,Estaciones!$D$2:$D$51,0),1)</f>
        <v>Quebrada_Blanco</v>
      </c>
      <c r="AK1574" s="27" t="s">
        <v>90</v>
      </c>
      <c r="AL1574" s="27">
        <v>-73.082445259437634</v>
      </c>
      <c r="AM1574" s="27">
        <v>-4.3706048395290962</v>
      </c>
      <c r="AN1574" s="27" t="s">
        <v>4040</v>
      </c>
      <c r="AO1574" s="27" t="s">
        <v>1788</v>
      </c>
      <c r="AP1574" s="27" t="s">
        <v>2261</v>
      </c>
      <c r="AQ1574" s="28">
        <f>INDEX(Estaciones!$E$2:$H$51,MATCH(AK1574,Estaciones!$E$2:$E$51,0),2)</f>
        <v>42081</v>
      </c>
      <c r="AR1574" s="28">
        <f>INDEX(Estaciones!$E$2:$H$51,MATCH(AK1574,Estaciones!$E$2:$E$51,0),3)</f>
        <v>42149</v>
      </c>
      <c r="AS1574" s="28">
        <f>INDEX(Estaciones!$E$2:$H$51,MATCH(AK1574,Estaciones!$E$2:$E$51,0),4)</f>
        <v>42147</v>
      </c>
      <c r="AT1574" s="24"/>
      <c r="AU1574" s="27" t="s">
        <v>91</v>
      </c>
      <c r="AV1574" s="27" t="s">
        <v>125</v>
      </c>
      <c r="AW1574" s="27" t="s">
        <v>1946</v>
      </c>
      <c r="AX1574" s="27">
        <v>72</v>
      </c>
      <c r="AY1574" s="27">
        <v>1920</v>
      </c>
      <c r="AZ1574" s="27">
        <v>1080</v>
      </c>
      <c r="BA1574" s="27">
        <v>800</v>
      </c>
      <c r="BB1574" s="27" t="s">
        <v>1814</v>
      </c>
      <c r="BC1574" s="27">
        <v>75</v>
      </c>
      <c r="BD1574" s="27" t="s">
        <v>1795</v>
      </c>
      <c r="BE1574" s="27" t="s">
        <v>1796</v>
      </c>
      <c r="BF1574" s="27" t="s">
        <v>1797</v>
      </c>
      <c r="BG1574" s="27">
        <v>46</v>
      </c>
      <c r="BH1574" s="29" t="s">
        <v>2294</v>
      </c>
      <c r="BI1574" s="30">
        <v>42134.815092592595</v>
      </c>
      <c r="BJ1574" s="27" t="s">
        <v>1834</v>
      </c>
      <c r="BK1574" s="27" t="s">
        <v>1835</v>
      </c>
      <c r="BL1574" s="27" t="s">
        <v>1897</v>
      </c>
      <c r="BN1574" s="27" t="s">
        <v>2353</v>
      </c>
      <c r="BO1574" s="27" t="s">
        <v>1801</v>
      </c>
      <c r="BP1574" s="27" t="s">
        <v>1836</v>
      </c>
      <c r="BQ1574" s="27" t="s">
        <v>1837</v>
      </c>
      <c r="BR1574" s="27" t="s">
        <v>1838</v>
      </c>
      <c r="BS1574" s="27" t="s">
        <v>4040</v>
      </c>
      <c r="BT1574" s="27" t="s">
        <v>4040</v>
      </c>
      <c r="BU1574" s="27" t="s">
        <v>4040</v>
      </c>
      <c r="BV1574" s="27" t="s">
        <v>4040</v>
      </c>
      <c r="BW1574" s="27" t="s">
        <v>2379</v>
      </c>
      <c r="BX1574" s="61" t="s">
        <v>4038</v>
      </c>
      <c r="BY1574" s="62">
        <v>42275</v>
      </c>
      <c r="BZ1574" s="61" t="s">
        <v>4039</v>
      </c>
    </row>
    <row r="1575" spans="33:78">
      <c r="AG1575" s="27" t="s">
        <v>3978</v>
      </c>
      <c r="AH1575" s="27" t="s">
        <v>1805</v>
      </c>
      <c r="AI1575" s="27" t="s">
        <v>1787</v>
      </c>
      <c r="AJ1575" s="27" t="str">
        <f>INDEX(Estaciones!$B$2:$D$51,MATCH(AK1575,Estaciones!$D$2:$D$51,0),1)</f>
        <v>Quebrada_Blanco</v>
      </c>
      <c r="AK1575" s="27" t="s">
        <v>90</v>
      </c>
      <c r="AL1575" s="27">
        <v>-73.082445259437634</v>
      </c>
      <c r="AM1575" s="27">
        <v>-4.3706048395290962</v>
      </c>
      <c r="AN1575" s="27" t="s">
        <v>4040</v>
      </c>
      <c r="AO1575" s="27" t="s">
        <v>1788</v>
      </c>
      <c r="AP1575" s="27" t="s">
        <v>2261</v>
      </c>
      <c r="AQ1575" s="28">
        <f>INDEX(Estaciones!$E$2:$H$51,MATCH(AK1575,Estaciones!$E$2:$E$51,0),2)</f>
        <v>42081</v>
      </c>
      <c r="AR1575" s="28">
        <f>INDEX(Estaciones!$E$2:$H$51,MATCH(AK1575,Estaciones!$E$2:$E$51,0),3)</f>
        <v>42149</v>
      </c>
      <c r="AS1575" s="28">
        <f>INDEX(Estaciones!$E$2:$H$51,MATCH(AK1575,Estaciones!$E$2:$E$51,0),4)</f>
        <v>42147</v>
      </c>
      <c r="AT1575" s="24"/>
      <c r="AU1575" s="27" t="s">
        <v>91</v>
      </c>
      <c r="AV1575" s="27" t="s">
        <v>126</v>
      </c>
      <c r="AW1575" s="27" t="s">
        <v>1936</v>
      </c>
      <c r="AX1575" s="27">
        <v>72</v>
      </c>
      <c r="AY1575" s="27">
        <v>1920</v>
      </c>
      <c r="AZ1575" s="27">
        <v>1080</v>
      </c>
      <c r="BA1575" s="27">
        <v>800</v>
      </c>
      <c r="BB1575" s="27" t="s">
        <v>1814</v>
      </c>
      <c r="BC1575" s="27">
        <v>75</v>
      </c>
      <c r="BD1575" s="27" t="s">
        <v>1795</v>
      </c>
      <c r="BE1575" s="27" t="s">
        <v>1796</v>
      </c>
      <c r="BF1575" s="27" t="s">
        <v>1797</v>
      </c>
      <c r="BG1575" s="27">
        <v>47</v>
      </c>
      <c r="BH1575" s="29" t="s">
        <v>2338</v>
      </c>
      <c r="BI1575" s="30">
        <v>42139.722361111111</v>
      </c>
      <c r="BJ1575" s="27" t="s">
        <v>1798</v>
      </c>
      <c r="BK1575" s="27" t="s">
        <v>1843</v>
      </c>
      <c r="BL1575" s="27" t="s">
        <v>1897</v>
      </c>
      <c r="BN1575" s="27" t="s">
        <v>2353</v>
      </c>
      <c r="BO1575" s="27" t="s">
        <v>1801</v>
      </c>
      <c r="BP1575" s="27" t="s">
        <v>1845</v>
      </c>
      <c r="BQ1575" s="27" t="s">
        <v>1846</v>
      </c>
      <c r="BR1575" s="27" t="s">
        <v>1847</v>
      </c>
      <c r="BS1575" s="27" t="s">
        <v>4040</v>
      </c>
      <c r="BT1575" s="27" t="s">
        <v>4040</v>
      </c>
      <c r="BU1575" s="27" t="s">
        <v>4040</v>
      </c>
      <c r="BV1575" s="27" t="s">
        <v>4040</v>
      </c>
      <c r="BW1575" s="27" t="s">
        <v>2379</v>
      </c>
      <c r="BX1575" s="61" t="s">
        <v>4038</v>
      </c>
      <c r="BY1575" s="62">
        <v>42275</v>
      </c>
      <c r="BZ1575" s="61" t="s">
        <v>4039</v>
      </c>
    </row>
    <row r="1576" spans="33:78">
      <c r="AG1576" s="27" t="s">
        <v>3979</v>
      </c>
      <c r="AH1576" s="27" t="s">
        <v>1805</v>
      </c>
      <c r="AI1576" s="27" t="s">
        <v>1787</v>
      </c>
      <c r="AJ1576" s="27" t="str">
        <f>INDEX(Estaciones!$B$2:$D$51,MATCH(AK1576,Estaciones!$D$2:$D$51,0),1)</f>
        <v>Quebrada_Blanco</v>
      </c>
      <c r="AK1576" s="27" t="s">
        <v>90</v>
      </c>
      <c r="AL1576" s="27">
        <v>-73.082445259437634</v>
      </c>
      <c r="AM1576" s="27">
        <v>-4.3706048395290962</v>
      </c>
      <c r="AN1576" s="27" t="s">
        <v>4040</v>
      </c>
      <c r="AO1576" s="27" t="s">
        <v>1788</v>
      </c>
      <c r="AP1576" s="27" t="s">
        <v>2261</v>
      </c>
      <c r="AQ1576" s="28">
        <f>INDEX(Estaciones!$E$2:$H$51,MATCH(AK1576,Estaciones!$E$2:$E$51,0),2)</f>
        <v>42081</v>
      </c>
      <c r="AR1576" s="28">
        <f>INDEX(Estaciones!$E$2:$H$51,MATCH(AK1576,Estaciones!$E$2:$E$51,0),3)</f>
        <v>42149</v>
      </c>
      <c r="AS1576" s="28">
        <f>INDEX(Estaciones!$E$2:$H$51,MATCH(AK1576,Estaciones!$E$2:$E$51,0),4)</f>
        <v>42147</v>
      </c>
      <c r="AT1576" s="24"/>
      <c r="AU1576" s="27" t="s">
        <v>91</v>
      </c>
      <c r="AV1576" s="27" t="s">
        <v>127</v>
      </c>
      <c r="AW1576" s="27" t="s">
        <v>1849</v>
      </c>
      <c r="AX1576" s="27">
        <v>72</v>
      </c>
      <c r="AY1576" s="27">
        <v>1920</v>
      </c>
      <c r="AZ1576" s="27">
        <v>1080</v>
      </c>
      <c r="BA1576" s="27">
        <v>800</v>
      </c>
      <c r="BB1576" s="27" t="s">
        <v>1814</v>
      </c>
      <c r="BC1576" s="27">
        <v>75</v>
      </c>
      <c r="BD1576" s="27" t="s">
        <v>1795</v>
      </c>
      <c r="BE1576" s="27" t="s">
        <v>1796</v>
      </c>
      <c r="BF1576" s="27" t="s">
        <v>1797</v>
      </c>
      <c r="BG1576" s="27">
        <v>48</v>
      </c>
      <c r="BH1576" s="29" t="s">
        <v>2338</v>
      </c>
      <c r="BI1576" s="30">
        <v>42139.939837962964</v>
      </c>
      <c r="BJ1576" s="27" t="s">
        <v>1834</v>
      </c>
      <c r="BK1576" s="27" t="s">
        <v>1843</v>
      </c>
      <c r="BL1576" s="27" t="s">
        <v>1824</v>
      </c>
      <c r="BN1576" s="27" t="s">
        <v>2354</v>
      </c>
      <c r="BO1576" s="27" t="s">
        <v>1817</v>
      </c>
      <c r="BP1576" s="27" t="s">
        <v>1817</v>
      </c>
      <c r="BQ1576" s="27" t="s">
        <v>1818</v>
      </c>
      <c r="BR1576" s="27" t="s">
        <v>1818</v>
      </c>
      <c r="BS1576" s="27" t="s">
        <v>4040</v>
      </c>
      <c r="BT1576" s="27" t="s">
        <v>4040</v>
      </c>
      <c r="BU1576" s="27" t="s">
        <v>4040</v>
      </c>
      <c r="BV1576" s="27" t="s">
        <v>4040</v>
      </c>
      <c r="BW1576" s="27" t="s">
        <v>2379</v>
      </c>
      <c r="BX1576" s="61" t="s">
        <v>4038</v>
      </c>
      <c r="BY1576" s="62">
        <v>42275</v>
      </c>
      <c r="BZ1576" s="61" t="s">
        <v>4039</v>
      </c>
    </row>
    <row r="1577" spans="33:78">
      <c r="AG1577" s="27" t="s">
        <v>3980</v>
      </c>
      <c r="AH1577" s="27" t="s">
        <v>1805</v>
      </c>
      <c r="AI1577" s="27" t="s">
        <v>1787</v>
      </c>
      <c r="AJ1577" s="27" t="str">
        <f>INDEX(Estaciones!$B$2:$D$51,MATCH(AK1577,Estaciones!$D$2:$D$51,0),1)</f>
        <v>Quebrada_Blanco</v>
      </c>
      <c r="AK1577" s="27" t="s">
        <v>90</v>
      </c>
      <c r="AL1577" s="27">
        <v>-73.082445259437634</v>
      </c>
      <c r="AM1577" s="27">
        <v>-4.3706048395290962</v>
      </c>
      <c r="AN1577" s="27" t="s">
        <v>4040</v>
      </c>
      <c r="AO1577" s="27" t="s">
        <v>1788</v>
      </c>
      <c r="AP1577" s="27" t="s">
        <v>2261</v>
      </c>
      <c r="AQ1577" s="28">
        <f>INDEX(Estaciones!$E$2:$H$51,MATCH(AK1577,Estaciones!$E$2:$E$51,0),2)</f>
        <v>42081</v>
      </c>
      <c r="AR1577" s="28">
        <f>INDEX(Estaciones!$E$2:$H$51,MATCH(AK1577,Estaciones!$E$2:$E$51,0),3)</f>
        <v>42149</v>
      </c>
      <c r="AS1577" s="28">
        <f>INDEX(Estaciones!$E$2:$H$51,MATCH(AK1577,Estaciones!$E$2:$E$51,0),4)</f>
        <v>42147</v>
      </c>
      <c r="AT1577" s="24"/>
      <c r="AU1577" s="27" t="s">
        <v>91</v>
      </c>
      <c r="AV1577" s="27" t="s">
        <v>128</v>
      </c>
      <c r="AW1577" s="27" t="s">
        <v>2111</v>
      </c>
      <c r="AX1577" s="27">
        <v>72</v>
      </c>
      <c r="AY1577" s="27">
        <v>1920</v>
      </c>
      <c r="AZ1577" s="27">
        <v>1080</v>
      </c>
      <c r="BA1577" s="27">
        <v>800</v>
      </c>
      <c r="BB1577" s="27" t="s">
        <v>1814</v>
      </c>
      <c r="BC1577" s="27">
        <v>75</v>
      </c>
      <c r="BD1577" s="27" t="s">
        <v>1795</v>
      </c>
      <c r="BE1577" s="27" t="s">
        <v>1796</v>
      </c>
      <c r="BF1577" s="27" t="s">
        <v>1797</v>
      </c>
      <c r="BG1577" s="27">
        <v>49</v>
      </c>
      <c r="BH1577" s="29" t="s">
        <v>2338</v>
      </c>
      <c r="BI1577" s="30">
        <v>42139.987511574072</v>
      </c>
      <c r="BJ1577" s="27" t="s">
        <v>1834</v>
      </c>
      <c r="BK1577" s="27" t="s">
        <v>1843</v>
      </c>
      <c r="BL1577" s="27" t="s">
        <v>1824</v>
      </c>
      <c r="BN1577" s="27" t="s">
        <v>2353</v>
      </c>
      <c r="BO1577" s="27" t="s">
        <v>1801</v>
      </c>
      <c r="BP1577" s="27" t="s">
        <v>1836</v>
      </c>
      <c r="BQ1577" s="27" t="s">
        <v>1837</v>
      </c>
      <c r="BR1577" s="27" t="s">
        <v>1838</v>
      </c>
      <c r="BS1577" s="27" t="s">
        <v>4040</v>
      </c>
      <c r="BT1577" s="27" t="s">
        <v>4040</v>
      </c>
      <c r="BU1577" s="27" t="s">
        <v>4040</v>
      </c>
      <c r="BV1577" s="27" t="s">
        <v>4040</v>
      </c>
      <c r="BW1577" s="27" t="s">
        <v>2379</v>
      </c>
      <c r="BX1577" s="61" t="s">
        <v>4038</v>
      </c>
      <c r="BY1577" s="62">
        <v>42275</v>
      </c>
      <c r="BZ1577" s="61" t="s">
        <v>4039</v>
      </c>
    </row>
    <row r="1578" spans="33:78">
      <c r="AG1578" s="27" t="s">
        <v>3981</v>
      </c>
      <c r="AH1578" s="27" t="s">
        <v>1805</v>
      </c>
      <c r="AI1578" s="27" t="s">
        <v>1787</v>
      </c>
      <c r="AJ1578" s="27" t="str">
        <f>INDEX(Estaciones!$B$2:$D$51,MATCH(AK1578,Estaciones!$D$2:$D$51,0),1)</f>
        <v>Quebrada_Blanco</v>
      </c>
      <c r="AK1578" s="27" t="s">
        <v>90</v>
      </c>
      <c r="AL1578" s="27">
        <v>-73.082445259437634</v>
      </c>
      <c r="AM1578" s="27">
        <v>-4.3706048395290962</v>
      </c>
      <c r="AN1578" s="27" t="s">
        <v>4040</v>
      </c>
      <c r="AO1578" s="27" t="s">
        <v>1788</v>
      </c>
      <c r="AP1578" s="27" t="s">
        <v>2261</v>
      </c>
      <c r="AQ1578" s="28">
        <f>INDEX(Estaciones!$E$2:$H$51,MATCH(AK1578,Estaciones!$E$2:$E$51,0),2)</f>
        <v>42081</v>
      </c>
      <c r="AR1578" s="28">
        <f>INDEX(Estaciones!$E$2:$H$51,MATCH(AK1578,Estaciones!$E$2:$E$51,0),3)</f>
        <v>42149</v>
      </c>
      <c r="AS1578" s="28">
        <f>INDEX(Estaciones!$E$2:$H$51,MATCH(AK1578,Estaciones!$E$2:$E$51,0),4)</f>
        <v>42147</v>
      </c>
      <c r="AT1578" s="24"/>
      <c r="AU1578" s="27" t="s">
        <v>91</v>
      </c>
      <c r="AV1578" s="27" t="s">
        <v>129</v>
      </c>
      <c r="AW1578" s="27" t="s">
        <v>1870</v>
      </c>
      <c r="AX1578" s="27">
        <v>72</v>
      </c>
      <c r="AY1578" s="27">
        <v>1920</v>
      </c>
      <c r="AZ1578" s="27">
        <v>1080</v>
      </c>
      <c r="BA1578" s="27">
        <v>125</v>
      </c>
      <c r="BB1578" s="27" t="s">
        <v>1814</v>
      </c>
      <c r="BC1578" s="27">
        <v>75</v>
      </c>
      <c r="BD1578" s="27" t="s">
        <v>1823</v>
      </c>
      <c r="BE1578" s="27" t="s">
        <v>1796</v>
      </c>
      <c r="BF1578" s="27" t="s">
        <v>1797</v>
      </c>
      <c r="BG1578" s="27">
        <v>50</v>
      </c>
      <c r="BH1578" s="29" t="s">
        <v>2339</v>
      </c>
      <c r="BI1578" s="30">
        <v>42140.446921296294</v>
      </c>
      <c r="BJ1578" s="27" t="s">
        <v>1798</v>
      </c>
      <c r="BK1578" s="27" t="s">
        <v>1854</v>
      </c>
      <c r="BL1578" s="27" t="s">
        <v>1824</v>
      </c>
      <c r="BN1578" s="27" t="s">
        <v>2353</v>
      </c>
      <c r="BO1578" s="27" t="s">
        <v>1859</v>
      </c>
      <c r="BP1578" s="27" t="s">
        <v>1552</v>
      </c>
      <c r="BQ1578" s="27" t="s">
        <v>1552</v>
      </c>
      <c r="BR1578" s="27" t="s">
        <v>1552</v>
      </c>
      <c r="BS1578" s="27" t="s">
        <v>4040</v>
      </c>
      <c r="BT1578" s="27" t="s">
        <v>4040</v>
      </c>
      <c r="BU1578" s="27" t="s">
        <v>4040</v>
      </c>
      <c r="BV1578" s="27" t="s">
        <v>4040</v>
      </c>
      <c r="BW1578" s="27" t="s">
        <v>2379</v>
      </c>
      <c r="BX1578" s="61" t="s">
        <v>4038</v>
      </c>
      <c r="BY1578" s="62">
        <v>42275</v>
      </c>
      <c r="BZ1578" s="61" t="s">
        <v>4039</v>
      </c>
    </row>
    <row r="1579" spans="33:78">
      <c r="AG1579" s="27" t="s">
        <v>3982</v>
      </c>
      <c r="AH1579" s="27" t="s">
        <v>1805</v>
      </c>
      <c r="AI1579" s="27" t="s">
        <v>1787</v>
      </c>
      <c r="AJ1579" s="27" t="str">
        <f>INDEX(Estaciones!$B$2:$D$51,MATCH(AK1579,Estaciones!$D$2:$D$51,0),1)</f>
        <v>Quebrada_Blanco</v>
      </c>
      <c r="AK1579" s="27" t="s">
        <v>90</v>
      </c>
      <c r="AL1579" s="27">
        <v>-73.082445259437634</v>
      </c>
      <c r="AM1579" s="27">
        <v>-4.3706048395290962</v>
      </c>
      <c r="AN1579" s="27" t="s">
        <v>4040</v>
      </c>
      <c r="AO1579" s="27" t="s">
        <v>1788</v>
      </c>
      <c r="AP1579" s="27" t="s">
        <v>2261</v>
      </c>
      <c r="AQ1579" s="28">
        <f>INDEX(Estaciones!$E$2:$H$51,MATCH(AK1579,Estaciones!$E$2:$E$51,0),2)</f>
        <v>42081</v>
      </c>
      <c r="AR1579" s="28">
        <f>INDEX(Estaciones!$E$2:$H$51,MATCH(AK1579,Estaciones!$E$2:$E$51,0),3)</f>
        <v>42149</v>
      </c>
      <c r="AS1579" s="28">
        <f>INDEX(Estaciones!$E$2:$H$51,MATCH(AK1579,Estaciones!$E$2:$E$51,0),4)</f>
        <v>42147</v>
      </c>
      <c r="AT1579" s="24"/>
      <c r="AU1579" s="27" t="s">
        <v>91</v>
      </c>
      <c r="AV1579" s="27" t="s">
        <v>130</v>
      </c>
      <c r="AW1579" s="27" t="s">
        <v>1856</v>
      </c>
      <c r="AX1579" s="27">
        <v>72</v>
      </c>
      <c r="AY1579" s="27">
        <v>1920</v>
      </c>
      <c r="AZ1579" s="27">
        <v>1080</v>
      </c>
      <c r="BA1579" s="27">
        <v>800</v>
      </c>
      <c r="BB1579" s="27" t="s">
        <v>1814</v>
      </c>
      <c r="BC1579" s="27">
        <v>75</v>
      </c>
      <c r="BD1579" s="27" t="s">
        <v>1795</v>
      </c>
      <c r="BE1579" s="27" t="s">
        <v>1796</v>
      </c>
      <c r="BF1579" s="27" t="s">
        <v>1797</v>
      </c>
      <c r="BG1579" s="27">
        <v>51</v>
      </c>
      <c r="BH1579" s="29" t="s">
        <v>2340</v>
      </c>
      <c r="BI1579" s="30">
        <v>42141.822777777779</v>
      </c>
      <c r="BJ1579" s="27" t="s">
        <v>1834</v>
      </c>
      <c r="BK1579" s="27" t="s">
        <v>1854</v>
      </c>
      <c r="BL1579" s="27" t="s">
        <v>1824</v>
      </c>
      <c r="BN1579" s="27" t="s">
        <v>2353</v>
      </c>
      <c r="BO1579" s="27" t="s">
        <v>1801</v>
      </c>
      <c r="BP1579" s="27" t="s">
        <v>1836</v>
      </c>
      <c r="BQ1579" s="27" t="s">
        <v>1837</v>
      </c>
      <c r="BR1579" s="27" t="s">
        <v>1838</v>
      </c>
      <c r="BS1579" s="27" t="s">
        <v>4040</v>
      </c>
      <c r="BT1579" s="27" t="s">
        <v>4040</v>
      </c>
      <c r="BU1579" s="27" t="s">
        <v>4040</v>
      </c>
      <c r="BV1579" s="27" t="s">
        <v>4040</v>
      </c>
      <c r="BW1579" s="27" t="s">
        <v>2379</v>
      </c>
      <c r="BX1579" s="61" t="s">
        <v>4038</v>
      </c>
      <c r="BY1579" s="62">
        <v>42275</v>
      </c>
      <c r="BZ1579" s="61" t="s">
        <v>4039</v>
      </c>
    </row>
    <row r="1580" spans="33:78">
      <c r="AG1580" s="27" t="s">
        <v>3983</v>
      </c>
      <c r="AH1580" s="27" t="s">
        <v>1805</v>
      </c>
      <c r="AI1580" s="27" t="s">
        <v>1787</v>
      </c>
      <c r="AJ1580" s="27" t="str">
        <f>INDEX(Estaciones!$B$2:$D$51,MATCH(AK1580,Estaciones!$D$2:$D$51,0),1)</f>
        <v>Quebrada_Blanco</v>
      </c>
      <c r="AK1580" s="27" t="s">
        <v>90</v>
      </c>
      <c r="AL1580" s="27">
        <v>-73.082445259437634</v>
      </c>
      <c r="AM1580" s="27">
        <v>-4.3706048395290962</v>
      </c>
      <c r="AN1580" s="27" t="s">
        <v>4040</v>
      </c>
      <c r="AO1580" s="27" t="s">
        <v>1788</v>
      </c>
      <c r="AP1580" s="27" t="s">
        <v>2261</v>
      </c>
      <c r="AQ1580" s="28">
        <f>INDEX(Estaciones!$E$2:$H$51,MATCH(AK1580,Estaciones!$E$2:$E$51,0),2)</f>
        <v>42081</v>
      </c>
      <c r="AR1580" s="28">
        <f>INDEX(Estaciones!$E$2:$H$51,MATCH(AK1580,Estaciones!$E$2:$E$51,0),3)</f>
        <v>42149</v>
      </c>
      <c r="AS1580" s="28">
        <f>INDEX(Estaciones!$E$2:$H$51,MATCH(AK1580,Estaciones!$E$2:$E$51,0),4)</f>
        <v>42147</v>
      </c>
      <c r="AT1580" s="24"/>
      <c r="AU1580" s="27" t="s">
        <v>91</v>
      </c>
      <c r="AV1580" s="27" t="s">
        <v>131</v>
      </c>
      <c r="AW1580" s="27" t="s">
        <v>1856</v>
      </c>
      <c r="AX1580" s="27">
        <v>72</v>
      </c>
      <c r="AY1580" s="27">
        <v>1920</v>
      </c>
      <c r="AZ1580" s="27">
        <v>1080</v>
      </c>
      <c r="BA1580" s="27">
        <v>800</v>
      </c>
      <c r="BB1580" s="27" t="s">
        <v>1814</v>
      </c>
      <c r="BC1580" s="27">
        <v>75</v>
      </c>
      <c r="BD1580" s="27" t="s">
        <v>1795</v>
      </c>
      <c r="BE1580" s="27" t="s">
        <v>1796</v>
      </c>
      <c r="BF1580" s="27" t="s">
        <v>1797</v>
      </c>
      <c r="BG1580" s="27">
        <v>52</v>
      </c>
      <c r="BH1580" s="29" t="s">
        <v>2347</v>
      </c>
      <c r="BI1580" s="30">
        <v>42142.093159722222</v>
      </c>
      <c r="BJ1580" s="27" t="s">
        <v>1834</v>
      </c>
      <c r="BK1580" s="27" t="s">
        <v>1854</v>
      </c>
      <c r="BL1580" s="27" t="s">
        <v>1816</v>
      </c>
      <c r="BN1580" s="27" t="s">
        <v>2353</v>
      </c>
      <c r="BO1580" s="27" t="s">
        <v>1801</v>
      </c>
      <c r="BP1580" s="27" t="s">
        <v>1836</v>
      </c>
      <c r="BQ1580" s="27" t="s">
        <v>1837</v>
      </c>
      <c r="BR1580" s="27" t="s">
        <v>1838</v>
      </c>
      <c r="BS1580" s="27" t="s">
        <v>4040</v>
      </c>
      <c r="BT1580" s="27" t="s">
        <v>4040</v>
      </c>
      <c r="BU1580" s="27" t="s">
        <v>4040</v>
      </c>
      <c r="BV1580" s="27" t="s">
        <v>4040</v>
      </c>
      <c r="BW1580" s="27" t="s">
        <v>2379</v>
      </c>
      <c r="BX1580" s="61" t="s">
        <v>4038</v>
      </c>
      <c r="BY1580" s="62">
        <v>42275</v>
      </c>
      <c r="BZ1580" s="61" t="s">
        <v>4039</v>
      </c>
    </row>
    <row r="1581" spans="33:78">
      <c r="AG1581" s="27" t="s">
        <v>3984</v>
      </c>
      <c r="AH1581" s="27" t="s">
        <v>1805</v>
      </c>
      <c r="AI1581" s="27" t="s">
        <v>1787</v>
      </c>
      <c r="AJ1581" s="27" t="str">
        <f>INDEX(Estaciones!$B$2:$D$51,MATCH(AK1581,Estaciones!$D$2:$D$51,0),1)</f>
        <v>Quebrada_Blanco</v>
      </c>
      <c r="AK1581" s="27" t="s">
        <v>90</v>
      </c>
      <c r="AL1581" s="27">
        <v>-73.082445259437634</v>
      </c>
      <c r="AM1581" s="27">
        <v>-4.3706048395290962</v>
      </c>
      <c r="AN1581" s="27" t="s">
        <v>4040</v>
      </c>
      <c r="AO1581" s="27" t="s">
        <v>1788</v>
      </c>
      <c r="AP1581" s="27" t="s">
        <v>2261</v>
      </c>
      <c r="AQ1581" s="28">
        <f>INDEX(Estaciones!$E$2:$H$51,MATCH(AK1581,Estaciones!$E$2:$E$51,0),2)</f>
        <v>42081</v>
      </c>
      <c r="AR1581" s="28">
        <f>INDEX(Estaciones!$E$2:$H$51,MATCH(AK1581,Estaciones!$E$2:$E$51,0),3)</f>
        <v>42149</v>
      </c>
      <c r="AS1581" s="28">
        <f>INDEX(Estaciones!$E$2:$H$51,MATCH(AK1581,Estaciones!$E$2:$E$51,0),4)</f>
        <v>42147</v>
      </c>
      <c r="AT1581" s="24"/>
      <c r="AU1581" s="27" t="s">
        <v>91</v>
      </c>
      <c r="AV1581" s="27" t="s">
        <v>132</v>
      </c>
      <c r="AW1581" s="27" t="s">
        <v>1848</v>
      </c>
      <c r="AX1581" s="27">
        <v>72</v>
      </c>
      <c r="AY1581" s="27">
        <v>1920</v>
      </c>
      <c r="AZ1581" s="27">
        <v>1080</v>
      </c>
      <c r="BA1581" s="27">
        <v>200</v>
      </c>
      <c r="BB1581" s="27" t="s">
        <v>1814</v>
      </c>
      <c r="BC1581" s="27">
        <v>75</v>
      </c>
      <c r="BD1581" s="27" t="s">
        <v>2125</v>
      </c>
      <c r="BE1581" s="27" t="s">
        <v>1796</v>
      </c>
      <c r="BF1581" s="27" t="s">
        <v>1797</v>
      </c>
      <c r="BG1581" s="27">
        <v>53</v>
      </c>
      <c r="BH1581" s="29" t="s">
        <v>2347</v>
      </c>
      <c r="BI1581" s="30">
        <v>42142.648090277777</v>
      </c>
      <c r="BJ1581" s="27" t="s">
        <v>1798</v>
      </c>
      <c r="BK1581" s="27" t="s">
        <v>1854</v>
      </c>
      <c r="BL1581" s="27" t="s">
        <v>1800</v>
      </c>
      <c r="BN1581" s="27" t="s">
        <v>2353</v>
      </c>
      <c r="BO1581" s="27" t="s">
        <v>1859</v>
      </c>
      <c r="BP1581" s="27" t="s">
        <v>1860</v>
      </c>
      <c r="BQ1581" s="27" t="s">
        <v>1861</v>
      </c>
      <c r="BR1581" s="27" t="s">
        <v>1862</v>
      </c>
      <c r="BS1581" s="27" t="s">
        <v>4040</v>
      </c>
      <c r="BT1581" s="27" t="s">
        <v>4040</v>
      </c>
      <c r="BU1581" s="27" t="s">
        <v>4040</v>
      </c>
      <c r="BV1581" s="27" t="s">
        <v>4040</v>
      </c>
      <c r="BW1581" s="27" t="s">
        <v>2379</v>
      </c>
      <c r="BX1581" s="61" t="s">
        <v>4038</v>
      </c>
      <c r="BY1581" s="62">
        <v>42275</v>
      </c>
      <c r="BZ1581" s="61" t="s">
        <v>4039</v>
      </c>
    </row>
    <row r="1582" spans="33:78">
      <c r="AG1582" s="27" t="s">
        <v>3985</v>
      </c>
      <c r="AH1582" s="27" t="s">
        <v>1805</v>
      </c>
      <c r="AI1582" s="27" t="s">
        <v>1787</v>
      </c>
      <c r="AJ1582" s="27" t="str">
        <f>INDEX(Estaciones!$B$2:$D$51,MATCH(AK1582,Estaciones!$D$2:$D$51,0),1)</f>
        <v>Quebrada_Blanco</v>
      </c>
      <c r="AK1582" s="27" t="s">
        <v>90</v>
      </c>
      <c r="AL1582" s="27">
        <v>-73.082445259437634</v>
      </c>
      <c r="AM1582" s="27">
        <v>-4.3706048395290962</v>
      </c>
      <c r="AN1582" s="27" t="s">
        <v>4040</v>
      </c>
      <c r="AO1582" s="27" t="s">
        <v>1788</v>
      </c>
      <c r="AP1582" s="27" t="s">
        <v>2261</v>
      </c>
      <c r="AQ1582" s="28">
        <f>INDEX(Estaciones!$E$2:$H$51,MATCH(AK1582,Estaciones!$E$2:$E$51,0),2)</f>
        <v>42081</v>
      </c>
      <c r="AR1582" s="28">
        <f>INDEX(Estaciones!$E$2:$H$51,MATCH(AK1582,Estaciones!$E$2:$E$51,0),3)</f>
        <v>42149</v>
      </c>
      <c r="AS1582" s="28">
        <f>INDEX(Estaciones!$E$2:$H$51,MATCH(AK1582,Estaciones!$E$2:$E$51,0),4)</f>
        <v>42147</v>
      </c>
      <c r="AT1582" s="24"/>
      <c r="AU1582" s="27" t="s">
        <v>91</v>
      </c>
      <c r="AV1582" s="27" t="s">
        <v>133</v>
      </c>
      <c r="AW1582" s="27" t="s">
        <v>1852</v>
      </c>
      <c r="AX1582" s="27">
        <v>72</v>
      </c>
      <c r="AY1582" s="27">
        <v>1920</v>
      </c>
      <c r="AZ1582" s="27">
        <v>1080</v>
      </c>
      <c r="BA1582" s="27">
        <v>800</v>
      </c>
      <c r="BB1582" s="27" t="s">
        <v>1814</v>
      </c>
      <c r="BC1582" s="27">
        <v>75</v>
      </c>
      <c r="BD1582" s="27" t="s">
        <v>1795</v>
      </c>
      <c r="BE1582" s="27" t="s">
        <v>1796</v>
      </c>
      <c r="BF1582" s="27" t="s">
        <v>1797</v>
      </c>
      <c r="BG1582" s="27">
        <v>54</v>
      </c>
      <c r="BH1582" s="29" t="s">
        <v>2341</v>
      </c>
      <c r="BI1582" s="30">
        <v>42145.791956018518</v>
      </c>
      <c r="BJ1582" s="27" t="s">
        <v>1834</v>
      </c>
      <c r="BK1582" s="27" t="s">
        <v>1858</v>
      </c>
      <c r="BL1582" s="27" t="s">
        <v>1897</v>
      </c>
      <c r="BN1582" s="27" t="s">
        <v>2353</v>
      </c>
      <c r="BO1582" s="27" t="s">
        <v>1801</v>
      </c>
      <c r="BP1582" s="27" t="s">
        <v>1836</v>
      </c>
      <c r="BQ1582" s="27" t="s">
        <v>1837</v>
      </c>
      <c r="BR1582" s="27" t="s">
        <v>1838</v>
      </c>
      <c r="BS1582" s="27" t="s">
        <v>4040</v>
      </c>
      <c r="BT1582" s="27" t="s">
        <v>4040</v>
      </c>
      <c r="BU1582" s="27" t="s">
        <v>4040</v>
      </c>
      <c r="BV1582" s="27" t="s">
        <v>4040</v>
      </c>
      <c r="BW1582" s="27" t="s">
        <v>2379</v>
      </c>
      <c r="BX1582" s="61" t="s">
        <v>4038</v>
      </c>
      <c r="BY1582" s="62">
        <v>42275</v>
      </c>
      <c r="BZ1582" s="61" t="s">
        <v>4039</v>
      </c>
    </row>
    <row r="1583" spans="33:78">
      <c r="AG1583" s="27" t="s">
        <v>3986</v>
      </c>
      <c r="AH1583" s="27" t="s">
        <v>1805</v>
      </c>
      <c r="AI1583" s="27" t="s">
        <v>1787</v>
      </c>
      <c r="AJ1583" s="27" t="str">
        <f>INDEX(Estaciones!$B$2:$D$51,MATCH(AK1583,Estaciones!$D$2:$D$51,0),1)</f>
        <v>Quebrada_Blanco</v>
      </c>
      <c r="AK1583" s="27" t="s">
        <v>90</v>
      </c>
      <c r="AL1583" s="27">
        <v>-73.082445259437634</v>
      </c>
      <c r="AM1583" s="27">
        <v>-4.3706048395290962</v>
      </c>
      <c r="AN1583" s="27" t="s">
        <v>4040</v>
      </c>
      <c r="AO1583" s="27" t="s">
        <v>1788</v>
      </c>
      <c r="AP1583" s="27" t="s">
        <v>2261</v>
      </c>
      <c r="AQ1583" s="28">
        <f>INDEX(Estaciones!$E$2:$H$51,MATCH(AK1583,Estaciones!$E$2:$E$51,0),2)</f>
        <v>42081</v>
      </c>
      <c r="AR1583" s="28">
        <f>INDEX(Estaciones!$E$2:$H$51,MATCH(AK1583,Estaciones!$E$2:$E$51,0),3)</f>
        <v>42149</v>
      </c>
      <c r="AS1583" s="28">
        <f>INDEX(Estaciones!$E$2:$H$51,MATCH(AK1583,Estaciones!$E$2:$E$51,0),4)</f>
        <v>42147</v>
      </c>
      <c r="AT1583" s="24"/>
      <c r="AU1583" s="27" t="s">
        <v>91</v>
      </c>
      <c r="AV1583" s="27" t="s">
        <v>134</v>
      </c>
      <c r="AW1583" s="27" t="s">
        <v>2111</v>
      </c>
      <c r="AX1583" s="27">
        <v>72</v>
      </c>
      <c r="AY1583" s="27">
        <v>1920</v>
      </c>
      <c r="AZ1583" s="27">
        <v>1080</v>
      </c>
      <c r="BA1583" s="27">
        <v>800</v>
      </c>
      <c r="BB1583" s="27" t="s">
        <v>1814</v>
      </c>
      <c r="BC1583" s="27">
        <v>75</v>
      </c>
      <c r="BD1583" s="27" t="s">
        <v>1795</v>
      </c>
      <c r="BE1583" s="27" t="s">
        <v>1796</v>
      </c>
      <c r="BF1583" s="27" t="s">
        <v>1797</v>
      </c>
      <c r="BG1583" s="27">
        <v>55</v>
      </c>
      <c r="BH1583" s="29" t="s">
        <v>2344</v>
      </c>
      <c r="BI1583" s="30">
        <v>42147.098483796297</v>
      </c>
      <c r="BJ1583" s="27" t="s">
        <v>1834</v>
      </c>
      <c r="BK1583" s="27" t="s">
        <v>1858</v>
      </c>
      <c r="BL1583" s="27" t="s">
        <v>1824</v>
      </c>
      <c r="BN1583" s="27" t="s">
        <v>2353</v>
      </c>
      <c r="BO1583" s="27" t="s">
        <v>1801</v>
      </c>
      <c r="BP1583" s="27" t="s">
        <v>1880</v>
      </c>
      <c r="BQ1583" s="27" t="s">
        <v>1881</v>
      </c>
      <c r="BR1583" s="27" t="s">
        <v>1882</v>
      </c>
      <c r="BS1583" s="27" t="s">
        <v>4040</v>
      </c>
      <c r="BT1583" s="27" t="s">
        <v>4040</v>
      </c>
      <c r="BU1583" s="27" t="s">
        <v>4040</v>
      </c>
      <c r="BV1583" s="27" t="s">
        <v>4040</v>
      </c>
      <c r="BW1583" s="27" t="s">
        <v>2379</v>
      </c>
      <c r="BX1583" s="61" t="s">
        <v>4038</v>
      </c>
      <c r="BY1583" s="62">
        <v>42275</v>
      </c>
      <c r="BZ1583" s="61" t="s">
        <v>4039</v>
      </c>
    </row>
    <row r="1584" spans="33:78">
      <c r="AG1584" s="27" t="s">
        <v>3987</v>
      </c>
      <c r="AH1584" s="27" t="s">
        <v>1805</v>
      </c>
      <c r="AI1584" s="27" t="s">
        <v>1787</v>
      </c>
      <c r="AJ1584" s="27" t="str">
        <f>INDEX(Estaciones!$B$2:$D$51,MATCH(AK1584,Estaciones!$D$2:$D$51,0),1)</f>
        <v>Quebrada_Blanco</v>
      </c>
      <c r="AK1584" s="27" t="s">
        <v>135</v>
      </c>
      <c r="AL1584" s="27">
        <v>-73.091734939535982</v>
      </c>
      <c r="AM1584" s="27">
        <v>-4.3873287634079317</v>
      </c>
      <c r="AN1584" s="27" t="s">
        <v>4040</v>
      </c>
      <c r="AO1584" s="27" t="s">
        <v>1788</v>
      </c>
      <c r="AP1584" s="27" t="s">
        <v>2261</v>
      </c>
      <c r="AQ1584" s="28">
        <f>INDEX(Estaciones!$E$2:$H$51,MATCH(AK1584,Estaciones!$E$2:$E$51,0),2)</f>
        <v>42082</v>
      </c>
      <c r="AR1584" s="28">
        <f>INDEX(Estaciones!$E$2:$H$51,MATCH(AK1584,Estaciones!$E$2:$E$51,0),3)</f>
        <v>42149</v>
      </c>
      <c r="AS1584" s="28">
        <f>INDEX(Estaciones!$E$2:$H$51,MATCH(AK1584,Estaciones!$E$2:$E$51,0),4)</f>
        <v>42149</v>
      </c>
      <c r="AT1584" s="24"/>
      <c r="AU1584" s="27" t="s">
        <v>136</v>
      </c>
      <c r="AV1584" s="27" t="s">
        <v>137</v>
      </c>
      <c r="AW1584" s="27" t="s">
        <v>1833</v>
      </c>
      <c r="AX1584" s="27">
        <v>72</v>
      </c>
      <c r="AY1584" s="27">
        <v>1920</v>
      </c>
      <c r="AZ1584" s="27">
        <v>1080</v>
      </c>
      <c r="BA1584" s="27">
        <v>250</v>
      </c>
      <c r="BB1584" s="27" t="s">
        <v>1814</v>
      </c>
      <c r="BC1584" s="27">
        <v>75</v>
      </c>
      <c r="BD1584" s="27" t="s">
        <v>1795</v>
      </c>
      <c r="BE1584" s="27" t="s">
        <v>1796</v>
      </c>
      <c r="BF1584" s="27" t="s">
        <v>1797</v>
      </c>
      <c r="BG1584" s="27">
        <v>1</v>
      </c>
      <c r="BH1584" s="29" t="s">
        <v>2296</v>
      </c>
      <c r="BI1584" s="30">
        <v>42083.300150462965</v>
      </c>
      <c r="BJ1584" s="27" t="s">
        <v>1798</v>
      </c>
      <c r="BK1584" s="27" t="s">
        <v>1854</v>
      </c>
      <c r="BL1584" s="27" t="s">
        <v>1816</v>
      </c>
      <c r="BN1584" s="27" t="s">
        <v>2353</v>
      </c>
      <c r="BO1584" s="27" t="s">
        <v>1801</v>
      </c>
      <c r="BP1584" s="27" t="s">
        <v>1845</v>
      </c>
      <c r="BQ1584" s="27" t="s">
        <v>1846</v>
      </c>
      <c r="BR1584" s="27" t="s">
        <v>1847</v>
      </c>
      <c r="BS1584" s="27" t="s">
        <v>4040</v>
      </c>
      <c r="BT1584" s="27" t="s">
        <v>4040</v>
      </c>
      <c r="BU1584" s="27" t="s">
        <v>4040</v>
      </c>
      <c r="BV1584" s="27" t="s">
        <v>1855</v>
      </c>
      <c r="BW1584" s="27" t="s">
        <v>2379</v>
      </c>
      <c r="BX1584" s="61" t="s">
        <v>4038</v>
      </c>
      <c r="BY1584" s="62">
        <v>42275</v>
      </c>
      <c r="BZ1584" s="61" t="s">
        <v>4039</v>
      </c>
    </row>
    <row r="1585" spans="33:78">
      <c r="AG1585" s="27" t="s">
        <v>3988</v>
      </c>
      <c r="AH1585" s="27" t="s">
        <v>1805</v>
      </c>
      <c r="AI1585" s="27" t="s">
        <v>1787</v>
      </c>
      <c r="AJ1585" s="27" t="str">
        <f>INDEX(Estaciones!$B$2:$D$51,MATCH(AK1585,Estaciones!$D$2:$D$51,0),1)</f>
        <v>Quebrada_Blanco</v>
      </c>
      <c r="AK1585" s="27" t="s">
        <v>135</v>
      </c>
      <c r="AL1585" s="27">
        <v>-73.091734939535982</v>
      </c>
      <c r="AM1585" s="27">
        <v>-4.3873287634079317</v>
      </c>
      <c r="AN1585" s="27" t="s">
        <v>4040</v>
      </c>
      <c r="AO1585" s="27" t="s">
        <v>1788</v>
      </c>
      <c r="AP1585" s="27" t="s">
        <v>2261</v>
      </c>
      <c r="AQ1585" s="28">
        <f>INDEX(Estaciones!$E$2:$H$51,MATCH(AK1585,Estaciones!$E$2:$E$51,0),2)</f>
        <v>42082</v>
      </c>
      <c r="AR1585" s="28">
        <f>INDEX(Estaciones!$E$2:$H$51,MATCH(AK1585,Estaciones!$E$2:$E$51,0),3)</f>
        <v>42149</v>
      </c>
      <c r="AS1585" s="28">
        <f>INDEX(Estaciones!$E$2:$H$51,MATCH(AK1585,Estaciones!$E$2:$E$51,0),4)</f>
        <v>42149</v>
      </c>
      <c r="AT1585" s="24"/>
      <c r="AU1585" s="27" t="s">
        <v>136</v>
      </c>
      <c r="AV1585" s="27" t="s">
        <v>138</v>
      </c>
      <c r="AW1585" s="27" t="s">
        <v>1967</v>
      </c>
      <c r="AX1585" s="27">
        <v>72</v>
      </c>
      <c r="AY1585" s="27">
        <v>1920</v>
      </c>
      <c r="AZ1585" s="27">
        <v>1080</v>
      </c>
      <c r="BA1585" s="27">
        <v>200</v>
      </c>
      <c r="BB1585" s="27" t="s">
        <v>1814</v>
      </c>
      <c r="BC1585" s="27">
        <v>75</v>
      </c>
      <c r="BD1585" s="27" t="s">
        <v>1964</v>
      </c>
      <c r="BE1585" s="27" t="s">
        <v>1796</v>
      </c>
      <c r="BF1585" s="27" t="s">
        <v>1797</v>
      </c>
      <c r="BG1585" s="27">
        <v>2</v>
      </c>
      <c r="BH1585" s="29" t="s">
        <v>2296</v>
      </c>
      <c r="BI1585" s="30">
        <v>42083.909004629626</v>
      </c>
      <c r="BJ1585" s="27" t="s">
        <v>1834</v>
      </c>
      <c r="BK1585" s="27" t="s">
        <v>1854</v>
      </c>
      <c r="BL1585" s="27" t="s">
        <v>1816</v>
      </c>
      <c r="BN1585" s="27" t="s">
        <v>2353</v>
      </c>
      <c r="BO1585" s="27" t="s">
        <v>1801</v>
      </c>
      <c r="BP1585" s="27" t="s">
        <v>1880</v>
      </c>
      <c r="BQ1585" s="27" t="s">
        <v>1881</v>
      </c>
      <c r="BR1585" s="27" t="s">
        <v>1882</v>
      </c>
      <c r="BS1585" s="27" t="s">
        <v>4040</v>
      </c>
      <c r="BT1585" s="27" t="s">
        <v>4040</v>
      </c>
      <c r="BU1585" s="27" t="s">
        <v>4040</v>
      </c>
      <c r="BV1585" s="27" t="s">
        <v>4040</v>
      </c>
      <c r="BW1585" s="27" t="s">
        <v>2379</v>
      </c>
      <c r="BX1585" s="61" t="s">
        <v>4038</v>
      </c>
      <c r="BY1585" s="62">
        <v>42275</v>
      </c>
      <c r="BZ1585" s="61" t="s">
        <v>4039</v>
      </c>
    </row>
    <row r="1586" spans="33:78">
      <c r="AG1586" s="27" t="s">
        <v>3989</v>
      </c>
      <c r="AH1586" s="27" t="s">
        <v>1805</v>
      </c>
      <c r="AI1586" s="27" t="s">
        <v>1787</v>
      </c>
      <c r="AJ1586" s="27" t="str">
        <f>INDEX(Estaciones!$B$2:$D$51,MATCH(AK1586,Estaciones!$D$2:$D$51,0),1)</f>
        <v>Quebrada_Blanco</v>
      </c>
      <c r="AK1586" s="27" t="s">
        <v>135</v>
      </c>
      <c r="AL1586" s="27">
        <v>-73.091734939535982</v>
      </c>
      <c r="AM1586" s="27">
        <v>-4.3873287634079317</v>
      </c>
      <c r="AN1586" s="27" t="s">
        <v>4040</v>
      </c>
      <c r="AO1586" s="27" t="s">
        <v>1788</v>
      </c>
      <c r="AP1586" s="27" t="s">
        <v>2261</v>
      </c>
      <c r="AQ1586" s="28">
        <f>INDEX(Estaciones!$E$2:$H$51,MATCH(AK1586,Estaciones!$E$2:$E$51,0),2)</f>
        <v>42082</v>
      </c>
      <c r="AR1586" s="28">
        <f>INDEX(Estaciones!$E$2:$H$51,MATCH(AK1586,Estaciones!$E$2:$E$51,0),3)</f>
        <v>42149</v>
      </c>
      <c r="AS1586" s="28">
        <f>INDEX(Estaciones!$E$2:$H$51,MATCH(AK1586,Estaciones!$E$2:$E$51,0),4)</f>
        <v>42149</v>
      </c>
      <c r="AT1586" s="24"/>
      <c r="AU1586" s="27" t="s">
        <v>136</v>
      </c>
      <c r="AV1586" s="27" t="s">
        <v>139</v>
      </c>
      <c r="AW1586" s="27" t="s">
        <v>1831</v>
      </c>
      <c r="AX1586" s="27">
        <v>72</v>
      </c>
      <c r="AY1586" s="27">
        <v>1920</v>
      </c>
      <c r="AZ1586" s="27">
        <v>1080</v>
      </c>
      <c r="BA1586" s="27">
        <v>200</v>
      </c>
      <c r="BB1586" s="27" t="s">
        <v>1814</v>
      </c>
      <c r="BC1586" s="27">
        <v>75</v>
      </c>
      <c r="BD1586" s="27" t="s">
        <v>2124</v>
      </c>
      <c r="BE1586" s="27" t="s">
        <v>1796</v>
      </c>
      <c r="BF1586" s="27" t="s">
        <v>1797</v>
      </c>
      <c r="BG1586" s="27">
        <v>3</v>
      </c>
      <c r="BH1586" s="29" t="s">
        <v>2296</v>
      </c>
      <c r="BI1586" s="30">
        <v>42083.909421296295</v>
      </c>
      <c r="BJ1586" s="27" t="s">
        <v>1834</v>
      </c>
      <c r="BK1586" s="27" t="s">
        <v>1854</v>
      </c>
      <c r="BL1586" s="27" t="s">
        <v>1816</v>
      </c>
      <c r="BN1586" s="27" t="s">
        <v>2353</v>
      </c>
      <c r="BO1586" s="27" t="s">
        <v>1801</v>
      </c>
      <c r="BP1586" s="27" t="s">
        <v>1845</v>
      </c>
      <c r="BQ1586" s="27" t="s">
        <v>1949</v>
      </c>
      <c r="BR1586" s="27" t="s">
        <v>1847</v>
      </c>
      <c r="BS1586" s="27" t="s">
        <v>4040</v>
      </c>
      <c r="BT1586" s="27" t="s">
        <v>4040</v>
      </c>
      <c r="BU1586" s="27" t="s">
        <v>4040</v>
      </c>
      <c r="BV1586" s="27" t="s">
        <v>4040</v>
      </c>
      <c r="BW1586" s="27" t="s">
        <v>2379</v>
      </c>
      <c r="BX1586" s="61" t="s">
        <v>4038</v>
      </c>
      <c r="BY1586" s="62">
        <v>42275</v>
      </c>
      <c r="BZ1586" s="61" t="s">
        <v>4039</v>
      </c>
    </row>
    <row r="1587" spans="33:78">
      <c r="AG1587" s="27" t="s">
        <v>3990</v>
      </c>
      <c r="AH1587" s="27" t="s">
        <v>1805</v>
      </c>
      <c r="AI1587" s="27" t="s">
        <v>1787</v>
      </c>
      <c r="AJ1587" s="27" t="str">
        <f>INDEX(Estaciones!$B$2:$D$51,MATCH(AK1587,Estaciones!$D$2:$D$51,0),1)</f>
        <v>Quebrada_Blanco</v>
      </c>
      <c r="AK1587" s="27" t="s">
        <v>135</v>
      </c>
      <c r="AL1587" s="27">
        <v>-73.091734939535982</v>
      </c>
      <c r="AM1587" s="27">
        <v>-4.3873287634079317</v>
      </c>
      <c r="AN1587" s="27" t="s">
        <v>4040</v>
      </c>
      <c r="AO1587" s="27" t="s">
        <v>1788</v>
      </c>
      <c r="AP1587" s="27" t="s">
        <v>2261</v>
      </c>
      <c r="AQ1587" s="28">
        <f>INDEX(Estaciones!$E$2:$H$51,MATCH(AK1587,Estaciones!$E$2:$E$51,0),2)</f>
        <v>42082</v>
      </c>
      <c r="AR1587" s="28">
        <f>INDEX(Estaciones!$E$2:$H$51,MATCH(AK1587,Estaciones!$E$2:$E$51,0),3)</f>
        <v>42149</v>
      </c>
      <c r="AS1587" s="28">
        <f>INDEX(Estaciones!$E$2:$H$51,MATCH(AK1587,Estaciones!$E$2:$E$51,0),4)</f>
        <v>42149</v>
      </c>
      <c r="AT1587" s="24"/>
      <c r="AU1587" s="27" t="s">
        <v>136</v>
      </c>
      <c r="AV1587" s="27" t="s">
        <v>140</v>
      </c>
      <c r="AW1587" s="27" t="s">
        <v>1822</v>
      </c>
      <c r="AX1587" s="27">
        <v>72</v>
      </c>
      <c r="AY1587" s="27">
        <v>1920</v>
      </c>
      <c r="AZ1587" s="27">
        <v>1080</v>
      </c>
      <c r="BA1587" s="27">
        <v>200</v>
      </c>
      <c r="BB1587" s="27" t="s">
        <v>1814</v>
      </c>
      <c r="BC1587" s="27">
        <v>75</v>
      </c>
      <c r="BD1587" s="27" t="s">
        <v>2138</v>
      </c>
      <c r="BE1587" s="27" t="s">
        <v>1796</v>
      </c>
      <c r="BF1587" s="27" t="s">
        <v>1797</v>
      </c>
      <c r="BG1587" s="27">
        <v>4</v>
      </c>
      <c r="BH1587" s="29" t="s">
        <v>2297</v>
      </c>
      <c r="BI1587" s="30">
        <v>42084.123414351852</v>
      </c>
      <c r="BJ1587" s="27" t="s">
        <v>1834</v>
      </c>
      <c r="BK1587" s="27" t="s">
        <v>1854</v>
      </c>
      <c r="BL1587" s="27" t="s">
        <v>1844</v>
      </c>
      <c r="BN1587" s="27" t="s">
        <v>2353</v>
      </c>
      <c r="BO1587" s="27" t="s">
        <v>1801</v>
      </c>
      <c r="BP1587" s="27" t="s">
        <v>1552</v>
      </c>
      <c r="BQ1587" s="27" t="s">
        <v>1562</v>
      </c>
      <c r="BR1587" s="27" t="s">
        <v>1562</v>
      </c>
      <c r="BS1587" s="27" t="s">
        <v>4040</v>
      </c>
      <c r="BT1587" s="27" t="s">
        <v>4040</v>
      </c>
      <c r="BU1587" s="27" t="s">
        <v>4040</v>
      </c>
      <c r="BV1587" s="27" t="s">
        <v>4040</v>
      </c>
      <c r="BW1587" s="27" t="s">
        <v>2379</v>
      </c>
      <c r="BX1587" s="61" t="s">
        <v>4038</v>
      </c>
      <c r="BY1587" s="62">
        <v>42275</v>
      </c>
      <c r="BZ1587" s="61" t="s">
        <v>4039</v>
      </c>
    </row>
    <row r="1588" spans="33:78">
      <c r="AG1588" s="27" t="s">
        <v>3991</v>
      </c>
      <c r="AH1588" s="27" t="s">
        <v>1805</v>
      </c>
      <c r="AI1588" s="27" t="s">
        <v>1787</v>
      </c>
      <c r="AJ1588" s="27" t="str">
        <f>INDEX(Estaciones!$B$2:$D$51,MATCH(AK1588,Estaciones!$D$2:$D$51,0),1)</f>
        <v>Quebrada_Blanco</v>
      </c>
      <c r="AK1588" s="27" t="s">
        <v>135</v>
      </c>
      <c r="AL1588" s="27">
        <v>-73.091734939535982</v>
      </c>
      <c r="AM1588" s="27">
        <v>-4.3873287634079317</v>
      </c>
      <c r="AN1588" s="27" t="s">
        <v>4040</v>
      </c>
      <c r="AO1588" s="27" t="s">
        <v>1788</v>
      </c>
      <c r="AP1588" s="27" t="s">
        <v>2261</v>
      </c>
      <c r="AQ1588" s="28">
        <f>INDEX(Estaciones!$E$2:$H$51,MATCH(AK1588,Estaciones!$E$2:$E$51,0),2)</f>
        <v>42082</v>
      </c>
      <c r="AR1588" s="28">
        <f>INDEX(Estaciones!$E$2:$H$51,MATCH(AK1588,Estaciones!$E$2:$E$51,0),3)</f>
        <v>42149</v>
      </c>
      <c r="AS1588" s="28">
        <f>INDEX(Estaciones!$E$2:$H$51,MATCH(AK1588,Estaciones!$E$2:$E$51,0),4)</f>
        <v>42149</v>
      </c>
      <c r="AT1588" s="24"/>
      <c r="AU1588" s="27" t="s">
        <v>136</v>
      </c>
      <c r="AV1588" s="27" t="s">
        <v>141</v>
      </c>
      <c r="AW1588" s="27" t="s">
        <v>1952</v>
      </c>
      <c r="AX1588" s="27">
        <v>72</v>
      </c>
      <c r="AY1588" s="27">
        <v>1920</v>
      </c>
      <c r="AZ1588" s="27">
        <v>1080</v>
      </c>
      <c r="BA1588" s="27">
        <v>200</v>
      </c>
      <c r="BB1588" s="27" t="s">
        <v>1814</v>
      </c>
      <c r="BC1588" s="27">
        <v>75</v>
      </c>
      <c r="BD1588" s="27" t="s">
        <v>2142</v>
      </c>
      <c r="BE1588" s="27" t="s">
        <v>1796</v>
      </c>
      <c r="BF1588" s="27" t="s">
        <v>1797</v>
      </c>
      <c r="BG1588" s="27">
        <v>5</v>
      </c>
      <c r="BH1588" s="29" t="s">
        <v>2272</v>
      </c>
      <c r="BI1588" s="30">
        <v>42086.338842592595</v>
      </c>
      <c r="BJ1588" s="27" t="s">
        <v>1798</v>
      </c>
      <c r="BK1588" s="27" t="s">
        <v>1858</v>
      </c>
      <c r="BL1588" s="27" t="s">
        <v>1844</v>
      </c>
      <c r="BN1588" s="27" t="s">
        <v>2353</v>
      </c>
      <c r="BO1588" s="27" t="s">
        <v>1801</v>
      </c>
      <c r="BP1588" s="27" t="s">
        <v>1845</v>
      </c>
      <c r="BQ1588" s="27" t="s">
        <v>1846</v>
      </c>
      <c r="BR1588" s="27" t="s">
        <v>1847</v>
      </c>
      <c r="BS1588" s="27" t="s">
        <v>4040</v>
      </c>
      <c r="BT1588" s="27" t="s">
        <v>4040</v>
      </c>
      <c r="BU1588" s="27" t="s">
        <v>4040</v>
      </c>
      <c r="BV1588" s="27" t="s">
        <v>4040</v>
      </c>
      <c r="BW1588" s="27" t="s">
        <v>2379</v>
      </c>
      <c r="BX1588" s="61" t="s">
        <v>4038</v>
      </c>
      <c r="BY1588" s="62">
        <v>42275</v>
      </c>
      <c r="BZ1588" s="61" t="s">
        <v>4039</v>
      </c>
    </row>
    <row r="1589" spans="33:78">
      <c r="AG1589" s="27" t="s">
        <v>3992</v>
      </c>
      <c r="AH1589" s="27" t="s">
        <v>1805</v>
      </c>
      <c r="AI1589" s="27" t="s">
        <v>1787</v>
      </c>
      <c r="AJ1589" s="27" t="str">
        <f>INDEX(Estaciones!$B$2:$D$51,MATCH(AK1589,Estaciones!$D$2:$D$51,0),1)</f>
        <v>Quebrada_Blanco</v>
      </c>
      <c r="AK1589" s="27" t="s">
        <v>135</v>
      </c>
      <c r="AL1589" s="27">
        <v>-73.091734939535982</v>
      </c>
      <c r="AM1589" s="27">
        <v>-4.3873287634079317</v>
      </c>
      <c r="AN1589" s="27" t="s">
        <v>4040</v>
      </c>
      <c r="AO1589" s="27" t="s">
        <v>1788</v>
      </c>
      <c r="AP1589" s="27" t="s">
        <v>2261</v>
      </c>
      <c r="AQ1589" s="28">
        <f>INDEX(Estaciones!$E$2:$H$51,MATCH(AK1589,Estaciones!$E$2:$E$51,0),2)</f>
        <v>42082</v>
      </c>
      <c r="AR1589" s="28">
        <f>INDEX(Estaciones!$E$2:$H$51,MATCH(AK1589,Estaciones!$E$2:$E$51,0),3)</f>
        <v>42149</v>
      </c>
      <c r="AS1589" s="28">
        <f>INDEX(Estaciones!$E$2:$H$51,MATCH(AK1589,Estaciones!$E$2:$E$51,0),4)</f>
        <v>42149</v>
      </c>
      <c r="AT1589" s="24"/>
      <c r="AU1589" s="27" t="s">
        <v>136</v>
      </c>
      <c r="AV1589" s="27" t="s">
        <v>142</v>
      </c>
      <c r="AW1589" s="27" t="s">
        <v>2192</v>
      </c>
      <c r="AX1589" s="27">
        <v>72</v>
      </c>
      <c r="AY1589" s="27">
        <v>1920</v>
      </c>
      <c r="AZ1589" s="27">
        <v>1080</v>
      </c>
      <c r="BA1589" s="27">
        <v>200</v>
      </c>
      <c r="BB1589" s="27" t="s">
        <v>1814</v>
      </c>
      <c r="BC1589" s="27">
        <v>75</v>
      </c>
      <c r="BD1589" s="27" t="s">
        <v>1795</v>
      </c>
      <c r="BE1589" s="27" t="s">
        <v>1796</v>
      </c>
      <c r="BF1589" s="27" t="s">
        <v>1797</v>
      </c>
      <c r="BG1589" s="27">
        <v>6</v>
      </c>
      <c r="BH1589" s="29" t="s">
        <v>2273</v>
      </c>
      <c r="BI1589" s="30">
        <v>42087.288090277776</v>
      </c>
      <c r="BJ1589" s="27" t="s">
        <v>1798</v>
      </c>
      <c r="BK1589" s="27" t="s">
        <v>1858</v>
      </c>
      <c r="BL1589" s="27" t="s">
        <v>1816</v>
      </c>
      <c r="BN1589" s="27" t="s">
        <v>2353</v>
      </c>
      <c r="BO1589" s="27" t="s">
        <v>1801</v>
      </c>
      <c r="BP1589" s="27" t="s">
        <v>1845</v>
      </c>
      <c r="BQ1589" s="27" t="s">
        <v>1846</v>
      </c>
      <c r="BR1589" s="27" t="s">
        <v>1847</v>
      </c>
      <c r="BS1589" s="27" t="s">
        <v>4040</v>
      </c>
      <c r="BT1589" s="27" t="s">
        <v>4040</v>
      </c>
      <c r="BU1589" s="27" t="s">
        <v>4040</v>
      </c>
      <c r="BV1589" s="27" t="s">
        <v>4040</v>
      </c>
      <c r="BW1589" s="27" t="s">
        <v>2379</v>
      </c>
      <c r="BX1589" s="61" t="s">
        <v>4038</v>
      </c>
      <c r="BY1589" s="62">
        <v>42275</v>
      </c>
      <c r="BZ1589" s="61" t="s">
        <v>4039</v>
      </c>
    </row>
    <row r="1590" spans="33:78">
      <c r="AG1590" s="27" t="s">
        <v>3993</v>
      </c>
      <c r="AH1590" s="27" t="s">
        <v>1805</v>
      </c>
      <c r="AI1590" s="27" t="s">
        <v>1787</v>
      </c>
      <c r="AJ1590" s="27" t="str">
        <f>INDEX(Estaciones!$B$2:$D$51,MATCH(AK1590,Estaciones!$D$2:$D$51,0),1)</f>
        <v>Quebrada_Blanco</v>
      </c>
      <c r="AK1590" s="27" t="s">
        <v>135</v>
      </c>
      <c r="AL1590" s="27">
        <v>-73.091734939535982</v>
      </c>
      <c r="AM1590" s="27">
        <v>-4.3873287634079317</v>
      </c>
      <c r="AN1590" s="27" t="s">
        <v>4040</v>
      </c>
      <c r="AO1590" s="27" t="s">
        <v>1788</v>
      </c>
      <c r="AP1590" s="27" t="s">
        <v>2261</v>
      </c>
      <c r="AQ1590" s="28">
        <f>INDEX(Estaciones!$E$2:$H$51,MATCH(AK1590,Estaciones!$E$2:$E$51,0),2)</f>
        <v>42082</v>
      </c>
      <c r="AR1590" s="28">
        <f>INDEX(Estaciones!$E$2:$H$51,MATCH(AK1590,Estaciones!$E$2:$E$51,0),3)</f>
        <v>42149</v>
      </c>
      <c r="AS1590" s="28">
        <f>INDEX(Estaciones!$E$2:$H$51,MATCH(AK1590,Estaciones!$E$2:$E$51,0),4)</f>
        <v>42149</v>
      </c>
      <c r="AT1590" s="24"/>
      <c r="AU1590" s="27" t="s">
        <v>136</v>
      </c>
      <c r="AV1590" s="27" t="s">
        <v>143</v>
      </c>
      <c r="AW1590" s="27" t="s">
        <v>2154</v>
      </c>
      <c r="AX1590" s="27">
        <v>72</v>
      </c>
      <c r="AY1590" s="27">
        <v>1920</v>
      </c>
      <c r="AZ1590" s="27">
        <v>1080</v>
      </c>
      <c r="BA1590" s="27">
        <v>200</v>
      </c>
      <c r="BB1590" s="27" t="s">
        <v>1814</v>
      </c>
      <c r="BC1590" s="27">
        <v>75</v>
      </c>
      <c r="BD1590" s="27" t="s">
        <v>2142</v>
      </c>
      <c r="BE1590" s="27" t="s">
        <v>1796</v>
      </c>
      <c r="BF1590" s="27" t="s">
        <v>1797</v>
      </c>
      <c r="BG1590" s="27">
        <v>7</v>
      </c>
      <c r="BH1590" s="29" t="s">
        <v>2275</v>
      </c>
      <c r="BI1590" s="30">
        <v>42089.153773148151</v>
      </c>
      <c r="BJ1590" s="27" t="s">
        <v>1834</v>
      </c>
      <c r="BK1590" s="27" t="s">
        <v>1879</v>
      </c>
      <c r="BL1590" s="27" t="s">
        <v>1816</v>
      </c>
      <c r="BN1590" s="27" t="s">
        <v>1552</v>
      </c>
      <c r="BO1590" s="27" t="s">
        <v>1552</v>
      </c>
      <c r="BP1590" s="27" t="s">
        <v>1552</v>
      </c>
      <c r="BQ1590" s="27" t="s">
        <v>1552</v>
      </c>
      <c r="BR1590" s="27" t="s">
        <v>1552</v>
      </c>
      <c r="BS1590" s="27" t="s">
        <v>4040</v>
      </c>
      <c r="BT1590" s="27" t="s">
        <v>4040</v>
      </c>
      <c r="BU1590" s="27" t="s">
        <v>4040</v>
      </c>
      <c r="BV1590" s="27" t="s">
        <v>4040</v>
      </c>
      <c r="BW1590" s="27" t="s">
        <v>2379</v>
      </c>
      <c r="BX1590" s="61" t="s">
        <v>4038</v>
      </c>
      <c r="BY1590" s="62">
        <v>42275</v>
      </c>
      <c r="BZ1590" s="61" t="s">
        <v>4039</v>
      </c>
    </row>
    <row r="1591" spans="33:78">
      <c r="AG1591" s="27" t="s">
        <v>3994</v>
      </c>
      <c r="AH1591" s="27" t="s">
        <v>1805</v>
      </c>
      <c r="AI1591" s="27" t="s">
        <v>1787</v>
      </c>
      <c r="AJ1591" s="27" t="str">
        <f>INDEX(Estaciones!$B$2:$D$51,MATCH(AK1591,Estaciones!$D$2:$D$51,0),1)</f>
        <v>Quebrada_Blanco</v>
      </c>
      <c r="AK1591" s="27" t="s">
        <v>135</v>
      </c>
      <c r="AL1591" s="27">
        <v>-73.091734939535982</v>
      </c>
      <c r="AM1591" s="27">
        <v>-4.3873287634079317</v>
      </c>
      <c r="AN1591" s="27" t="s">
        <v>4040</v>
      </c>
      <c r="AO1591" s="27" t="s">
        <v>1788</v>
      </c>
      <c r="AP1591" s="27" t="s">
        <v>2261</v>
      </c>
      <c r="AQ1591" s="28">
        <f>INDEX(Estaciones!$E$2:$H$51,MATCH(AK1591,Estaciones!$E$2:$E$51,0),2)</f>
        <v>42082</v>
      </c>
      <c r="AR1591" s="28">
        <f>INDEX(Estaciones!$E$2:$H$51,MATCH(AK1591,Estaciones!$E$2:$E$51,0),3)</f>
        <v>42149</v>
      </c>
      <c r="AS1591" s="28">
        <f>INDEX(Estaciones!$E$2:$H$51,MATCH(AK1591,Estaciones!$E$2:$E$51,0),4)</f>
        <v>42149</v>
      </c>
      <c r="AT1591" s="24"/>
      <c r="AU1591" s="27" t="s">
        <v>136</v>
      </c>
      <c r="AV1591" s="27" t="s">
        <v>144</v>
      </c>
      <c r="AW1591" s="27" t="s">
        <v>1915</v>
      </c>
      <c r="AX1591" s="27">
        <v>72</v>
      </c>
      <c r="AY1591" s="27">
        <v>1920</v>
      </c>
      <c r="AZ1591" s="27">
        <v>1080</v>
      </c>
      <c r="BA1591" s="27">
        <v>200</v>
      </c>
      <c r="BB1591" s="27" t="s">
        <v>1814</v>
      </c>
      <c r="BC1591" s="27">
        <v>75</v>
      </c>
      <c r="BD1591" s="27" t="s">
        <v>2082</v>
      </c>
      <c r="BE1591" s="27" t="s">
        <v>1796</v>
      </c>
      <c r="BF1591" s="27" t="s">
        <v>1797</v>
      </c>
      <c r="BG1591" s="27">
        <v>8</v>
      </c>
      <c r="BH1591" s="29" t="s">
        <v>2328</v>
      </c>
      <c r="BI1591" s="30">
        <v>42091.150949074072</v>
      </c>
      <c r="BJ1591" s="27" t="s">
        <v>1834</v>
      </c>
      <c r="BK1591" s="27" t="s">
        <v>1879</v>
      </c>
      <c r="BL1591" s="27" t="s">
        <v>1816</v>
      </c>
      <c r="BN1591" s="27" t="s">
        <v>2353</v>
      </c>
      <c r="BO1591" s="27" t="s">
        <v>1801</v>
      </c>
      <c r="BP1591" s="27" t="s">
        <v>1845</v>
      </c>
      <c r="BQ1591" s="27" t="s">
        <v>1846</v>
      </c>
      <c r="BR1591" s="27" t="s">
        <v>1847</v>
      </c>
      <c r="BS1591" s="27" t="s">
        <v>4040</v>
      </c>
      <c r="BT1591" s="27" t="s">
        <v>4040</v>
      </c>
      <c r="BU1591" s="27" t="s">
        <v>4040</v>
      </c>
      <c r="BV1591" s="27" t="s">
        <v>4040</v>
      </c>
      <c r="BW1591" s="27" t="s">
        <v>2379</v>
      </c>
      <c r="BX1591" s="61" t="s">
        <v>4038</v>
      </c>
      <c r="BY1591" s="62">
        <v>42275</v>
      </c>
      <c r="BZ1591" s="61" t="s">
        <v>4039</v>
      </c>
    </row>
    <row r="1592" spans="33:78">
      <c r="AG1592" s="27" t="s">
        <v>3995</v>
      </c>
      <c r="AH1592" s="27" t="s">
        <v>1805</v>
      </c>
      <c r="AI1592" s="27" t="s">
        <v>1787</v>
      </c>
      <c r="AJ1592" s="27" t="str">
        <f>INDEX(Estaciones!$B$2:$D$51,MATCH(AK1592,Estaciones!$D$2:$D$51,0),1)</f>
        <v>Quebrada_Blanco</v>
      </c>
      <c r="AK1592" s="27" t="s">
        <v>135</v>
      </c>
      <c r="AL1592" s="27">
        <v>-73.091734939535982</v>
      </c>
      <c r="AM1592" s="27">
        <v>-4.3873287634079317</v>
      </c>
      <c r="AN1592" s="27" t="s">
        <v>4040</v>
      </c>
      <c r="AO1592" s="27" t="s">
        <v>1788</v>
      </c>
      <c r="AP1592" s="27" t="s">
        <v>2261</v>
      </c>
      <c r="AQ1592" s="28">
        <f>INDEX(Estaciones!$E$2:$H$51,MATCH(AK1592,Estaciones!$E$2:$E$51,0),2)</f>
        <v>42082</v>
      </c>
      <c r="AR1592" s="28">
        <f>INDEX(Estaciones!$E$2:$H$51,MATCH(AK1592,Estaciones!$E$2:$E$51,0),3)</f>
        <v>42149</v>
      </c>
      <c r="AS1592" s="28">
        <f>INDEX(Estaciones!$E$2:$H$51,MATCH(AK1592,Estaciones!$E$2:$E$51,0),4)</f>
        <v>42149</v>
      </c>
      <c r="AT1592" s="24"/>
      <c r="AU1592" s="27" t="s">
        <v>136</v>
      </c>
      <c r="AV1592" s="27" t="s">
        <v>145</v>
      </c>
      <c r="AW1592" s="27" t="s">
        <v>1866</v>
      </c>
      <c r="AX1592" s="27">
        <v>72</v>
      </c>
      <c r="AY1592" s="27">
        <v>1920</v>
      </c>
      <c r="AZ1592" s="27">
        <v>1080</v>
      </c>
      <c r="BA1592" s="27">
        <v>125</v>
      </c>
      <c r="BB1592" s="27" t="s">
        <v>1814</v>
      </c>
      <c r="BC1592" s="27">
        <v>75</v>
      </c>
      <c r="BD1592" s="27" t="s">
        <v>1823</v>
      </c>
      <c r="BE1592" s="27" t="s">
        <v>1796</v>
      </c>
      <c r="BF1592" s="27" t="s">
        <v>1797</v>
      </c>
      <c r="BG1592" s="27">
        <v>9</v>
      </c>
      <c r="BH1592" s="29" t="s">
        <v>2310</v>
      </c>
      <c r="BI1592" s="30">
        <v>42099.677604166667</v>
      </c>
      <c r="BJ1592" s="27" t="s">
        <v>1798</v>
      </c>
      <c r="BK1592" s="27" t="s">
        <v>1799</v>
      </c>
      <c r="BL1592" s="27" t="s">
        <v>1874</v>
      </c>
      <c r="BN1592" s="27" t="s">
        <v>2353</v>
      </c>
      <c r="BO1592" s="27" t="s">
        <v>1801</v>
      </c>
      <c r="BP1592" s="27" t="s">
        <v>1120</v>
      </c>
      <c r="BQ1592" s="27" t="s">
        <v>1121</v>
      </c>
      <c r="BR1592" s="27" t="s">
        <v>1122</v>
      </c>
      <c r="BS1592" s="27" t="s">
        <v>4040</v>
      </c>
      <c r="BT1592" s="27" t="s">
        <v>4040</v>
      </c>
      <c r="BU1592" s="27" t="s">
        <v>4040</v>
      </c>
      <c r="BV1592" s="27" t="s">
        <v>4040</v>
      </c>
      <c r="BW1592" s="27" t="s">
        <v>2379</v>
      </c>
      <c r="BX1592" s="61" t="s">
        <v>4038</v>
      </c>
      <c r="BY1592" s="62">
        <v>42275</v>
      </c>
      <c r="BZ1592" s="61" t="s">
        <v>4039</v>
      </c>
    </row>
    <row r="1593" spans="33:78">
      <c r="AG1593" s="27" t="s">
        <v>3996</v>
      </c>
      <c r="AH1593" s="27" t="s">
        <v>1805</v>
      </c>
      <c r="AI1593" s="27" t="s">
        <v>1787</v>
      </c>
      <c r="AJ1593" s="27" t="str">
        <f>INDEX(Estaciones!$B$2:$D$51,MATCH(AK1593,Estaciones!$D$2:$D$51,0),1)</f>
        <v>Quebrada_Blanco</v>
      </c>
      <c r="AK1593" s="27" t="s">
        <v>135</v>
      </c>
      <c r="AL1593" s="27">
        <v>-73.091734939535982</v>
      </c>
      <c r="AM1593" s="27">
        <v>-4.3873287634079317</v>
      </c>
      <c r="AN1593" s="27" t="s">
        <v>4040</v>
      </c>
      <c r="AO1593" s="27" t="s">
        <v>1788</v>
      </c>
      <c r="AP1593" s="27" t="s">
        <v>2261</v>
      </c>
      <c r="AQ1593" s="28">
        <f>INDEX(Estaciones!$E$2:$H$51,MATCH(AK1593,Estaciones!$E$2:$E$51,0),2)</f>
        <v>42082</v>
      </c>
      <c r="AR1593" s="28">
        <f>INDEX(Estaciones!$E$2:$H$51,MATCH(AK1593,Estaciones!$E$2:$E$51,0),3)</f>
        <v>42149</v>
      </c>
      <c r="AS1593" s="28">
        <f>INDEX(Estaciones!$E$2:$H$51,MATCH(AK1593,Estaciones!$E$2:$E$51,0),4)</f>
        <v>42149</v>
      </c>
      <c r="AT1593" s="24"/>
      <c r="AU1593" s="27" t="s">
        <v>136</v>
      </c>
      <c r="AV1593" s="27" t="s">
        <v>146</v>
      </c>
      <c r="AW1593" s="27" t="s">
        <v>1948</v>
      </c>
      <c r="AX1593" s="27">
        <v>72</v>
      </c>
      <c r="AY1593" s="27">
        <v>1920</v>
      </c>
      <c r="AZ1593" s="27">
        <v>1080</v>
      </c>
      <c r="BA1593" s="27">
        <v>200</v>
      </c>
      <c r="BB1593" s="27" t="s">
        <v>1814</v>
      </c>
      <c r="BC1593" s="27">
        <v>75</v>
      </c>
      <c r="BD1593" s="27" t="s">
        <v>1795</v>
      </c>
      <c r="BE1593" s="27" t="s">
        <v>1796</v>
      </c>
      <c r="BF1593" s="27" t="s">
        <v>1797</v>
      </c>
      <c r="BG1593" s="27">
        <v>10</v>
      </c>
      <c r="BH1593" s="29" t="s">
        <v>2281</v>
      </c>
      <c r="BI1593" s="30">
        <v>42104.089236111111</v>
      </c>
      <c r="BJ1593" s="27" t="s">
        <v>1834</v>
      </c>
      <c r="BK1593" s="27" t="s">
        <v>1835</v>
      </c>
      <c r="BL1593" s="27" t="s">
        <v>1816</v>
      </c>
      <c r="BN1593" s="27" t="s">
        <v>2353</v>
      </c>
      <c r="BO1593" s="27" t="s">
        <v>1801</v>
      </c>
      <c r="BP1593" s="27" t="s">
        <v>1845</v>
      </c>
      <c r="BQ1593" s="27" t="s">
        <v>1846</v>
      </c>
      <c r="BR1593" s="27" t="s">
        <v>1847</v>
      </c>
      <c r="BS1593" s="27" t="s">
        <v>4040</v>
      </c>
      <c r="BT1593" s="27" t="s">
        <v>4040</v>
      </c>
      <c r="BU1593" s="27" t="s">
        <v>4040</v>
      </c>
      <c r="BV1593" s="27" t="s">
        <v>4040</v>
      </c>
      <c r="BW1593" s="27" t="s">
        <v>2379</v>
      </c>
      <c r="BX1593" s="61" t="s">
        <v>4038</v>
      </c>
      <c r="BY1593" s="62">
        <v>42275</v>
      </c>
      <c r="BZ1593" s="61" t="s">
        <v>4039</v>
      </c>
    </row>
    <row r="1594" spans="33:78">
      <c r="AG1594" s="27" t="s">
        <v>3997</v>
      </c>
      <c r="AH1594" s="27" t="s">
        <v>1805</v>
      </c>
      <c r="AI1594" s="27" t="s">
        <v>1787</v>
      </c>
      <c r="AJ1594" s="27" t="str">
        <f>INDEX(Estaciones!$B$2:$D$51,MATCH(AK1594,Estaciones!$D$2:$D$51,0),1)</f>
        <v>Quebrada_Blanco</v>
      </c>
      <c r="AK1594" s="27" t="s">
        <v>135</v>
      </c>
      <c r="AL1594" s="27">
        <v>-73.091734939535982</v>
      </c>
      <c r="AM1594" s="27">
        <v>-4.3873287634079317</v>
      </c>
      <c r="AN1594" s="27" t="s">
        <v>4040</v>
      </c>
      <c r="AO1594" s="27" t="s">
        <v>1788</v>
      </c>
      <c r="AP1594" s="27" t="s">
        <v>2261</v>
      </c>
      <c r="AQ1594" s="28">
        <f>INDEX(Estaciones!$E$2:$H$51,MATCH(AK1594,Estaciones!$E$2:$E$51,0),2)</f>
        <v>42082</v>
      </c>
      <c r="AR1594" s="28">
        <f>INDEX(Estaciones!$E$2:$H$51,MATCH(AK1594,Estaciones!$E$2:$E$51,0),3)</f>
        <v>42149</v>
      </c>
      <c r="AS1594" s="28">
        <f>INDEX(Estaciones!$E$2:$H$51,MATCH(AK1594,Estaciones!$E$2:$E$51,0),4)</f>
        <v>42149</v>
      </c>
      <c r="AT1594" s="24"/>
      <c r="AU1594" s="27" t="s">
        <v>136</v>
      </c>
      <c r="AV1594" s="27" t="s">
        <v>147</v>
      </c>
      <c r="AW1594" s="27" t="s">
        <v>1831</v>
      </c>
      <c r="AX1594" s="27">
        <v>72</v>
      </c>
      <c r="AY1594" s="27">
        <v>1920</v>
      </c>
      <c r="AZ1594" s="27">
        <v>1080</v>
      </c>
      <c r="BA1594" s="27">
        <v>100</v>
      </c>
      <c r="BB1594" s="27" t="s">
        <v>1814</v>
      </c>
      <c r="BC1594" s="27">
        <v>75</v>
      </c>
      <c r="BD1594" s="27" t="s">
        <v>1823</v>
      </c>
      <c r="BE1594" s="27" t="s">
        <v>1796</v>
      </c>
      <c r="BF1594" s="27" t="s">
        <v>1797</v>
      </c>
      <c r="BG1594" s="27">
        <v>11</v>
      </c>
      <c r="BH1594" s="29" t="s">
        <v>2288</v>
      </c>
      <c r="BI1594" s="30">
        <v>42116.574363425927</v>
      </c>
      <c r="BJ1594" s="27" t="s">
        <v>1798</v>
      </c>
      <c r="BK1594" s="27" t="s">
        <v>1858</v>
      </c>
      <c r="BL1594" s="27" t="s">
        <v>1897</v>
      </c>
      <c r="BN1594" s="27" t="s">
        <v>2353</v>
      </c>
      <c r="BO1594" s="27" t="s">
        <v>1801</v>
      </c>
      <c r="BP1594" s="27" t="s">
        <v>1907</v>
      </c>
      <c r="BQ1594" s="27" t="s">
        <v>1908</v>
      </c>
      <c r="BR1594" s="27" t="s">
        <v>1909</v>
      </c>
      <c r="BS1594" s="27" t="s">
        <v>4040</v>
      </c>
      <c r="BT1594" s="27" t="s">
        <v>4040</v>
      </c>
      <c r="BU1594" s="27" t="s">
        <v>4040</v>
      </c>
      <c r="BV1594" s="27" t="s">
        <v>4040</v>
      </c>
      <c r="BW1594" s="27" t="s">
        <v>2379</v>
      </c>
      <c r="BX1594" s="61" t="s">
        <v>4038</v>
      </c>
      <c r="BY1594" s="62">
        <v>42275</v>
      </c>
      <c r="BZ1594" s="61" t="s">
        <v>4039</v>
      </c>
    </row>
    <row r="1595" spans="33:78">
      <c r="AG1595" s="27" t="s">
        <v>3998</v>
      </c>
      <c r="AH1595" s="27" t="s">
        <v>1805</v>
      </c>
      <c r="AI1595" s="27" t="s">
        <v>1787</v>
      </c>
      <c r="AJ1595" s="27" t="str">
        <f>INDEX(Estaciones!$B$2:$D$51,MATCH(AK1595,Estaciones!$D$2:$D$51,0),1)</f>
        <v>Quebrada_Blanco</v>
      </c>
      <c r="AK1595" s="27" t="s">
        <v>135</v>
      </c>
      <c r="AL1595" s="27">
        <v>-73.091734939535982</v>
      </c>
      <c r="AM1595" s="27">
        <v>-4.3873287634079317</v>
      </c>
      <c r="AN1595" s="27" t="s">
        <v>4040</v>
      </c>
      <c r="AO1595" s="27" t="s">
        <v>1788</v>
      </c>
      <c r="AP1595" s="27" t="s">
        <v>2261</v>
      </c>
      <c r="AQ1595" s="28">
        <f>INDEX(Estaciones!$E$2:$H$51,MATCH(AK1595,Estaciones!$E$2:$E$51,0),2)</f>
        <v>42082</v>
      </c>
      <c r="AR1595" s="28">
        <f>INDEX(Estaciones!$E$2:$H$51,MATCH(AK1595,Estaciones!$E$2:$E$51,0),3)</f>
        <v>42149</v>
      </c>
      <c r="AS1595" s="28">
        <f>INDEX(Estaciones!$E$2:$H$51,MATCH(AK1595,Estaciones!$E$2:$E$51,0),4)</f>
        <v>42149</v>
      </c>
      <c r="AT1595" s="24"/>
      <c r="AU1595" s="27" t="s">
        <v>136</v>
      </c>
      <c r="AV1595" s="27" t="s">
        <v>148</v>
      </c>
      <c r="AW1595" s="27" t="s">
        <v>1940</v>
      </c>
      <c r="AX1595" s="27">
        <v>72</v>
      </c>
      <c r="AY1595" s="27">
        <v>1920</v>
      </c>
      <c r="AZ1595" s="27">
        <v>1080</v>
      </c>
      <c r="BA1595" s="27">
        <v>200</v>
      </c>
      <c r="BB1595" s="27" t="s">
        <v>1814</v>
      </c>
      <c r="BC1595" s="27">
        <v>75</v>
      </c>
      <c r="BD1595" s="27" t="s">
        <v>1719</v>
      </c>
      <c r="BE1595" s="27" t="s">
        <v>1796</v>
      </c>
      <c r="BF1595" s="27" t="s">
        <v>1797</v>
      </c>
      <c r="BG1595" s="27">
        <v>12</v>
      </c>
      <c r="BH1595" s="29" t="s">
        <v>2289</v>
      </c>
      <c r="BI1595" s="30">
        <v>42119.086956018517</v>
      </c>
      <c r="BJ1595" s="27" t="s">
        <v>1834</v>
      </c>
      <c r="BK1595" s="27" t="s">
        <v>1879</v>
      </c>
      <c r="BL1595" s="27" t="s">
        <v>1844</v>
      </c>
      <c r="BN1595" s="27" t="s">
        <v>2353</v>
      </c>
      <c r="BO1595" s="27" t="s">
        <v>1801</v>
      </c>
      <c r="BP1595" s="27" t="s">
        <v>1836</v>
      </c>
      <c r="BQ1595" s="27" t="s">
        <v>1837</v>
      </c>
      <c r="BR1595" s="27" t="s">
        <v>1838</v>
      </c>
      <c r="BS1595" s="27" t="s">
        <v>4040</v>
      </c>
      <c r="BT1595" s="27" t="s">
        <v>4040</v>
      </c>
      <c r="BU1595" s="27" t="s">
        <v>4040</v>
      </c>
      <c r="BV1595" s="27" t="s">
        <v>4040</v>
      </c>
      <c r="BW1595" s="27" t="s">
        <v>2379</v>
      </c>
      <c r="BX1595" s="61" t="s">
        <v>4038</v>
      </c>
      <c r="BY1595" s="62">
        <v>42275</v>
      </c>
      <c r="BZ1595" s="61" t="s">
        <v>4039</v>
      </c>
    </row>
    <row r="1596" spans="33:78">
      <c r="AG1596" s="27" t="s">
        <v>3999</v>
      </c>
      <c r="AH1596" s="27" t="s">
        <v>1805</v>
      </c>
      <c r="AI1596" s="27" t="s">
        <v>1787</v>
      </c>
      <c r="AJ1596" s="27" t="str">
        <f>INDEX(Estaciones!$B$2:$D$51,MATCH(AK1596,Estaciones!$D$2:$D$51,0),1)</f>
        <v>Quebrada_Blanco</v>
      </c>
      <c r="AK1596" s="27" t="s">
        <v>135</v>
      </c>
      <c r="AL1596" s="27">
        <v>-73.091734939535982</v>
      </c>
      <c r="AM1596" s="27">
        <v>-4.3873287634079317</v>
      </c>
      <c r="AN1596" s="27" t="s">
        <v>4040</v>
      </c>
      <c r="AO1596" s="27" t="s">
        <v>1788</v>
      </c>
      <c r="AP1596" s="27" t="s">
        <v>2261</v>
      </c>
      <c r="AQ1596" s="28">
        <f>INDEX(Estaciones!$E$2:$H$51,MATCH(AK1596,Estaciones!$E$2:$E$51,0),2)</f>
        <v>42082</v>
      </c>
      <c r="AR1596" s="28">
        <f>INDEX(Estaciones!$E$2:$H$51,MATCH(AK1596,Estaciones!$E$2:$E$51,0),3)</f>
        <v>42149</v>
      </c>
      <c r="AS1596" s="28">
        <f>INDEX(Estaciones!$E$2:$H$51,MATCH(AK1596,Estaciones!$E$2:$E$51,0),4)</f>
        <v>42149</v>
      </c>
      <c r="AT1596" s="24"/>
      <c r="AU1596" s="27" t="s">
        <v>136</v>
      </c>
      <c r="AV1596" s="27" t="s">
        <v>149</v>
      </c>
      <c r="AW1596" s="27" t="s">
        <v>1950</v>
      </c>
      <c r="AX1596" s="27">
        <v>72</v>
      </c>
      <c r="AY1596" s="27">
        <v>1920</v>
      </c>
      <c r="AZ1596" s="27">
        <v>1080</v>
      </c>
      <c r="BA1596" s="27">
        <v>200</v>
      </c>
      <c r="BB1596" s="27" t="s">
        <v>1814</v>
      </c>
      <c r="BC1596" s="27">
        <v>75</v>
      </c>
      <c r="BD1596" s="27" t="s">
        <v>1795</v>
      </c>
      <c r="BE1596" s="27" t="s">
        <v>1796</v>
      </c>
      <c r="BF1596" s="27" t="s">
        <v>1797</v>
      </c>
      <c r="BG1596" s="27">
        <v>13</v>
      </c>
      <c r="BH1596" s="29" t="s">
        <v>2289</v>
      </c>
      <c r="BI1596" s="30">
        <v>42119.24527777778</v>
      </c>
      <c r="BJ1596" s="27" t="s">
        <v>1935</v>
      </c>
      <c r="BK1596" s="27" t="s">
        <v>1879</v>
      </c>
      <c r="BL1596" s="27" t="s">
        <v>1844</v>
      </c>
      <c r="BN1596" s="27" t="s">
        <v>2353</v>
      </c>
      <c r="BO1596" s="27" t="s">
        <v>1801</v>
      </c>
      <c r="BP1596" s="27" t="s">
        <v>1845</v>
      </c>
      <c r="BQ1596" s="27" t="s">
        <v>1846</v>
      </c>
      <c r="BR1596" s="27" t="s">
        <v>1847</v>
      </c>
      <c r="BS1596" s="27" t="s">
        <v>4040</v>
      </c>
      <c r="BT1596" s="27" t="s">
        <v>4040</v>
      </c>
      <c r="BU1596" s="27" t="s">
        <v>4040</v>
      </c>
      <c r="BV1596" s="27" t="s">
        <v>4040</v>
      </c>
      <c r="BW1596" s="27" t="s">
        <v>2379</v>
      </c>
      <c r="BX1596" s="61" t="s">
        <v>4038</v>
      </c>
      <c r="BY1596" s="62">
        <v>42275</v>
      </c>
      <c r="BZ1596" s="61" t="s">
        <v>4039</v>
      </c>
    </row>
    <row r="1597" spans="33:78">
      <c r="AG1597" s="27" t="s">
        <v>4000</v>
      </c>
      <c r="AH1597" s="27" t="s">
        <v>1805</v>
      </c>
      <c r="AI1597" s="27" t="s">
        <v>1787</v>
      </c>
      <c r="AJ1597" s="27" t="str">
        <f>INDEX(Estaciones!$B$2:$D$51,MATCH(AK1597,Estaciones!$D$2:$D$51,0),1)</f>
        <v>Quebrada_Blanco</v>
      </c>
      <c r="AK1597" s="27" t="s">
        <v>135</v>
      </c>
      <c r="AL1597" s="27">
        <v>-73.091734939535982</v>
      </c>
      <c r="AM1597" s="27">
        <v>-4.3873287634079317</v>
      </c>
      <c r="AN1597" s="27" t="s">
        <v>4040</v>
      </c>
      <c r="AO1597" s="27" t="s">
        <v>1788</v>
      </c>
      <c r="AP1597" s="27" t="s">
        <v>2261</v>
      </c>
      <c r="AQ1597" s="28">
        <f>INDEX(Estaciones!$E$2:$H$51,MATCH(AK1597,Estaciones!$E$2:$E$51,0),2)</f>
        <v>42082</v>
      </c>
      <c r="AR1597" s="28">
        <f>INDEX(Estaciones!$E$2:$H$51,MATCH(AK1597,Estaciones!$E$2:$E$51,0),3)</f>
        <v>42149</v>
      </c>
      <c r="AS1597" s="28">
        <f>INDEX(Estaciones!$E$2:$H$51,MATCH(AK1597,Estaciones!$E$2:$E$51,0),4)</f>
        <v>42149</v>
      </c>
      <c r="AT1597" s="24"/>
      <c r="AU1597" s="27" t="s">
        <v>136</v>
      </c>
      <c r="AV1597" s="27" t="s">
        <v>150</v>
      </c>
      <c r="AW1597" s="27" t="s">
        <v>1606</v>
      </c>
      <c r="AX1597" s="27">
        <v>72</v>
      </c>
      <c r="AY1597" s="27">
        <v>1920</v>
      </c>
      <c r="AZ1597" s="27">
        <v>1080</v>
      </c>
      <c r="BA1597" s="27">
        <v>200</v>
      </c>
      <c r="BB1597" s="27" t="s">
        <v>1814</v>
      </c>
      <c r="BC1597" s="27">
        <v>75</v>
      </c>
      <c r="BD1597" s="27" t="s">
        <v>2138</v>
      </c>
      <c r="BE1597" s="27" t="s">
        <v>1796</v>
      </c>
      <c r="BF1597" s="27" t="s">
        <v>1797</v>
      </c>
      <c r="BG1597" s="27">
        <v>14</v>
      </c>
      <c r="BH1597" s="29" t="s">
        <v>2291</v>
      </c>
      <c r="BI1597" s="30">
        <v>42123.253472222219</v>
      </c>
      <c r="BJ1597" s="27" t="s">
        <v>1798</v>
      </c>
      <c r="BK1597" s="27" t="s">
        <v>1896</v>
      </c>
      <c r="BL1597" s="27" t="s">
        <v>1844</v>
      </c>
      <c r="BN1597" s="27" t="s">
        <v>2353</v>
      </c>
      <c r="BO1597" s="27" t="s">
        <v>1801</v>
      </c>
      <c r="BP1597" s="27" t="s">
        <v>1845</v>
      </c>
      <c r="BQ1597" s="27" t="s">
        <v>1846</v>
      </c>
      <c r="BR1597" s="27" t="s">
        <v>1847</v>
      </c>
      <c r="BS1597" s="27" t="s">
        <v>4040</v>
      </c>
      <c r="BT1597" s="27" t="s">
        <v>4040</v>
      </c>
      <c r="BU1597" s="27" t="s">
        <v>4040</v>
      </c>
      <c r="BV1597" s="27" t="s">
        <v>4040</v>
      </c>
      <c r="BW1597" s="27" t="s">
        <v>2379</v>
      </c>
      <c r="BX1597" s="61" t="s">
        <v>4038</v>
      </c>
      <c r="BY1597" s="62">
        <v>42275</v>
      </c>
      <c r="BZ1597" s="61" t="s">
        <v>4039</v>
      </c>
    </row>
    <row r="1598" spans="33:78">
      <c r="AG1598" s="27" t="s">
        <v>4001</v>
      </c>
      <c r="AH1598" s="27" t="s">
        <v>1805</v>
      </c>
      <c r="AI1598" s="27" t="s">
        <v>1787</v>
      </c>
      <c r="AJ1598" s="27" t="str">
        <f>INDEX(Estaciones!$B$2:$D$51,MATCH(AK1598,Estaciones!$D$2:$D$51,0),1)</f>
        <v>Quebrada_Blanco</v>
      </c>
      <c r="AK1598" s="27" t="s">
        <v>135</v>
      </c>
      <c r="AL1598" s="27">
        <v>-73.091734939535982</v>
      </c>
      <c r="AM1598" s="27">
        <v>-4.3873287634079317</v>
      </c>
      <c r="AN1598" s="27" t="s">
        <v>4040</v>
      </c>
      <c r="AO1598" s="27" t="s">
        <v>1788</v>
      </c>
      <c r="AP1598" s="27" t="s">
        <v>2261</v>
      </c>
      <c r="AQ1598" s="28">
        <f>INDEX(Estaciones!$E$2:$H$51,MATCH(AK1598,Estaciones!$E$2:$E$51,0),2)</f>
        <v>42082</v>
      </c>
      <c r="AR1598" s="28">
        <f>INDEX(Estaciones!$E$2:$H$51,MATCH(AK1598,Estaciones!$E$2:$E$51,0),3)</f>
        <v>42149</v>
      </c>
      <c r="AS1598" s="28">
        <f>INDEX(Estaciones!$E$2:$H$51,MATCH(AK1598,Estaciones!$E$2:$E$51,0),4)</f>
        <v>42149</v>
      </c>
      <c r="AT1598" s="24"/>
      <c r="AU1598" s="27" t="s">
        <v>136</v>
      </c>
      <c r="AV1598" s="27" t="s">
        <v>151</v>
      </c>
      <c r="AW1598" s="27" t="s">
        <v>1914</v>
      </c>
      <c r="AX1598" s="27">
        <v>72</v>
      </c>
      <c r="AY1598" s="27">
        <v>1920</v>
      </c>
      <c r="AZ1598" s="27">
        <v>1080</v>
      </c>
      <c r="BA1598" s="27">
        <v>160</v>
      </c>
      <c r="BB1598" s="27" t="s">
        <v>1814</v>
      </c>
      <c r="BC1598" s="27">
        <v>75</v>
      </c>
      <c r="BD1598" s="27" t="s">
        <v>1823</v>
      </c>
      <c r="BE1598" s="27" t="s">
        <v>1796</v>
      </c>
      <c r="BF1598" s="27" t="s">
        <v>1797</v>
      </c>
      <c r="BG1598" s="27">
        <v>15</v>
      </c>
      <c r="BH1598" s="29" t="s">
        <v>2321</v>
      </c>
      <c r="BI1598" s="30">
        <v>42125.687719907408</v>
      </c>
      <c r="BJ1598" s="27" t="s">
        <v>1798</v>
      </c>
      <c r="BK1598" s="27" t="s">
        <v>1799</v>
      </c>
      <c r="BL1598" s="27" t="s">
        <v>1800</v>
      </c>
      <c r="BN1598" s="27" t="s">
        <v>2353</v>
      </c>
      <c r="BO1598" s="27" t="s">
        <v>1801</v>
      </c>
      <c r="BP1598" s="27" t="s">
        <v>1845</v>
      </c>
      <c r="BQ1598" s="27" t="s">
        <v>1846</v>
      </c>
      <c r="BR1598" s="27" t="s">
        <v>1847</v>
      </c>
      <c r="BS1598" s="27" t="s">
        <v>4040</v>
      </c>
      <c r="BT1598" s="27" t="s">
        <v>4040</v>
      </c>
      <c r="BU1598" s="27" t="s">
        <v>4040</v>
      </c>
      <c r="BV1598" s="27" t="s">
        <v>4040</v>
      </c>
      <c r="BW1598" s="27" t="s">
        <v>2379</v>
      </c>
      <c r="BX1598" s="61" t="s">
        <v>4038</v>
      </c>
      <c r="BY1598" s="62">
        <v>42275</v>
      </c>
      <c r="BZ1598" s="61" t="s">
        <v>4039</v>
      </c>
    </row>
    <row r="1599" spans="33:78">
      <c r="AG1599" s="27" t="s">
        <v>4002</v>
      </c>
      <c r="AH1599" s="27" t="s">
        <v>1805</v>
      </c>
      <c r="AI1599" s="27" t="s">
        <v>1787</v>
      </c>
      <c r="AJ1599" s="27" t="str">
        <f>INDEX(Estaciones!$B$2:$D$51,MATCH(AK1599,Estaciones!$D$2:$D$51,0),1)</f>
        <v>Quebrada_Blanco</v>
      </c>
      <c r="AK1599" s="27" t="s">
        <v>135</v>
      </c>
      <c r="AL1599" s="27">
        <v>-73.091734939535982</v>
      </c>
      <c r="AM1599" s="27">
        <v>-4.3873287634079317</v>
      </c>
      <c r="AN1599" s="27" t="s">
        <v>4040</v>
      </c>
      <c r="AO1599" s="27" t="s">
        <v>1788</v>
      </c>
      <c r="AP1599" s="27" t="s">
        <v>2261</v>
      </c>
      <c r="AQ1599" s="28">
        <f>INDEX(Estaciones!$E$2:$H$51,MATCH(AK1599,Estaciones!$E$2:$E$51,0),2)</f>
        <v>42082</v>
      </c>
      <c r="AR1599" s="28">
        <f>INDEX(Estaciones!$E$2:$H$51,MATCH(AK1599,Estaciones!$E$2:$E$51,0),3)</f>
        <v>42149</v>
      </c>
      <c r="AS1599" s="28">
        <f>INDEX(Estaciones!$E$2:$H$51,MATCH(AK1599,Estaciones!$E$2:$E$51,0),4)</f>
        <v>42149</v>
      </c>
      <c r="AT1599" s="24"/>
      <c r="AU1599" s="27" t="s">
        <v>136</v>
      </c>
      <c r="AV1599" s="27" t="s">
        <v>152</v>
      </c>
      <c r="AW1599" s="27" t="s">
        <v>1831</v>
      </c>
      <c r="AX1599" s="27">
        <v>72</v>
      </c>
      <c r="AY1599" s="27">
        <v>1920</v>
      </c>
      <c r="AZ1599" s="27">
        <v>1080</v>
      </c>
      <c r="BA1599" s="27">
        <v>200</v>
      </c>
      <c r="BB1599" s="27" t="s">
        <v>1814</v>
      </c>
      <c r="BC1599" s="27">
        <v>75</v>
      </c>
      <c r="BD1599" s="27" t="s">
        <v>2039</v>
      </c>
      <c r="BE1599" s="27" t="s">
        <v>1796</v>
      </c>
      <c r="BF1599" s="27" t="s">
        <v>1797</v>
      </c>
      <c r="BG1599" s="27">
        <v>16</v>
      </c>
      <c r="BH1599" s="29" t="s">
        <v>2334</v>
      </c>
      <c r="BI1599" s="30">
        <v>42132.328738425924</v>
      </c>
      <c r="BJ1599" s="27" t="s">
        <v>1798</v>
      </c>
      <c r="BK1599" s="27" t="s">
        <v>1815</v>
      </c>
      <c r="BL1599" s="27" t="s">
        <v>1844</v>
      </c>
      <c r="BN1599" s="27" t="s">
        <v>2353</v>
      </c>
      <c r="BO1599" s="27" t="s">
        <v>1801</v>
      </c>
      <c r="BP1599" s="27" t="s">
        <v>1845</v>
      </c>
      <c r="BQ1599" s="27" t="s">
        <v>1846</v>
      </c>
      <c r="BR1599" s="27" t="s">
        <v>1847</v>
      </c>
      <c r="BS1599" s="27" t="s">
        <v>4040</v>
      </c>
      <c r="BT1599" s="27" t="s">
        <v>4040</v>
      </c>
      <c r="BU1599" s="27" t="s">
        <v>4040</v>
      </c>
      <c r="BV1599" s="27" t="s">
        <v>4040</v>
      </c>
      <c r="BW1599" s="27" t="s">
        <v>2379</v>
      </c>
      <c r="BX1599" s="61" t="s">
        <v>4038</v>
      </c>
      <c r="BY1599" s="62">
        <v>42275</v>
      </c>
      <c r="BZ1599" s="61" t="s">
        <v>4039</v>
      </c>
    </row>
    <row r="1600" spans="33:78">
      <c r="AG1600" s="27" t="s">
        <v>4003</v>
      </c>
      <c r="AH1600" s="27" t="s">
        <v>1805</v>
      </c>
      <c r="AI1600" s="27" t="s">
        <v>1787</v>
      </c>
      <c r="AJ1600" s="27" t="str">
        <f>INDEX(Estaciones!$B$2:$D$51,MATCH(AK1600,Estaciones!$D$2:$D$51,0),1)</f>
        <v>Quebrada_Blanco</v>
      </c>
      <c r="AK1600" s="27" t="s">
        <v>135</v>
      </c>
      <c r="AL1600" s="27">
        <v>-73.091734939535982</v>
      </c>
      <c r="AM1600" s="27">
        <v>-4.3873287634079317</v>
      </c>
      <c r="AN1600" s="27" t="s">
        <v>4040</v>
      </c>
      <c r="AO1600" s="27" t="s">
        <v>1788</v>
      </c>
      <c r="AP1600" s="27" t="s">
        <v>2261</v>
      </c>
      <c r="AQ1600" s="28">
        <f>INDEX(Estaciones!$E$2:$H$51,MATCH(AK1600,Estaciones!$E$2:$E$51,0),2)</f>
        <v>42082</v>
      </c>
      <c r="AR1600" s="28">
        <f>INDEX(Estaciones!$E$2:$H$51,MATCH(AK1600,Estaciones!$E$2:$E$51,0),3)</f>
        <v>42149</v>
      </c>
      <c r="AS1600" s="28">
        <f>INDEX(Estaciones!$E$2:$H$51,MATCH(AK1600,Estaciones!$E$2:$E$51,0),4)</f>
        <v>42149</v>
      </c>
      <c r="AT1600" s="24"/>
      <c r="AU1600" s="27" t="s">
        <v>136</v>
      </c>
      <c r="AV1600" s="27" t="s">
        <v>153</v>
      </c>
      <c r="AW1600" s="27" t="s">
        <v>1915</v>
      </c>
      <c r="AX1600" s="27">
        <v>72</v>
      </c>
      <c r="AY1600" s="27">
        <v>1920</v>
      </c>
      <c r="AZ1600" s="27">
        <v>1080</v>
      </c>
      <c r="BA1600" s="27">
        <v>200</v>
      </c>
      <c r="BB1600" s="27" t="s">
        <v>1814</v>
      </c>
      <c r="BC1600" s="27">
        <v>75</v>
      </c>
      <c r="BD1600" s="27" t="s">
        <v>1795</v>
      </c>
      <c r="BE1600" s="27" t="s">
        <v>1796</v>
      </c>
      <c r="BF1600" s="27" t="s">
        <v>1797</v>
      </c>
      <c r="BG1600" s="27">
        <v>17</v>
      </c>
      <c r="BH1600" s="29" t="s">
        <v>2336</v>
      </c>
      <c r="BI1600" s="30">
        <v>42135.711365740739</v>
      </c>
      <c r="BJ1600" s="27" t="s">
        <v>1798</v>
      </c>
      <c r="BK1600" s="27" t="s">
        <v>1835</v>
      </c>
      <c r="BL1600" s="27" t="s">
        <v>1897</v>
      </c>
      <c r="BN1600" s="27" t="s">
        <v>2353</v>
      </c>
      <c r="BO1600" s="27" t="s">
        <v>1801</v>
      </c>
      <c r="BP1600" s="27" t="s">
        <v>1845</v>
      </c>
      <c r="BQ1600" s="27" t="s">
        <v>1846</v>
      </c>
      <c r="BR1600" s="27" t="s">
        <v>1847</v>
      </c>
      <c r="BS1600" s="27" t="s">
        <v>4040</v>
      </c>
      <c r="BT1600" s="27" t="s">
        <v>4040</v>
      </c>
      <c r="BU1600" s="27" t="s">
        <v>4040</v>
      </c>
      <c r="BV1600" s="27" t="s">
        <v>4040</v>
      </c>
      <c r="BW1600" s="27" t="s">
        <v>2379</v>
      </c>
      <c r="BX1600" s="61" t="s">
        <v>4038</v>
      </c>
      <c r="BY1600" s="62">
        <v>42275</v>
      </c>
      <c r="BZ1600" s="61" t="s">
        <v>4039</v>
      </c>
    </row>
    <row r="1601" spans="33:78">
      <c r="AG1601" s="27" t="s">
        <v>4004</v>
      </c>
      <c r="AH1601" s="27" t="s">
        <v>1805</v>
      </c>
      <c r="AI1601" s="27" t="s">
        <v>1787</v>
      </c>
      <c r="AJ1601" s="27" t="str">
        <f>INDEX(Estaciones!$B$2:$D$51,MATCH(AK1601,Estaciones!$D$2:$D$51,0),1)</f>
        <v>Quebrada_Blanco</v>
      </c>
      <c r="AK1601" s="27" t="s">
        <v>135</v>
      </c>
      <c r="AL1601" s="27">
        <v>-73.091734939535982</v>
      </c>
      <c r="AM1601" s="27">
        <v>-4.3873287634079317</v>
      </c>
      <c r="AN1601" s="27" t="s">
        <v>4040</v>
      </c>
      <c r="AO1601" s="27" t="s">
        <v>1788</v>
      </c>
      <c r="AP1601" s="27" t="s">
        <v>2261</v>
      </c>
      <c r="AQ1601" s="28">
        <f>INDEX(Estaciones!$E$2:$H$51,MATCH(AK1601,Estaciones!$E$2:$E$51,0),2)</f>
        <v>42082</v>
      </c>
      <c r="AR1601" s="28">
        <f>INDEX(Estaciones!$E$2:$H$51,MATCH(AK1601,Estaciones!$E$2:$E$51,0),3)</f>
        <v>42149</v>
      </c>
      <c r="AS1601" s="28">
        <f>INDEX(Estaciones!$E$2:$H$51,MATCH(AK1601,Estaciones!$E$2:$E$51,0),4)</f>
        <v>42149</v>
      </c>
      <c r="AT1601" s="24"/>
      <c r="AU1601" s="27" t="s">
        <v>136</v>
      </c>
      <c r="AV1601" s="27" t="s">
        <v>154</v>
      </c>
      <c r="AW1601" s="27" t="s">
        <v>1987</v>
      </c>
      <c r="AX1601" s="27">
        <v>72</v>
      </c>
      <c r="AY1601" s="27">
        <v>1920</v>
      </c>
      <c r="AZ1601" s="27">
        <v>1080</v>
      </c>
      <c r="BA1601" s="27">
        <v>200</v>
      </c>
      <c r="BB1601" s="27" t="s">
        <v>1814</v>
      </c>
      <c r="BC1601" s="27">
        <v>75</v>
      </c>
      <c r="BD1601" s="27" t="s">
        <v>2138</v>
      </c>
      <c r="BE1601" s="27" t="s">
        <v>1796</v>
      </c>
      <c r="BF1601" s="27" t="s">
        <v>1797</v>
      </c>
      <c r="BG1601" s="27">
        <v>18</v>
      </c>
      <c r="BH1601" s="29" t="s">
        <v>2340</v>
      </c>
      <c r="BI1601" s="30">
        <v>42141.728171296294</v>
      </c>
      <c r="BJ1601" s="27" t="s">
        <v>1798</v>
      </c>
      <c r="BK1601" s="27" t="s">
        <v>1854</v>
      </c>
      <c r="BL1601" s="27" t="s">
        <v>1824</v>
      </c>
      <c r="BN1601" s="27" t="s">
        <v>2353</v>
      </c>
      <c r="BO1601" s="27" t="s">
        <v>1801</v>
      </c>
      <c r="BP1601" s="27" t="s">
        <v>1845</v>
      </c>
      <c r="BQ1601" s="27" t="s">
        <v>1846</v>
      </c>
      <c r="BR1601" s="27" t="s">
        <v>1847</v>
      </c>
      <c r="BS1601" s="27" t="s">
        <v>4040</v>
      </c>
      <c r="BT1601" s="27" t="s">
        <v>4040</v>
      </c>
      <c r="BU1601" s="27" t="s">
        <v>4040</v>
      </c>
      <c r="BV1601" s="27" t="s">
        <v>4040</v>
      </c>
      <c r="BW1601" s="27" t="s">
        <v>2379</v>
      </c>
      <c r="BX1601" s="61" t="s">
        <v>4038</v>
      </c>
      <c r="BY1601" s="62">
        <v>42275</v>
      </c>
      <c r="BZ1601" s="61" t="s">
        <v>4039</v>
      </c>
    </row>
    <row r="1602" spans="33:78">
      <c r="AG1602" s="27" t="s">
        <v>4005</v>
      </c>
      <c r="AH1602" s="27" t="s">
        <v>1805</v>
      </c>
      <c r="AI1602" s="27" t="s">
        <v>1787</v>
      </c>
      <c r="AJ1602" s="27" t="str">
        <f>INDEX(Estaciones!$B$2:$D$51,MATCH(AK1602,Estaciones!$D$2:$D$51,0),1)</f>
        <v>Quebrada_Blanco</v>
      </c>
      <c r="AK1602" s="27" t="s">
        <v>135</v>
      </c>
      <c r="AL1602" s="27">
        <v>-73.091734939535982</v>
      </c>
      <c r="AM1602" s="27">
        <v>-4.3873287634079317</v>
      </c>
      <c r="AN1602" s="27" t="s">
        <v>4040</v>
      </c>
      <c r="AO1602" s="27" t="s">
        <v>1788</v>
      </c>
      <c r="AP1602" s="27" t="s">
        <v>2261</v>
      </c>
      <c r="AQ1602" s="28">
        <f>INDEX(Estaciones!$E$2:$H$51,MATCH(AK1602,Estaciones!$E$2:$E$51,0),2)</f>
        <v>42082</v>
      </c>
      <c r="AR1602" s="28">
        <f>INDEX(Estaciones!$E$2:$H$51,MATCH(AK1602,Estaciones!$E$2:$E$51,0),3)</f>
        <v>42149</v>
      </c>
      <c r="AS1602" s="28">
        <f>INDEX(Estaciones!$E$2:$H$51,MATCH(AK1602,Estaciones!$E$2:$E$51,0),4)</f>
        <v>42149</v>
      </c>
      <c r="AT1602" s="24"/>
      <c r="AU1602" s="27" t="s">
        <v>136</v>
      </c>
      <c r="AV1602" s="27" t="s">
        <v>155</v>
      </c>
      <c r="AW1602" s="27" t="s">
        <v>1583</v>
      </c>
      <c r="AX1602" s="27">
        <v>72</v>
      </c>
      <c r="AY1602" s="27">
        <v>1920</v>
      </c>
      <c r="AZ1602" s="27">
        <v>1080</v>
      </c>
      <c r="BA1602" s="27">
        <v>80</v>
      </c>
      <c r="BB1602" s="27" t="s">
        <v>1814</v>
      </c>
      <c r="BC1602" s="27">
        <v>75</v>
      </c>
      <c r="BD1602" s="27" t="s">
        <v>1469</v>
      </c>
      <c r="BE1602" s="27" t="s">
        <v>1796</v>
      </c>
      <c r="BF1602" s="27" t="s">
        <v>1797</v>
      </c>
      <c r="BG1602" s="27">
        <v>19</v>
      </c>
      <c r="BH1602" s="29" t="s">
        <v>2352</v>
      </c>
      <c r="BI1602" s="30">
        <v>42149.55537037037</v>
      </c>
      <c r="BJ1602" s="27" t="s">
        <v>1798</v>
      </c>
      <c r="BK1602" s="27" t="s">
        <v>1879</v>
      </c>
      <c r="BL1602" s="27" t="s">
        <v>1800</v>
      </c>
      <c r="BN1602" s="27" t="s">
        <v>2355</v>
      </c>
      <c r="BO1602" s="27" t="s">
        <v>1975</v>
      </c>
      <c r="BP1602" s="27" t="s">
        <v>1975</v>
      </c>
      <c r="BQ1602" s="27" t="s">
        <v>1975</v>
      </c>
      <c r="BR1602" s="27" t="s">
        <v>1976</v>
      </c>
      <c r="BS1602" s="27" t="s">
        <v>4040</v>
      </c>
      <c r="BT1602" s="27" t="s">
        <v>4040</v>
      </c>
      <c r="BU1602" s="27" t="s">
        <v>4040</v>
      </c>
      <c r="BV1602" s="27" t="s">
        <v>4040</v>
      </c>
      <c r="BW1602" s="27" t="s">
        <v>2379</v>
      </c>
      <c r="BX1602" s="61" t="s">
        <v>4038</v>
      </c>
      <c r="BY1602" s="62">
        <v>42275</v>
      </c>
      <c r="BZ1602" s="61" t="s">
        <v>4039</v>
      </c>
    </row>
    <row r="1603" spans="33:78">
      <c r="AG1603" s="27" t="s">
        <v>4006</v>
      </c>
      <c r="AH1603" s="31" t="s">
        <v>1805</v>
      </c>
      <c r="AI1603" s="31" t="s">
        <v>1787</v>
      </c>
      <c r="AJ1603" s="31" t="str">
        <f>INDEX(Estaciones!$B$2:$D$51,MATCH(AK1603,Estaciones!$D$2:$D$51,0),1)</f>
        <v>Quebrada_Blanco</v>
      </c>
      <c r="AK1603" s="31" t="s">
        <v>417</v>
      </c>
      <c r="AL1603" s="31">
        <v>-73.095062659379721</v>
      </c>
      <c r="AM1603" s="31">
        <v>-4.3751669946289198</v>
      </c>
      <c r="AN1603" s="27" t="s">
        <v>4040</v>
      </c>
      <c r="AO1603" s="31" t="s">
        <v>1788</v>
      </c>
      <c r="AP1603" s="31" t="s">
        <v>2261</v>
      </c>
      <c r="AQ1603" s="32">
        <v>42081</v>
      </c>
      <c r="AR1603" s="32">
        <v>42149</v>
      </c>
      <c r="AS1603" s="32">
        <v>42149</v>
      </c>
      <c r="AT1603" s="24"/>
      <c r="AU1603" s="31" t="s">
        <v>415</v>
      </c>
      <c r="AV1603" s="31" t="s">
        <v>2380</v>
      </c>
      <c r="AW1603" s="31" t="s">
        <v>2379</v>
      </c>
      <c r="AX1603" s="31" t="s">
        <v>2379</v>
      </c>
      <c r="AY1603" s="31" t="s">
        <v>2379</v>
      </c>
      <c r="AZ1603" s="31" t="s">
        <v>2379</v>
      </c>
      <c r="BA1603" s="31" t="s">
        <v>2379</v>
      </c>
      <c r="BB1603" s="31" t="s">
        <v>2379</v>
      </c>
      <c r="BC1603" s="31" t="s">
        <v>2379</v>
      </c>
      <c r="BD1603" s="31" t="s">
        <v>2379</v>
      </c>
      <c r="BE1603" s="31" t="s">
        <v>2379</v>
      </c>
      <c r="BF1603" s="31" t="s">
        <v>1797</v>
      </c>
      <c r="BG1603" s="31" t="s">
        <v>2379</v>
      </c>
      <c r="BH1603" s="32" t="s">
        <v>2280</v>
      </c>
      <c r="BI1603" s="33">
        <v>0.54244212962962968</v>
      </c>
      <c r="BJ1603" s="31" t="s">
        <v>1798</v>
      </c>
      <c r="BK1603" s="31" t="s">
        <v>2379</v>
      </c>
      <c r="BL1603" s="31" t="s">
        <v>1800</v>
      </c>
      <c r="BM1603" s="31"/>
      <c r="BN1603" s="31" t="s">
        <v>2353</v>
      </c>
      <c r="BO1603" s="31" t="s">
        <v>1801</v>
      </c>
      <c r="BP1603" s="31" t="s">
        <v>1845</v>
      </c>
      <c r="BQ1603" s="31" t="s">
        <v>1846</v>
      </c>
      <c r="BR1603" s="31" t="s">
        <v>1847</v>
      </c>
      <c r="BS1603" s="31" t="s">
        <v>4040</v>
      </c>
      <c r="BT1603" s="31" t="s">
        <v>4040</v>
      </c>
      <c r="BU1603" s="31" t="s">
        <v>4040</v>
      </c>
      <c r="BV1603" s="31" t="s">
        <v>4040</v>
      </c>
      <c r="BW1603" s="31" t="s">
        <v>2379</v>
      </c>
      <c r="BX1603" s="61" t="s">
        <v>4038</v>
      </c>
      <c r="BY1603" s="62">
        <v>42275</v>
      </c>
      <c r="BZ1603" s="61" t="s">
        <v>4039</v>
      </c>
    </row>
    <row r="1604" spans="33:78">
      <c r="AG1604" s="27" t="s">
        <v>4007</v>
      </c>
      <c r="AH1604" s="31" t="s">
        <v>1805</v>
      </c>
      <c r="AI1604" s="31" t="s">
        <v>1787</v>
      </c>
      <c r="AJ1604" s="31" t="str">
        <f>INDEX(Estaciones!$B$2:$D$51,MATCH(AK1604,Estaciones!$D$2:$D$51,0),1)</f>
        <v>Quebrada_Blanco</v>
      </c>
      <c r="AK1604" s="31" t="s">
        <v>417</v>
      </c>
      <c r="AL1604" s="31">
        <v>-73.095062659379721</v>
      </c>
      <c r="AM1604" s="31">
        <v>-4.3751669946289198</v>
      </c>
      <c r="AN1604" s="27" t="s">
        <v>4040</v>
      </c>
      <c r="AO1604" s="31" t="s">
        <v>1788</v>
      </c>
      <c r="AP1604" s="31" t="s">
        <v>2261</v>
      </c>
      <c r="AQ1604" s="32">
        <v>42081</v>
      </c>
      <c r="AR1604" s="32">
        <v>42149</v>
      </c>
      <c r="AS1604" s="32">
        <v>42149</v>
      </c>
      <c r="AT1604" s="24"/>
      <c r="AU1604" s="31" t="s">
        <v>415</v>
      </c>
      <c r="AV1604" s="31" t="s">
        <v>2380</v>
      </c>
      <c r="AW1604" s="31" t="s">
        <v>2379</v>
      </c>
      <c r="AX1604" s="31" t="s">
        <v>2379</v>
      </c>
      <c r="AY1604" s="31" t="s">
        <v>2379</v>
      </c>
      <c r="AZ1604" s="31" t="s">
        <v>2379</v>
      </c>
      <c r="BA1604" s="31" t="s">
        <v>2379</v>
      </c>
      <c r="BB1604" s="31" t="s">
        <v>2379</v>
      </c>
      <c r="BC1604" s="31" t="s">
        <v>2379</v>
      </c>
      <c r="BD1604" s="31" t="s">
        <v>2379</v>
      </c>
      <c r="BE1604" s="31" t="s">
        <v>2379</v>
      </c>
      <c r="BF1604" s="31" t="s">
        <v>1797</v>
      </c>
      <c r="BG1604" s="31" t="s">
        <v>2379</v>
      </c>
      <c r="BH1604" s="32" t="s">
        <v>2330</v>
      </c>
      <c r="BI1604" s="33">
        <v>0.47927083333333331</v>
      </c>
      <c r="BJ1604" s="31" t="s">
        <v>1798</v>
      </c>
      <c r="BK1604" s="31" t="s">
        <v>2379</v>
      </c>
      <c r="BL1604" s="31" t="s">
        <v>1800</v>
      </c>
      <c r="BM1604" s="31"/>
      <c r="BN1604" s="31" t="s">
        <v>2353</v>
      </c>
      <c r="BO1604" s="31" t="s">
        <v>1801</v>
      </c>
      <c r="BP1604" s="31" t="s">
        <v>1552</v>
      </c>
      <c r="BQ1604" s="31" t="s">
        <v>521</v>
      </c>
      <c r="BR1604" s="31" t="s">
        <v>521</v>
      </c>
      <c r="BS1604" s="31" t="s">
        <v>4040</v>
      </c>
      <c r="BT1604" s="31" t="s">
        <v>4040</v>
      </c>
      <c r="BU1604" s="31" t="s">
        <v>4040</v>
      </c>
      <c r="BV1604" s="31" t="s">
        <v>4040</v>
      </c>
      <c r="BW1604" s="31" t="s">
        <v>2379</v>
      </c>
      <c r="BX1604" s="61" t="s">
        <v>4038</v>
      </c>
      <c r="BY1604" s="62">
        <v>42275</v>
      </c>
      <c r="BZ1604" s="61" t="s">
        <v>4039</v>
      </c>
    </row>
  </sheetData>
  <mergeCells count="3">
    <mergeCell ref="AH1:AO1"/>
    <mergeCell ref="AP1:AT1"/>
    <mergeCell ref="AU1:B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Estructura</vt:lpstr>
      <vt:lpstr>Metadatos</vt:lpstr>
      <vt:lpstr>Estaciones</vt:lpstr>
      <vt:lpstr>BD_Detecciones_TC</vt:lpstr>
    </vt:vector>
  </TitlesOfParts>
  <Company>WCS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sistemainfo</dc:creator>
  <cp:lastModifiedBy>EIC</cp:lastModifiedBy>
  <dcterms:created xsi:type="dcterms:W3CDTF">2015-09-09T19:20:50Z</dcterms:created>
  <dcterms:modified xsi:type="dcterms:W3CDTF">2015-10-05T21:41:09Z</dcterms:modified>
</cp:coreProperties>
</file>